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6812"/>
  <workbookPr filterPrivacy="1"/>
  <mc:AlternateContent xmlns:mc="http://schemas.openxmlformats.org/markup-compatibility/2006">
    <mc:Choice Requires="x15">
      <x15ac:absPath xmlns:x15ac="http://schemas.microsoft.com/office/spreadsheetml/2010/11/ac" url="/Users/jkultima/Dropbox/WORK/MOCAT2 MS/v22 sendout to group and peer, final/"/>
    </mc:Choice>
  </mc:AlternateContent>
  <bookViews>
    <workbookView xWindow="2340" yWindow="6580" windowWidth="27320" windowHeight="11060" tabRatio="500"/>
  </bookViews>
  <sheets>
    <sheet name="Sheet1" sheetId="1" r:id="rId1"/>
  </sheets>
  <calcPr calcId="15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S17" i="1" l="1"/>
  <c r="R17" i="1"/>
  <c r="Q17" i="1"/>
  <c r="P17" i="1"/>
  <c r="O17" i="1"/>
  <c r="N17" i="1"/>
  <c r="M17" i="1"/>
  <c r="L17" i="1"/>
  <c r="K17" i="1"/>
  <c r="J17" i="1"/>
  <c r="I17" i="1"/>
  <c r="H17" i="1"/>
  <c r="G17" i="1"/>
  <c r="F17" i="1"/>
  <c r="E17" i="1"/>
  <c r="D17" i="1"/>
  <c r="C17" i="1"/>
  <c r="B17" i="1"/>
  <c r="S16" i="1"/>
  <c r="R16" i="1"/>
  <c r="Q16" i="1"/>
  <c r="P16" i="1"/>
  <c r="O16" i="1"/>
  <c r="N16" i="1"/>
  <c r="M16" i="1"/>
  <c r="L16" i="1"/>
  <c r="K16" i="1"/>
  <c r="J16" i="1"/>
  <c r="I16" i="1"/>
  <c r="H16" i="1"/>
  <c r="G16" i="1"/>
  <c r="F16" i="1"/>
  <c r="E16" i="1"/>
  <c r="D16" i="1"/>
  <c r="C16" i="1"/>
  <c r="S15" i="1"/>
  <c r="R15" i="1"/>
  <c r="Q15" i="1"/>
  <c r="P15" i="1"/>
  <c r="O15" i="1"/>
  <c r="N15" i="1"/>
  <c r="M15" i="1"/>
  <c r="L15" i="1"/>
  <c r="K15" i="1"/>
  <c r="J15" i="1"/>
  <c r="I15" i="1"/>
  <c r="H15" i="1"/>
  <c r="G15" i="1"/>
  <c r="F15" i="1"/>
  <c r="E15" i="1"/>
  <c r="D15" i="1"/>
  <c r="C15" i="1"/>
  <c r="B16" i="1"/>
  <c r="B15" i="1"/>
</calcChain>
</file>

<file path=xl/sharedStrings.xml><?xml version="1.0" encoding="utf-8"?>
<sst xmlns="http://schemas.openxmlformats.org/spreadsheetml/2006/main" count="93" uniqueCount="46">
  <si>
    <t>Statistics for each of the three benchmark metrics (see main text) are given for each of the five tested datasets (human gut and skin, mouse gut and the oceans).</t>
  </si>
  <si>
    <t>ARDB</t>
  </si>
  <si>
    <t>CARD</t>
  </si>
  <si>
    <t>dbCAN</t>
  </si>
  <si>
    <t>DBETH</t>
  </si>
  <si>
    <t>DrugBank</t>
  </si>
  <si>
    <t>ICEberg</t>
  </si>
  <si>
    <t>KEGG</t>
  </si>
  <si>
    <t>MetaCyc</t>
  </si>
  <si>
    <t>MvirDB</t>
  </si>
  <si>
    <t>PATRIC</t>
  </si>
  <si>
    <t>Pfam</t>
  </si>
  <si>
    <t>Prophages</t>
  </si>
  <si>
    <t>Resfams</t>
  </si>
  <si>
    <t>SEED</t>
  </si>
  <si>
    <t>Superfamily</t>
  </si>
  <si>
    <t>vFam</t>
  </si>
  <si>
    <t>VFDB</t>
  </si>
  <si>
    <t>Victors</t>
  </si>
  <si>
    <t>Database statistics</t>
  </si>
  <si>
    <t>Proteins</t>
  </si>
  <si>
    <t>-</t>
  </si>
  <si>
    <t>Protein coverage</t>
  </si>
  <si>
    <t>Functional features</t>
  </si>
  <si>
    <t>Functional feature coverage</t>
  </si>
  <si>
    <t>CRC-RGC (human gut; 7,028,211 genes)</t>
  </si>
  <si>
    <t>Genes annotated</t>
  </si>
  <si>
    <t>Annotation precision</t>
  </si>
  <si>
    <t>Annotation recall</t>
  </si>
  <si>
    <t>New annotations</t>
  </si>
  <si>
    <t>Significant features (true positives)</t>
  </si>
  <si>
    <t>IGC (human gut; 9,878,647 genes)</t>
  </si>
  <si>
    <t>skin-RGC (human skin; 5,922,920 genes)</t>
  </si>
  <si>
    <t>mouse-RGC (mouse gut; 2,572,074 genes)</t>
  </si>
  <si>
    <t>OM-RGC (ocean; 40,154,822 genes)</t>
  </si>
  <si>
    <t>Overall annotation precision</t>
  </si>
  <si>
    <t>Overall annotation recall</t>
  </si>
  <si>
    <t>Results for the 5 datasets</t>
  </si>
  <si>
    <r>
      <t>Supplementary Table 2.</t>
    </r>
    <r>
      <rPr>
        <sz val="12"/>
        <color indexed="8"/>
        <rFont val="Calibri"/>
        <family val="2"/>
      </rPr>
      <t xml:space="preserve"> In MOCAT2, sequences are annotated via pre-calculated annotations of other databases to the eggNOG database. The database </t>
    </r>
  </si>
  <si>
    <t>statistics represents the fraction of proteins and functional features covered for each of these databases when applying this 2-step, indirect annotation approach.</t>
  </si>
  <si>
    <t>Overall Abundance Spearman correlation</t>
  </si>
  <si>
    <t>Abundance Spearman correlation (mean)</t>
  </si>
  <si>
    <t>Abundance Spearman correlation (stdev)</t>
  </si>
  <si>
    <t>Precision Wilcoxon tests</t>
  </si>
  <si>
    <t>Recall Wilcoxon tests</t>
  </si>
  <si>
    <t>F1 score Wilcoxon tests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</si>
</sst>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2" formatCode="0.0%"/>
  </numFmts>
  <fonts count="3" x14ac:knownFonts="1">
    <font>
      <sz val="12"/>
      <color theme="1"/>
      <name val="Calibri"/>
      <family val="2"/>
      <scheme val="minor"/>
    </font>
    <font>
      <sz val="12"/>
      <color indexed="8"/>
      <name val="Calibri"/>
      <family val="2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2" fillId="0" borderId="0" xfId="0" applyFont="1"/>
    <xf numFmtId="0" fontId="0" fillId="0" borderId="0" xfId="0" applyFont="1"/>
    <xf numFmtId="0" fontId="0" fillId="0" borderId="0" xfId="0" applyAlignment="1">
      <alignment horizontal="center"/>
    </xf>
    <xf numFmtId="0" fontId="0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3" fontId="0" fillId="0" borderId="0" xfId="0" applyNumberFormat="1" applyAlignment="1">
      <alignment horizontal="center"/>
    </xf>
    <xf numFmtId="172" fontId="0" fillId="0" borderId="0" xfId="0" applyNumberFormat="1" applyAlignment="1">
      <alignment horizontal="center"/>
    </xf>
    <xf numFmtId="2" fontId="0" fillId="0" borderId="0" xfId="0" applyNumberFormat="1" applyAlignment="1">
      <alignment horizontal="center"/>
    </xf>
    <xf numFmtId="10" fontId="0" fillId="0" borderId="0" xfId="0" applyNumberFormat="1" applyAlignment="1">
      <alignment horizontal="center"/>
    </xf>
    <xf numFmtId="3" fontId="0" fillId="0" borderId="0" xfId="0" applyNumberFormat="1" applyFont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92"/>
  <sheetViews>
    <sheetView tabSelected="1" workbookViewId="0">
      <selection activeCell="C8" sqref="C8"/>
    </sheetView>
  </sheetViews>
  <sheetFormatPr baseColWidth="10" defaultRowHeight="16" x14ac:dyDescent="0.2"/>
  <cols>
    <col min="1" max="1" width="37.1640625" style="1" customWidth="1"/>
    <col min="2" max="19" width="10.83203125" style="3"/>
  </cols>
  <sheetData>
    <row r="1" spans="1:19" x14ac:dyDescent="0.2">
      <c r="A1" s="1" t="s">
        <v>38</v>
      </c>
    </row>
    <row r="2" spans="1:19" s="2" customFormat="1" x14ac:dyDescent="0.2">
      <c r="A2" s="2" t="s">
        <v>39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</row>
    <row r="3" spans="1:19" s="2" customFormat="1" x14ac:dyDescent="0.2">
      <c r="A3" s="2" t="s">
        <v>0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</row>
    <row r="5" spans="1:19" s="1" customFormat="1" x14ac:dyDescent="0.2">
      <c r="B5" s="5" t="s">
        <v>1</v>
      </c>
      <c r="C5" s="5" t="s">
        <v>2</v>
      </c>
      <c r="D5" s="5" t="s">
        <v>3</v>
      </c>
      <c r="E5" s="5" t="s">
        <v>4</v>
      </c>
      <c r="F5" s="5" t="s">
        <v>5</v>
      </c>
      <c r="G5" s="5" t="s">
        <v>6</v>
      </c>
      <c r="H5" s="5" t="s">
        <v>7</v>
      </c>
      <c r="I5" s="5" t="s">
        <v>8</v>
      </c>
      <c r="J5" s="5" t="s">
        <v>9</v>
      </c>
      <c r="K5" s="5" t="s">
        <v>10</v>
      </c>
      <c r="L5" s="5" t="s">
        <v>11</v>
      </c>
      <c r="M5" s="5" t="s">
        <v>12</v>
      </c>
      <c r="N5" s="5" t="s">
        <v>13</v>
      </c>
      <c r="O5" s="5" t="s">
        <v>14</v>
      </c>
      <c r="P5" s="5" t="s">
        <v>15</v>
      </c>
      <c r="Q5" s="5" t="s">
        <v>16</v>
      </c>
      <c r="R5" s="5" t="s">
        <v>17</v>
      </c>
      <c r="S5" s="5" t="s">
        <v>18</v>
      </c>
    </row>
    <row r="7" spans="1:19" x14ac:dyDescent="0.2">
      <c r="A7" s="1" t="s">
        <v>19</v>
      </c>
    </row>
    <row r="8" spans="1:19" x14ac:dyDescent="0.2">
      <c r="A8" s="10" t="s">
        <v>20</v>
      </c>
      <c r="B8" s="6">
        <v>25360</v>
      </c>
      <c r="C8" s="6">
        <v>2820</v>
      </c>
      <c r="D8" s="6" t="s">
        <v>21</v>
      </c>
      <c r="E8" s="6">
        <v>228</v>
      </c>
      <c r="F8" s="6">
        <v>3899</v>
      </c>
      <c r="G8" s="6">
        <v>13984</v>
      </c>
      <c r="H8" s="6">
        <v>7423864</v>
      </c>
      <c r="I8" s="6">
        <v>388782</v>
      </c>
      <c r="J8" s="6">
        <v>29357</v>
      </c>
      <c r="K8" s="6">
        <v>2194475</v>
      </c>
      <c r="L8" s="6" t="s">
        <v>21</v>
      </c>
      <c r="M8" s="6">
        <v>119183</v>
      </c>
      <c r="N8" s="6" t="s">
        <v>21</v>
      </c>
      <c r="O8" s="6">
        <v>4247700</v>
      </c>
      <c r="P8" s="6" t="s">
        <v>21</v>
      </c>
      <c r="Q8" s="6">
        <v>29655</v>
      </c>
      <c r="R8" s="6">
        <v>1627380</v>
      </c>
      <c r="S8" s="6">
        <v>3329893</v>
      </c>
    </row>
    <row r="9" spans="1:19" x14ac:dyDescent="0.2">
      <c r="A9" s="2" t="s">
        <v>22</v>
      </c>
      <c r="B9" s="7">
        <v>0.52255520504731856</v>
      </c>
      <c r="C9" s="7">
        <v>0.44503546099290781</v>
      </c>
      <c r="D9" s="7" t="s">
        <v>21</v>
      </c>
      <c r="E9" s="7">
        <v>0.61842105263157898</v>
      </c>
      <c r="F9" s="7">
        <v>0.97845601436265706</v>
      </c>
      <c r="G9" s="7">
        <v>0.76544622425629294</v>
      </c>
      <c r="H9" s="7">
        <v>0.48060161123641276</v>
      </c>
      <c r="I9" s="7">
        <v>0.70390090076186651</v>
      </c>
      <c r="J9" s="7">
        <v>0.56862077187723536</v>
      </c>
      <c r="K9" s="7">
        <v>9.8283188461932805E-2</v>
      </c>
      <c r="L9" s="7" t="s">
        <v>21</v>
      </c>
      <c r="M9" s="7">
        <v>0.46848963358868295</v>
      </c>
      <c r="N9" s="7" t="s">
        <v>21</v>
      </c>
      <c r="O9" s="7">
        <v>0.66758881276926341</v>
      </c>
      <c r="P9" s="7" t="s">
        <v>21</v>
      </c>
      <c r="Q9" s="7">
        <v>0.21665823638509527</v>
      </c>
      <c r="R9" s="7">
        <v>0.10375573006919096</v>
      </c>
      <c r="S9" s="7">
        <v>0.11844554764972928</v>
      </c>
    </row>
    <row r="10" spans="1:19" x14ac:dyDescent="0.2">
      <c r="A10" s="10" t="s">
        <v>23</v>
      </c>
      <c r="B10" s="6">
        <v>94</v>
      </c>
      <c r="C10" s="6">
        <v>196</v>
      </c>
      <c r="D10" s="6">
        <v>333</v>
      </c>
      <c r="E10" s="6">
        <v>12</v>
      </c>
      <c r="F10" s="6">
        <v>6522</v>
      </c>
      <c r="G10" s="6">
        <v>358</v>
      </c>
      <c r="H10" s="6">
        <v>18202</v>
      </c>
      <c r="I10" s="6">
        <v>1057</v>
      </c>
      <c r="J10" s="6">
        <v>10</v>
      </c>
      <c r="K10" s="6">
        <v>1358</v>
      </c>
      <c r="L10" s="6">
        <v>16230</v>
      </c>
      <c r="M10" s="6">
        <v>4348</v>
      </c>
      <c r="N10" s="6">
        <v>123</v>
      </c>
      <c r="O10" s="6">
        <v>9802</v>
      </c>
      <c r="P10" s="6">
        <v>3963</v>
      </c>
      <c r="Q10" s="6">
        <v>5585</v>
      </c>
      <c r="R10" s="6">
        <v>2336</v>
      </c>
      <c r="S10" s="6">
        <v>3587</v>
      </c>
    </row>
    <row r="11" spans="1:19" x14ac:dyDescent="0.2">
      <c r="A11" s="2" t="s">
        <v>24</v>
      </c>
      <c r="B11" s="7">
        <v>0.8936170212765957</v>
      </c>
      <c r="C11" s="7">
        <v>1</v>
      </c>
      <c r="D11" s="7">
        <v>0.75975975975975973</v>
      </c>
      <c r="E11" s="7">
        <v>1</v>
      </c>
      <c r="F11" s="7">
        <v>0.98604722477767559</v>
      </c>
      <c r="G11" s="7">
        <v>0.98324022346368711</v>
      </c>
      <c r="H11" s="7">
        <v>0.97643116141083397</v>
      </c>
      <c r="I11" s="7">
        <v>0.99810785241248823</v>
      </c>
      <c r="J11" s="7">
        <v>1</v>
      </c>
      <c r="K11" s="7">
        <v>0.92562592047128134</v>
      </c>
      <c r="L11" s="7">
        <v>0.86518792359827479</v>
      </c>
      <c r="M11" s="7">
        <v>0.94779208831646733</v>
      </c>
      <c r="N11" s="7">
        <v>0.78861788617886175</v>
      </c>
      <c r="O11" s="7">
        <v>0.98979800040807997</v>
      </c>
      <c r="P11" s="7">
        <v>0.92808478425435281</v>
      </c>
      <c r="Q11" s="7">
        <v>0.35076096687555952</v>
      </c>
      <c r="R11" s="7">
        <v>0.8634417808219178</v>
      </c>
      <c r="S11" s="7">
        <v>0.90716476163925286</v>
      </c>
    </row>
    <row r="12" spans="1:19" x14ac:dyDescent="0.2">
      <c r="B12" s="7"/>
      <c r="C12" s="7"/>
    </row>
    <row r="13" spans="1:19" x14ac:dyDescent="0.2">
      <c r="B13" s="7"/>
      <c r="C13" s="7"/>
    </row>
    <row r="14" spans="1:19" x14ac:dyDescent="0.2">
      <c r="A14" s="1" t="s">
        <v>37</v>
      </c>
      <c r="B14" s="7"/>
      <c r="C14" s="7"/>
    </row>
    <row r="15" spans="1:19" x14ac:dyDescent="0.2">
      <c r="A15" s="2" t="s">
        <v>35</v>
      </c>
      <c r="B15" s="7">
        <f>(B22+B37+B52+B67+B82)/5</f>
        <v>0.9853527084172452</v>
      </c>
      <c r="C15" s="7">
        <f t="shared" ref="C15:S15" si="0">(C22+C37+C52+C67+C82)/5</f>
        <v>0.81036219768276541</v>
      </c>
      <c r="D15" s="7">
        <f t="shared" si="0"/>
        <v>0.98645475457363818</v>
      </c>
      <c r="E15" s="7">
        <f t="shared" si="0"/>
        <v>0.98594798046626908</v>
      </c>
      <c r="F15" s="7">
        <f t="shared" si="0"/>
        <v>0.87695336032829785</v>
      </c>
      <c r="G15" s="7">
        <f t="shared" si="0"/>
        <v>0.78838122729970173</v>
      </c>
      <c r="H15" s="7">
        <f t="shared" si="0"/>
        <v>0.92771339149267473</v>
      </c>
      <c r="I15" s="7">
        <f t="shared" si="0"/>
        <v>0.89369289714450917</v>
      </c>
      <c r="J15" s="7">
        <f t="shared" si="0"/>
        <v>0.95304567730103751</v>
      </c>
      <c r="K15" s="7">
        <f t="shared" si="0"/>
        <v>0.92703298562955594</v>
      </c>
      <c r="L15" s="7">
        <f t="shared" si="0"/>
        <v>0.90222479770534691</v>
      </c>
      <c r="M15" s="7">
        <f t="shared" si="0"/>
        <v>0.88170724293280078</v>
      </c>
      <c r="N15" s="7">
        <f t="shared" si="0"/>
        <v>0.9396919753755999</v>
      </c>
      <c r="O15" s="7">
        <f t="shared" si="0"/>
        <v>0.93505257357583016</v>
      </c>
      <c r="P15" s="7">
        <f t="shared" si="0"/>
        <v>0.89245454302960192</v>
      </c>
      <c r="Q15" s="7">
        <f t="shared" si="0"/>
        <v>0.99288417847651844</v>
      </c>
      <c r="R15" s="7">
        <f t="shared" si="0"/>
        <v>0.89048393604137033</v>
      </c>
      <c r="S15" s="7">
        <f t="shared" si="0"/>
        <v>0.91505469221369784</v>
      </c>
    </row>
    <row r="16" spans="1:19" x14ac:dyDescent="0.2">
      <c r="A16" s="2" t="s">
        <v>36</v>
      </c>
      <c r="B16" s="7">
        <f>(B23+B38+B53+B68+B83)/5</f>
        <v>0.87558855214185738</v>
      </c>
      <c r="C16" s="7">
        <f t="shared" ref="C16:S16" si="1">(C23+C38+C53+C68+C83)/5</f>
        <v>0.93360793533734099</v>
      </c>
      <c r="D16" s="7">
        <f t="shared" si="1"/>
        <v>0.9858102883673785</v>
      </c>
      <c r="E16" s="7">
        <f t="shared" si="1"/>
        <v>0.86208575432859413</v>
      </c>
      <c r="F16" s="7">
        <f t="shared" si="1"/>
        <v>0.9419565079215021</v>
      </c>
      <c r="G16" s="7">
        <f t="shared" si="1"/>
        <v>0.91352938790407534</v>
      </c>
      <c r="H16" s="7">
        <f t="shared" si="1"/>
        <v>0.93332141638806709</v>
      </c>
      <c r="I16" s="7">
        <f t="shared" si="1"/>
        <v>0.94446831814831955</v>
      </c>
      <c r="J16" s="7">
        <f t="shared" si="1"/>
        <v>0.92801319045723785</v>
      </c>
      <c r="K16" s="7">
        <f t="shared" si="1"/>
        <v>0.92671914977180447</v>
      </c>
      <c r="L16" s="7">
        <f t="shared" si="1"/>
        <v>0.94098863157358115</v>
      </c>
      <c r="M16" s="7">
        <f t="shared" si="1"/>
        <v>0.91271906180283402</v>
      </c>
      <c r="N16" s="7">
        <f t="shared" si="1"/>
        <v>0.9357031356661597</v>
      </c>
      <c r="O16" s="7">
        <f t="shared" si="1"/>
        <v>0.94214448117605532</v>
      </c>
      <c r="P16" s="7">
        <f t="shared" si="1"/>
        <v>0.93540224614874323</v>
      </c>
      <c r="Q16" s="7">
        <f t="shared" si="1"/>
        <v>0.86006390139022315</v>
      </c>
      <c r="R16" s="7">
        <f t="shared" si="1"/>
        <v>0.90700029957468742</v>
      </c>
      <c r="S16" s="7">
        <f t="shared" si="1"/>
        <v>0.93617336327688572</v>
      </c>
    </row>
    <row r="17" spans="1:20" x14ac:dyDescent="0.2">
      <c r="A17" s="2" t="s">
        <v>40</v>
      </c>
      <c r="B17" s="8">
        <f>(B26+B41+B56+B71+B86)/5</f>
        <v>0.8942151634056561</v>
      </c>
      <c r="C17" s="8">
        <f t="shared" ref="C17:S17" si="2">(C26+C41+C56+C71+C86)/5</f>
        <v>0.92368100115851204</v>
      </c>
      <c r="D17" s="8">
        <f t="shared" si="2"/>
        <v>0.94731278404125585</v>
      </c>
      <c r="E17" s="8">
        <f t="shared" si="2"/>
        <v>0.94579221589795792</v>
      </c>
      <c r="F17" s="8">
        <f t="shared" si="2"/>
        <v>0.96172376991207786</v>
      </c>
      <c r="G17" s="8">
        <f t="shared" si="2"/>
        <v>0.95237790435213188</v>
      </c>
      <c r="H17" s="8">
        <f t="shared" si="2"/>
        <v>0.95793604019750001</v>
      </c>
      <c r="I17" s="8">
        <f t="shared" si="2"/>
        <v>0.96941269857547196</v>
      </c>
      <c r="J17" s="8">
        <f t="shared" si="2"/>
        <v>0.97810471678619382</v>
      </c>
      <c r="K17" s="8">
        <f t="shared" si="2"/>
        <v>0.98138475100540801</v>
      </c>
      <c r="L17" s="8">
        <f t="shared" si="2"/>
        <v>0.93741531187584992</v>
      </c>
      <c r="M17" s="8">
        <f t="shared" si="2"/>
        <v>0.95202815193021806</v>
      </c>
      <c r="N17" s="8">
        <f t="shared" si="2"/>
        <v>0.88545055305312792</v>
      </c>
      <c r="O17" s="8">
        <f t="shared" si="2"/>
        <v>0.97892554126877407</v>
      </c>
      <c r="P17" s="8">
        <f t="shared" si="2"/>
        <v>0.92948574782858207</v>
      </c>
      <c r="Q17" s="8">
        <f t="shared" si="2"/>
        <v>0.95166860576622392</v>
      </c>
      <c r="R17" s="8">
        <f t="shared" si="2"/>
        <v>0.97384500514309613</v>
      </c>
      <c r="S17" s="8">
        <f t="shared" si="2"/>
        <v>0.96518602643556994</v>
      </c>
      <c r="T17" s="11"/>
    </row>
    <row r="18" spans="1:20" x14ac:dyDescent="0.2">
      <c r="A18" s="2"/>
      <c r="B18" s="8"/>
      <c r="C18" s="7"/>
    </row>
    <row r="19" spans="1:20" x14ac:dyDescent="0.2">
      <c r="B19" s="7"/>
      <c r="C19" s="7"/>
    </row>
    <row r="20" spans="1:20" x14ac:dyDescent="0.2">
      <c r="A20" s="1" t="s">
        <v>25</v>
      </c>
      <c r="C20" s="7"/>
      <c r="D20" s="7"/>
      <c r="E20" s="7"/>
      <c r="I20" s="7"/>
      <c r="L20" s="7"/>
    </row>
    <row r="21" spans="1:20" x14ac:dyDescent="0.2">
      <c r="A21" s="2" t="s">
        <v>26</v>
      </c>
      <c r="B21" s="7">
        <v>7.3774108375516902E-4</v>
      </c>
      <c r="C21" s="7">
        <v>1.7876099621937931E-2</v>
      </c>
      <c r="D21" s="7">
        <v>4.4711093619699237E-2</v>
      </c>
      <c r="E21" s="7">
        <v>1.0661319075366406E-3</v>
      </c>
      <c r="F21" s="7">
        <v>0.1036403147258954</v>
      </c>
      <c r="G21" s="7">
        <v>0.11643133650939051</v>
      </c>
      <c r="H21" s="7">
        <v>0.43630448772810038</v>
      </c>
      <c r="I21" s="7">
        <v>0.15263116033368948</v>
      </c>
      <c r="J21" s="7">
        <v>0.12990517786105168</v>
      </c>
      <c r="K21" s="7">
        <v>7.2720639718983959E-2</v>
      </c>
      <c r="L21" s="7">
        <v>0.63374192948959562</v>
      </c>
      <c r="M21" s="7">
        <v>0.22246472110754786</v>
      </c>
      <c r="N21" s="7">
        <v>2.1405162707835608E-3</v>
      </c>
      <c r="O21" s="7">
        <v>0.45412737323907892</v>
      </c>
      <c r="P21" s="7">
        <v>0.51006877852699639</v>
      </c>
      <c r="Q21" s="7">
        <v>1.3239500066233071E-2</v>
      </c>
      <c r="R21" s="7">
        <v>5.1358162126891184E-2</v>
      </c>
      <c r="S21" s="7">
        <v>0.13892639250585959</v>
      </c>
    </row>
    <row r="22" spans="1:20" x14ac:dyDescent="0.2">
      <c r="A22" s="2" t="s">
        <v>27</v>
      </c>
      <c r="B22" s="7">
        <v>0.98937784522003003</v>
      </c>
      <c r="C22" s="7">
        <v>0.82850764131835797</v>
      </c>
      <c r="D22" s="7">
        <v>0.98566575697013703</v>
      </c>
      <c r="E22" s="7">
        <v>0.98311381290104705</v>
      </c>
      <c r="F22" s="7">
        <v>0.89807313708964498</v>
      </c>
      <c r="G22" s="7">
        <v>0.81464591789542795</v>
      </c>
      <c r="H22" s="7">
        <v>0.92066798505216996</v>
      </c>
      <c r="I22" s="7">
        <v>0.92063655615002904</v>
      </c>
      <c r="J22" s="7">
        <v>0.95514951522923497</v>
      </c>
      <c r="K22" s="7">
        <v>0.93040824894277097</v>
      </c>
      <c r="L22" s="7">
        <v>0.93822792084622397</v>
      </c>
      <c r="M22" s="7">
        <v>0.89220766785601202</v>
      </c>
      <c r="N22" s="7">
        <v>0.97060653188180401</v>
      </c>
      <c r="O22" s="7">
        <v>0.935557697831637</v>
      </c>
      <c r="P22" s="7">
        <v>0.923972132914612</v>
      </c>
      <c r="Q22" s="7">
        <v>0.99507796910797397</v>
      </c>
      <c r="R22" s="7">
        <v>0.90443068307940699</v>
      </c>
      <c r="S22" s="7">
        <v>0.91914605040820396</v>
      </c>
    </row>
    <row r="23" spans="1:20" x14ac:dyDescent="0.2">
      <c r="A23" s="2" t="s">
        <v>28</v>
      </c>
      <c r="B23" s="7">
        <v>0.90997906489881397</v>
      </c>
      <c r="C23" s="7">
        <v>0.93906033965512703</v>
      </c>
      <c r="D23" s="7">
        <v>0.98756215003842696</v>
      </c>
      <c r="E23" s="7">
        <v>0.863285883748517</v>
      </c>
      <c r="F23" s="7">
        <v>0.94611853596003803</v>
      </c>
      <c r="G23" s="7">
        <v>0.92286415908352504</v>
      </c>
      <c r="H23" s="7">
        <v>0.92016270839821701</v>
      </c>
      <c r="I23" s="7">
        <v>0.93868218654694002</v>
      </c>
      <c r="J23" s="7">
        <v>0.93300230980663801</v>
      </c>
      <c r="K23" s="7">
        <v>0.93563533692905598</v>
      </c>
      <c r="L23" s="7">
        <v>0.93877668268391201</v>
      </c>
      <c r="M23" s="7">
        <v>0.91029936117007604</v>
      </c>
      <c r="N23" s="7">
        <v>0.94189556293389698</v>
      </c>
      <c r="O23" s="7">
        <v>0.93608583468320306</v>
      </c>
      <c r="P23" s="7">
        <v>0.93741981441287503</v>
      </c>
      <c r="Q23" s="7">
        <v>0.90682794757472496</v>
      </c>
      <c r="R23" s="7">
        <v>0.91546682610166497</v>
      </c>
      <c r="S23" s="7">
        <v>0.94163489342101903</v>
      </c>
    </row>
    <row r="24" spans="1:20" x14ac:dyDescent="0.2">
      <c r="A24" s="2" t="s">
        <v>29</v>
      </c>
      <c r="B24" s="7">
        <v>0.49151234567901197</v>
      </c>
      <c r="C24" s="7">
        <v>0.315671759332178</v>
      </c>
      <c r="D24" s="7">
        <v>0.32485819975339097</v>
      </c>
      <c r="E24" s="7">
        <v>0.29348604151753799</v>
      </c>
      <c r="F24" s="7">
        <v>0.166581215873425</v>
      </c>
      <c r="G24" s="7">
        <v>0.20520155245703001</v>
      </c>
      <c r="H24" s="7">
        <v>6.4041206380342802E-2</v>
      </c>
      <c r="I24" s="7">
        <v>0.100066154408264</v>
      </c>
      <c r="J24" s="7">
        <v>0.20828644964368401</v>
      </c>
      <c r="K24" s="7">
        <v>0.19974794694758499</v>
      </c>
      <c r="L24" s="7">
        <v>0.113295225774502</v>
      </c>
      <c r="M24" s="7">
        <v>0.124315782684411</v>
      </c>
      <c r="N24" s="7">
        <v>0.57267229348042803</v>
      </c>
      <c r="O24" s="7">
        <v>6.2733687757881906E-2</v>
      </c>
      <c r="P24" s="7">
        <v>0.104175828218192</v>
      </c>
      <c r="Q24" s="7">
        <v>0.27309746113265898</v>
      </c>
      <c r="R24" s="7">
        <v>0.23929405782432001</v>
      </c>
      <c r="S24" s="7">
        <v>0.18463676910857199</v>
      </c>
    </row>
    <row r="25" spans="1:20" x14ac:dyDescent="0.2">
      <c r="A25" s="2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R25" s="7"/>
      <c r="S25" s="7"/>
    </row>
    <row r="26" spans="1:20" x14ac:dyDescent="0.2">
      <c r="A26" s="2" t="s">
        <v>41</v>
      </c>
      <c r="B26" s="8">
        <v>0.96101508800001001</v>
      </c>
      <c r="C26" s="8">
        <v>0.97551443853499997</v>
      </c>
      <c r="D26" s="8">
        <v>0.96053155271796997</v>
      </c>
      <c r="E26" s="8">
        <v>1</v>
      </c>
      <c r="F26" s="8">
        <v>0.98698161955291996</v>
      </c>
      <c r="G26" s="8">
        <v>0.97744096260966995</v>
      </c>
      <c r="H26" s="8">
        <v>0.98437187430247997</v>
      </c>
      <c r="I26" s="8">
        <v>0.99413883400159997</v>
      </c>
      <c r="J26" s="8">
        <v>0.98969072164948002</v>
      </c>
      <c r="K26" s="8">
        <v>0.99300527292554996</v>
      </c>
      <c r="L26" s="8">
        <v>0.93546376295467004</v>
      </c>
      <c r="M26" s="8">
        <v>0.97174668346246995</v>
      </c>
      <c r="N26" s="8">
        <v>0.97619204274253002</v>
      </c>
      <c r="O26" s="8">
        <v>0.98752670872405002</v>
      </c>
      <c r="P26" s="8">
        <v>0.93746035810481998</v>
      </c>
      <c r="Q26" s="8">
        <v>0.98366093283972</v>
      </c>
      <c r="R26" s="8">
        <v>0.98709848563179003</v>
      </c>
      <c r="S26" s="8">
        <v>0.98595550038655999</v>
      </c>
    </row>
    <row r="27" spans="1:20" x14ac:dyDescent="0.2">
      <c r="A27" s="2" t="s">
        <v>42</v>
      </c>
      <c r="B27" s="8">
        <v>4.1702654171318E-2</v>
      </c>
      <c r="C27" s="8">
        <v>9.4813228316946996E-3</v>
      </c>
      <c r="D27" s="8">
        <v>1.1730632581895E-2</v>
      </c>
      <c r="E27" s="8">
        <v>0</v>
      </c>
      <c r="F27" s="8">
        <v>5.6185342318561E-3</v>
      </c>
      <c r="G27" s="8">
        <v>1.0716765545903E-2</v>
      </c>
      <c r="H27" s="8">
        <v>4.3932756423085998E-3</v>
      </c>
      <c r="I27" s="8">
        <v>2.1186477679284998E-3</v>
      </c>
      <c r="J27" s="8">
        <v>2.6236354070098E-2</v>
      </c>
      <c r="K27" s="8">
        <v>3.9887569553500998E-3</v>
      </c>
      <c r="L27" s="8">
        <v>5.5768554851064996E-3</v>
      </c>
      <c r="M27" s="8">
        <v>6.9459785670404001E-3</v>
      </c>
      <c r="N27" s="8">
        <v>1.8501640708702999E-2</v>
      </c>
      <c r="O27" s="8">
        <v>2.6961519050079001E-3</v>
      </c>
      <c r="P27" s="8">
        <v>3.9510248793572997E-3</v>
      </c>
      <c r="Q27" s="8">
        <v>9.9402628550962994E-3</v>
      </c>
      <c r="R27" s="8">
        <v>6.8613370847394996E-3</v>
      </c>
      <c r="S27" s="8">
        <v>4.7595244643491002E-3</v>
      </c>
    </row>
    <row r="28" spans="1:20" x14ac:dyDescent="0.2">
      <c r="A28" s="2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R28" s="7"/>
      <c r="S28" s="7"/>
    </row>
    <row r="29" spans="1:20" x14ac:dyDescent="0.2">
      <c r="A29" s="10" t="s">
        <v>30</v>
      </c>
      <c r="B29" s="6">
        <v>4</v>
      </c>
      <c r="C29" s="6">
        <v>59</v>
      </c>
      <c r="D29" s="6">
        <v>47</v>
      </c>
      <c r="E29" s="6">
        <v>3</v>
      </c>
      <c r="F29" s="6">
        <v>519</v>
      </c>
      <c r="G29" s="6">
        <v>60</v>
      </c>
      <c r="H29" s="6">
        <v>1058</v>
      </c>
      <c r="I29" s="6">
        <v>201</v>
      </c>
      <c r="J29" s="6">
        <v>0</v>
      </c>
      <c r="K29" s="6">
        <v>30</v>
      </c>
      <c r="L29" s="6">
        <v>661</v>
      </c>
      <c r="M29" s="6">
        <v>482</v>
      </c>
      <c r="N29" s="6">
        <v>4</v>
      </c>
      <c r="O29" s="6">
        <v>1025</v>
      </c>
      <c r="P29" s="6">
        <v>285</v>
      </c>
      <c r="Q29" s="6">
        <v>21</v>
      </c>
      <c r="R29" s="6">
        <v>26</v>
      </c>
      <c r="S29" s="6">
        <v>327</v>
      </c>
    </row>
    <row r="30" spans="1:20" x14ac:dyDescent="0.2">
      <c r="A30" s="2" t="s">
        <v>43</v>
      </c>
      <c r="B30" s="7">
        <v>0.66666666666666696</v>
      </c>
      <c r="C30" s="7">
        <v>0.87037037037037002</v>
      </c>
      <c r="D30" s="7">
        <v>0.78846153846153799</v>
      </c>
      <c r="E30" s="7">
        <v>1</v>
      </c>
      <c r="F30" s="7">
        <v>0.86703096539162094</v>
      </c>
      <c r="G30" s="7">
        <v>0.71212121212121204</v>
      </c>
      <c r="H30" s="7">
        <v>0.86742424242424199</v>
      </c>
      <c r="I30" s="7">
        <v>0.86792452830188704</v>
      </c>
      <c r="J30" s="9"/>
      <c r="K30" s="7">
        <v>0.8125</v>
      </c>
      <c r="L30" s="7">
        <v>0.80900900900900896</v>
      </c>
      <c r="M30" s="7">
        <v>0.80891719745222901</v>
      </c>
      <c r="N30" s="7">
        <v>1</v>
      </c>
      <c r="O30" s="7">
        <v>0.90379008746355705</v>
      </c>
      <c r="P30" s="7">
        <v>0.77454545454545498</v>
      </c>
      <c r="Q30" s="7">
        <v>0.79166666666666696</v>
      </c>
      <c r="R30" s="7">
        <v>0.75862068965517204</v>
      </c>
      <c r="S30" s="7">
        <v>0.83431952662721898</v>
      </c>
    </row>
    <row r="31" spans="1:20" x14ac:dyDescent="0.2">
      <c r="A31" s="2" t="s">
        <v>44</v>
      </c>
      <c r="B31" s="7">
        <v>0.5</v>
      </c>
      <c r="C31" s="7">
        <v>0.79661016949152497</v>
      </c>
      <c r="D31" s="7">
        <v>0.87234042553191504</v>
      </c>
      <c r="E31" s="7">
        <v>1</v>
      </c>
      <c r="F31" s="7">
        <v>0.91714836223506702</v>
      </c>
      <c r="G31" s="7">
        <v>0.78333333333333299</v>
      </c>
      <c r="H31" s="7">
        <v>0.86578449905482002</v>
      </c>
      <c r="I31" s="7">
        <v>0.91542288557213902</v>
      </c>
      <c r="J31" s="9"/>
      <c r="K31" s="7">
        <v>0.86666666666666703</v>
      </c>
      <c r="L31" s="7">
        <v>0.67927382753403898</v>
      </c>
      <c r="M31" s="7">
        <v>0.79045643153527001</v>
      </c>
      <c r="N31" s="7">
        <v>0.5</v>
      </c>
      <c r="O31" s="7">
        <v>0.90731707317073196</v>
      </c>
      <c r="P31" s="7">
        <v>0.74736842105263201</v>
      </c>
      <c r="Q31" s="7">
        <v>0.90476190476190499</v>
      </c>
      <c r="R31" s="7">
        <v>0.84615384615384603</v>
      </c>
      <c r="S31" s="7">
        <v>0.86238532110091703</v>
      </c>
    </row>
    <row r="32" spans="1:20" x14ac:dyDescent="0.2">
      <c r="A32" s="2" t="s">
        <v>45</v>
      </c>
      <c r="B32" s="7">
        <v>0.57142857142857195</v>
      </c>
      <c r="C32" s="7">
        <v>0.83185840707964598</v>
      </c>
      <c r="D32" s="7">
        <v>0.82828282828282795</v>
      </c>
      <c r="E32" s="7">
        <v>1</v>
      </c>
      <c r="F32" s="7">
        <v>0.89138576779026202</v>
      </c>
      <c r="G32" s="7">
        <v>0.74603174603174605</v>
      </c>
      <c r="H32" s="7">
        <v>0.86660359508041596</v>
      </c>
      <c r="I32" s="7">
        <v>0.89104116222760299</v>
      </c>
      <c r="J32" s="9"/>
      <c r="K32" s="7">
        <v>0.83870967741935498</v>
      </c>
      <c r="L32" s="7">
        <v>0.73848684210526305</v>
      </c>
      <c r="M32" s="7">
        <v>0.79958027282266497</v>
      </c>
      <c r="N32" s="7">
        <v>0.66666666666666696</v>
      </c>
      <c r="O32" s="7">
        <v>0.90555014605647499</v>
      </c>
      <c r="P32" s="7">
        <v>0.76071428571428601</v>
      </c>
      <c r="Q32" s="7">
        <v>0.844444444444444</v>
      </c>
      <c r="R32" s="7">
        <v>0.8</v>
      </c>
      <c r="S32" s="7">
        <v>0.84812030075188005</v>
      </c>
    </row>
    <row r="33" spans="1:19" x14ac:dyDescent="0.2"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</row>
    <row r="34" spans="1:19" x14ac:dyDescent="0.2"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</row>
    <row r="35" spans="1:19" x14ac:dyDescent="0.2">
      <c r="A35" s="1" t="s">
        <v>31</v>
      </c>
      <c r="B35" s="7"/>
      <c r="C35" s="7"/>
    </row>
    <row r="36" spans="1:19" x14ac:dyDescent="0.2">
      <c r="A36" s="2" t="s">
        <v>26</v>
      </c>
      <c r="B36" s="7">
        <v>6.7448507877647618E-4</v>
      </c>
      <c r="C36" s="7">
        <v>1.717249335865529E-2</v>
      </c>
      <c r="D36" s="7">
        <v>4.3009736049886185E-2</v>
      </c>
      <c r="E36" s="7">
        <v>1.0604691108002948E-3</v>
      </c>
      <c r="F36" s="7">
        <v>9.9934029427309223E-2</v>
      </c>
      <c r="G36" s="7">
        <v>0.11343415753189683</v>
      </c>
      <c r="H36" s="7">
        <v>0.42207490560195138</v>
      </c>
      <c r="I36" s="7">
        <v>0.14552215500766452</v>
      </c>
      <c r="J36" s="7">
        <v>0.12660549567162385</v>
      </c>
      <c r="K36" s="7">
        <v>7.0660688655035456E-2</v>
      </c>
      <c r="L36" s="7">
        <v>0.61206357510294684</v>
      </c>
      <c r="M36" s="7">
        <v>0.21997000196484398</v>
      </c>
      <c r="N36" s="7">
        <v>2.0805480750552175E-3</v>
      </c>
      <c r="O36" s="7">
        <v>0.44004285202214433</v>
      </c>
      <c r="P36" s="7">
        <v>0.49233594438590628</v>
      </c>
      <c r="Q36" s="7">
        <v>1.3115561270688181E-2</v>
      </c>
      <c r="R36" s="7">
        <v>5.0226311356200905E-2</v>
      </c>
      <c r="S36" s="7">
        <v>0.13443885584736454</v>
      </c>
    </row>
    <row r="37" spans="1:19" x14ac:dyDescent="0.2">
      <c r="A37" s="2" t="s">
        <v>27</v>
      </c>
      <c r="B37" s="7">
        <v>0.98568761667703797</v>
      </c>
      <c r="C37" s="7">
        <v>0.82778181575143905</v>
      </c>
      <c r="D37" s="7">
        <v>0.985379889268722</v>
      </c>
      <c r="E37" s="7">
        <v>0.98164043872198403</v>
      </c>
      <c r="F37" s="7">
        <v>0.896917497304761</v>
      </c>
      <c r="G37" s="7">
        <v>0.81101652309947803</v>
      </c>
      <c r="H37" s="7">
        <v>0.91862291887613001</v>
      </c>
      <c r="I37" s="7">
        <v>0.91920647576998504</v>
      </c>
      <c r="J37" s="7">
        <v>0.95574745627996605</v>
      </c>
      <c r="K37" s="7">
        <v>0.929142908186812</v>
      </c>
      <c r="L37" s="7">
        <v>0.94060367102658704</v>
      </c>
      <c r="M37" s="7">
        <v>0.88949039422007004</v>
      </c>
      <c r="N37" s="7">
        <v>0.97017045454545503</v>
      </c>
      <c r="O37" s="7">
        <v>0.93202467597055005</v>
      </c>
      <c r="P37" s="7">
        <v>0.92717156789427202</v>
      </c>
      <c r="Q37" s="7">
        <v>0.994614629201381</v>
      </c>
      <c r="R37" s="7">
        <v>0.90360437395568605</v>
      </c>
      <c r="S37" s="7">
        <v>0.91721294807765796</v>
      </c>
    </row>
    <row r="38" spans="1:19" x14ac:dyDescent="0.2">
      <c r="A38" s="2" t="s">
        <v>28</v>
      </c>
      <c r="B38" s="7">
        <v>0.90929965556831205</v>
      </c>
      <c r="C38" s="7">
        <v>0.93950485004219497</v>
      </c>
      <c r="D38" s="7">
        <v>0.98607095824014801</v>
      </c>
      <c r="E38" s="7">
        <v>0.85352959469265099</v>
      </c>
      <c r="F38" s="7">
        <v>0.94757752494660996</v>
      </c>
      <c r="G38" s="7">
        <v>0.92274851832757399</v>
      </c>
      <c r="H38" s="7">
        <v>0.91963462943263996</v>
      </c>
      <c r="I38" s="7">
        <v>0.93748423247885804</v>
      </c>
      <c r="J38" s="7">
        <v>0.93343484483379702</v>
      </c>
      <c r="K38" s="7">
        <v>0.936628236798425</v>
      </c>
      <c r="L38" s="7">
        <v>0.93441370263298296</v>
      </c>
      <c r="M38" s="7">
        <v>0.91047564989775498</v>
      </c>
      <c r="N38" s="7">
        <v>0.94166931806130005</v>
      </c>
      <c r="O38" s="7">
        <v>0.93506151945396199</v>
      </c>
      <c r="P38" s="7">
        <v>0.93193484756779499</v>
      </c>
      <c r="Q38" s="7">
        <v>0.90559561580617298</v>
      </c>
      <c r="R38" s="7">
        <v>0.915543881240376</v>
      </c>
      <c r="S38" s="7">
        <v>0.94223509508830605</v>
      </c>
    </row>
    <row r="39" spans="1:19" x14ac:dyDescent="0.2">
      <c r="A39" s="2" t="s">
        <v>29</v>
      </c>
      <c r="B39" s="7">
        <v>0.51756229360552397</v>
      </c>
      <c r="C39" s="7">
        <v>0.30186291206868399</v>
      </c>
      <c r="D39" s="7">
        <v>0.32069972387672802</v>
      </c>
      <c r="E39" s="7">
        <v>0.29256978999747002</v>
      </c>
      <c r="F39" s="7">
        <v>0.159333298882604</v>
      </c>
      <c r="G39" s="7">
        <v>0.20031429189616501</v>
      </c>
      <c r="H39" s="7">
        <v>6.4706750595269494E-2</v>
      </c>
      <c r="I39" s="7">
        <v>9.9260028275063195E-2</v>
      </c>
      <c r="J39" s="7">
        <v>0.202196884049933</v>
      </c>
      <c r="K39" s="7">
        <v>0.19458540375649899</v>
      </c>
      <c r="L39" s="7">
        <v>0.109108114564545</v>
      </c>
      <c r="M39" s="7">
        <v>0.118379352482171</v>
      </c>
      <c r="N39" s="7">
        <v>0.55482050783150105</v>
      </c>
      <c r="O39" s="7">
        <v>6.4125015914840405E-2</v>
      </c>
      <c r="P39" s="7">
        <v>0.101900670856421</v>
      </c>
      <c r="Q39" s="7">
        <v>0.26931059758497</v>
      </c>
      <c r="R39" s="7">
        <v>0.23117540199872699</v>
      </c>
      <c r="S39" s="7">
        <v>0.17899163312730601</v>
      </c>
    </row>
    <row r="40" spans="1:19" x14ac:dyDescent="0.2">
      <c r="A40" s="2"/>
      <c r="B40" s="7"/>
      <c r="C40" s="7"/>
      <c r="D40" s="7"/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  <c r="P40" s="7"/>
      <c r="R40" s="7"/>
      <c r="S40" s="7"/>
    </row>
    <row r="41" spans="1:19" x14ac:dyDescent="0.2">
      <c r="A41" s="2" t="s">
        <v>41</v>
      </c>
      <c r="B41" s="8">
        <v>0.91</v>
      </c>
      <c r="C41" s="8">
        <v>0.97120804324747001</v>
      </c>
      <c r="D41" s="8">
        <v>0.95883194012313999</v>
      </c>
      <c r="E41" s="8">
        <v>0.98317608427475001</v>
      </c>
      <c r="F41" s="8">
        <v>0.98531772727278999</v>
      </c>
      <c r="G41" s="8">
        <v>0.98218041887674001</v>
      </c>
      <c r="H41" s="8">
        <v>0.98194152462092998</v>
      </c>
      <c r="I41" s="8">
        <v>0.99523863025958004</v>
      </c>
      <c r="J41" s="8">
        <v>0.98628877824588002</v>
      </c>
      <c r="K41" s="8">
        <v>0.99481758043240998</v>
      </c>
      <c r="L41" s="8">
        <v>0.94970107490101996</v>
      </c>
      <c r="M41" s="8">
        <v>0.97154341034927005</v>
      </c>
      <c r="N41" s="8">
        <v>0.97612827027953997</v>
      </c>
      <c r="O41" s="8">
        <v>0.98522989108535997</v>
      </c>
      <c r="P41" s="8">
        <v>0.93987964053134998</v>
      </c>
      <c r="Q41" s="8">
        <v>0.98044456266618996</v>
      </c>
      <c r="R41" s="8">
        <v>0.98846299109223001</v>
      </c>
      <c r="S41" s="8">
        <v>0.98843187436596003</v>
      </c>
    </row>
    <row r="42" spans="1:19" x14ac:dyDescent="0.2">
      <c r="A42" s="2" t="s">
        <v>42</v>
      </c>
      <c r="B42" s="8">
        <v>0.06</v>
      </c>
      <c r="C42" s="8">
        <v>1.1038575000821E-2</v>
      </c>
      <c r="D42" s="8">
        <v>9.4410415905046997E-3</v>
      </c>
      <c r="E42" s="8">
        <v>6.7556899541728999E-2</v>
      </c>
      <c r="F42" s="8">
        <v>6.7577345971373002E-3</v>
      </c>
      <c r="G42" s="8">
        <v>6.8945549341333998E-3</v>
      </c>
      <c r="H42" s="8">
        <v>5.9972758976407003E-3</v>
      </c>
      <c r="I42" s="8">
        <v>1.9897620600601998E-3</v>
      </c>
      <c r="J42" s="8">
        <v>2.8861393256951001E-2</v>
      </c>
      <c r="K42" s="8">
        <v>2.3913837836508E-3</v>
      </c>
      <c r="L42" s="8">
        <v>5.6294939946567001E-3</v>
      </c>
      <c r="M42" s="8">
        <v>7.5594343827904004E-3</v>
      </c>
      <c r="N42" s="8">
        <v>2.0489914843875998E-2</v>
      </c>
      <c r="O42" s="8">
        <v>2.7838013756050998E-3</v>
      </c>
      <c r="P42" s="8">
        <v>5.1510705033709003E-3</v>
      </c>
      <c r="Q42" s="8">
        <v>1.2809645720259E-2</v>
      </c>
      <c r="R42" s="8">
        <v>7.0967438817001998E-3</v>
      </c>
      <c r="S42" s="8">
        <v>3.8877514561776001E-3</v>
      </c>
    </row>
    <row r="43" spans="1:19" x14ac:dyDescent="0.2">
      <c r="A43" s="2"/>
      <c r="B43" s="7"/>
      <c r="C43" s="7"/>
      <c r="D43" s="7"/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  <c r="P43" s="7"/>
      <c r="R43" s="7"/>
      <c r="S43" s="7"/>
    </row>
    <row r="44" spans="1:19" x14ac:dyDescent="0.2">
      <c r="A44" s="10" t="s">
        <v>30</v>
      </c>
      <c r="B44" s="6">
        <v>1</v>
      </c>
      <c r="C44" s="6">
        <v>0</v>
      </c>
      <c r="D44" s="6">
        <v>0</v>
      </c>
      <c r="E44" s="6">
        <v>0</v>
      </c>
      <c r="F44" s="6">
        <v>52</v>
      </c>
      <c r="G44" s="6">
        <v>5</v>
      </c>
      <c r="H44" s="6">
        <v>65</v>
      </c>
      <c r="I44" s="6">
        <v>0</v>
      </c>
      <c r="J44" s="6">
        <v>0</v>
      </c>
      <c r="K44" s="6">
        <v>0</v>
      </c>
      <c r="L44" s="6">
        <v>4</v>
      </c>
      <c r="M44" s="6">
        <v>1</v>
      </c>
      <c r="N44" s="6">
        <v>1</v>
      </c>
      <c r="O44" s="6">
        <v>40</v>
      </c>
      <c r="P44" s="6">
        <v>12</v>
      </c>
      <c r="Q44" s="6">
        <v>1</v>
      </c>
      <c r="R44" s="6">
        <v>0</v>
      </c>
      <c r="S44" s="6">
        <v>12</v>
      </c>
    </row>
    <row r="45" spans="1:19" x14ac:dyDescent="0.2">
      <c r="A45" s="2" t="s">
        <v>43</v>
      </c>
      <c r="B45" s="9">
        <v>0.33333333333333298</v>
      </c>
      <c r="C45" s="9"/>
      <c r="D45" s="9"/>
      <c r="E45" s="9"/>
      <c r="F45" s="9">
        <v>0.63013698630137005</v>
      </c>
      <c r="G45" s="9">
        <v>0</v>
      </c>
      <c r="H45" s="9">
        <v>0.70967741935483897</v>
      </c>
      <c r="I45" s="9"/>
      <c r="J45" s="9"/>
      <c r="K45" s="9"/>
      <c r="L45" s="9">
        <v>0.25</v>
      </c>
      <c r="M45" s="9">
        <v>0</v>
      </c>
      <c r="N45" s="9">
        <v>0</v>
      </c>
      <c r="O45" s="9">
        <v>0.59615384615384603</v>
      </c>
      <c r="P45" s="9">
        <v>0.33333333333333298</v>
      </c>
      <c r="Q45" s="9">
        <v>0.25</v>
      </c>
      <c r="R45" s="9"/>
      <c r="S45" s="9">
        <v>0.4</v>
      </c>
    </row>
    <row r="46" spans="1:19" x14ac:dyDescent="0.2">
      <c r="A46" s="2" t="s">
        <v>44</v>
      </c>
      <c r="B46" s="9">
        <v>1</v>
      </c>
      <c r="C46" s="9"/>
      <c r="D46" s="9"/>
      <c r="E46" s="9"/>
      <c r="F46" s="9">
        <v>0.88461538461538503</v>
      </c>
      <c r="G46" s="9">
        <v>0</v>
      </c>
      <c r="H46" s="9">
        <v>0.33846153846153798</v>
      </c>
      <c r="I46" s="9"/>
      <c r="J46" s="9"/>
      <c r="K46" s="9"/>
      <c r="L46" s="9">
        <v>0.25</v>
      </c>
      <c r="M46" s="9">
        <v>0</v>
      </c>
      <c r="N46" s="9">
        <v>0</v>
      </c>
      <c r="O46" s="9">
        <v>0.77500000000000002</v>
      </c>
      <c r="P46" s="9">
        <v>0.25</v>
      </c>
      <c r="Q46" s="9">
        <v>1</v>
      </c>
      <c r="R46" s="9"/>
      <c r="S46" s="9">
        <v>0.66666666666666696</v>
      </c>
    </row>
    <row r="47" spans="1:19" x14ac:dyDescent="0.2">
      <c r="A47" s="2" t="s">
        <v>45</v>
      </c>
      <c r="B47" s="9">
        <v>0.5</v>
      </c>
      <c r="C47" s="9"/>
      <c r="D47" s="9"/>
      <c r="E47" s="9"/>
      <c r="F47" s="9">
        <v>0.73599999999999999</v>
      </c>
      <c r="G47" s="9">
        <v>0</v>
      </c>
      <c r="H47" s="9">
        <v>0.45833333333333298</v>
      </c>
      <c r="I47" s="9"/>
      <c r="J47" s="9"/>
      <c r="K47" s="9"/>
      <c r="L47" s="9">
        <v>0.25</v>
      </c>
      <c r="M47" s="9">
        <v>0</v>
      </c>
      <c r="N47" s="9">
        <v>0</v>
      </c>
      <c r="O47" s="9">
        <v>0.67391304347826098</v>
      </c>
      <c r="P47" s="9">
        <v>0.28571428571428598</v>
      </c>
      <c r="Q47" s="9">
        <v>0.4</v>
      </c>
      <c r="R47" s="9"/>
      <c r="S47" s="9">
        <v>0.5</v>
      </c>
    </row>
    <row r="48" spans="1:19" x14ac:dyDescent="0.2">
      <c r="B48" s="9"/>
      <c r="C48" s="9"/>
      <c r="D48" s="9"/>
      <c r="E48" s="9"/>
      <c r="F48" s="9"/>
      <c r="G48" s="9"/>
      <c r="H48" s="9"/>
      <c r="I48" s="9"/>
      <c r="J48" s="9"/>
      <c r="K48" s="9"/>
      <c r="L48" s="9"/>
      <c r="M48" s="9"/>
      <c r="N48" s="9"/>
      <c r="O48" s="9"/>
      <c r="P48" s="9"/>
      <c r="Q48" s="9"/>
      <c r="R48" s="9"/>
      <c r="S48" s="9"/>
    </row>
    <row r="49" spans="1:19" x14ac:dyDescent="0.2">
      <c r="B49" s="7"/>
      <c r="C49" s="7"/>
    </row>
    <row r="50" spans="1:19" x14ac:dyDescent="0.2">
      <c r="A50" s="1" t="s">
        <v>32</v>
      </c>
      <c r="B50" s="7"/>
      <c r="C50" s="7"/>
    </row>
    <row r="51" spans="1:19" x14ac:dyDescent="0.2">
      <c r="A51" s="2" t="s">
        <v>26</v>
      </c>
      <c r="B51" s="7">
        <v>2.2016167701066364E-3</v>
      </c>
      <c r="C51" s="7">
        <v>2.0416281158617707E-2</v>
      </c>
      <c r="D51" s="7">
        <v>3.5301337853626255E-2</v>
      </c>
      <c r="E51" s="7">
        <v>9.3062205803894028E-4</v>
      </c>
      <c r="F51" s="7">
        <v>0.15785626008792961</v>
      </c>
      <c r="G51" s="7">
        <v>0.10868287939057086</v>
      </c>
      <c r="H51" s="7">
        <v>0.56542482424209684</v>
      </c>
      <c r="I51" s="7">
        <v>0.21786872015830031</v>
      </c>
      <c r="J51" s="7">
        <v>0.13945030491716923</v>
      </c>
      <c r="K51" s="7">
        <v>0.10582769985074929</v>
      </c>
      <c r="L51" s="7">
        <v>0.74429386181140389</v>
      </c>
      <c r="M51" s="7">
        <v>0.20873437426134406</v>
      </c>
      <c r="N51" s="7">
        <v>3.8886225037650349E-3</v>
      </c>
      <c r="O51" s="7">
        <v>0.52289411303883893</v>
      </c>
      <c r="P51" s="7">
        <v>0.62160961147542093</v>
      </c>
      <c r="Q51" s="7">
        <v>1.4836094358863534E-2</v>
      </c>
      <c r="R51" s="7">
        <v>5.5604330296542923E-2</v>
      </c>
      <c r="S51" s="7">
        <v>0.18937838093372864</v>
      </c>
    </row>
    <row r="52" spans="1:19" x14ac:dyDescent="0.2">
      <c r="A52" s="2" t="s">
        <v>27</v>
      </c>
      <c r="B52" s="7">
        <v>0.99951512800620601</v>
      </c>
      <c r="C52" s="7">
        <v>0.81687956878092005</v>
      </c>
      <c r="D52" s="7">
        <v>0.98964912944261596</v>
      </c>
      <c r="E52" s="7">
        <v>0.98824082784571998</v>
      </c>
      <c r="F52" s="7">
        <v>0.84993055888128</v>
      </c>
      <c r="G52" s="7">
        <v>0.74771686591943298</v>
      </c>
      <c r="H52" s="7">
        <v>0.95076808716474204</v>
      </c>
      <c r="I52" s="7">
        <v>0.88286680390293304</v>
      </c>
      <c r="J52" s="7">
        <v>0.96188393425881302</v>
      </c>
      <c r="K52" s="7">
        <v>0.943456617369136</v>
      </c>
      <c r="L52" s="7">
        <v>0.84639554714874898</v>
      </c>
      <c r="M52" s="7">
        <v>0.87013652377677797</v>
      </c>
      <c r="N52" s="7">
        <v>0.88688327316486204</v>
      </c>
      <c r="O52" s="7">
        <v>0.94930617389169403</v>
      </c>
      <c r="P52" s="7">
        <v>0.80546850924829005</v>
      </c>
      <c r="Q52" s="7">
        <v>0.99534663277177005</v>
      </c>
      <c r="R52" s="7">
        <v>0.90017987598721905</v>
      </c>
      <c r="S52" s="7">
        <v>0.93150019025396802</v>
      </c>
    </row>
    <row r="53" spans="1:19" x14ac:dyDescent="0.2">
      <c r="A53" s="2" t="s">
        <v>28</v>
      </c>
      <c r="B53" s="7">
        <v>0.81119156304108297</v>
      </c>
      <c r="C53" s="7">
        <v>0.94261491926894703</v>
      </c>
      <c r="D53" s="7">
        <v>0.99429990119828704</v>
      </c>
      <c r="E53" s="7">
        <v>0.85860237024928499</v>
      </c>
      <c r="F53" s="7">
        <v>0.932354678863343</v>
      </c>
      <c r="G53" s="7">
        <v>0.897350082990228</v>
      </c>
      <c r="H53" s="7">
        <v>0.93427435556962901</v>
      </c>
      <c r="I53" s="7">
        <v>0.91236151341641403</v>
      </c>
      <c r="J53" s="7">
        <v>0.91588681774986103</v>
      </c>
      <c r="K53" s="7">
        <v>0.91660047243151199</v>
      </c>
      <c r="L53" s="7">
        <v>0.96936710991594899</v>
      </c>
      <c r="M53" s="7">
        <v>0.90257452867694199</v>
      </c>
      <c r="N53" s="7">
        <v>0.918952618453865</v>
      </c>
      <c r="O53" s="7">
        <v>0.95179513561443396</v>
      </c>
      <c r="P53" s="7">
        <v>0.96688930356438296</v>
      </c>
      <c r="Q53" s="7">
        <v>0.8125</v>
      </c>
      <c r="R53" s="7">
        <v>0.90605427046263298</v>
      </c>
      <c r="S53" s="7">
        <v>0.92746739212070095</v>
      </c>
    </row>
    <row r="54" spans="1:19" x14ac:dyDescent="0.2">
      <c r="A54" s="2" t="s">
        <v>29</v>
      </c>
      <c r="B54" s="7">
        <v>0.20914180535317101</v>
      </c>
      <c r="C54" s="7">
        <v>0.77970443990793203</v>
      </c>
      <c r="D54" s="7">
        <v>0.60411373925022305</v>
      </c>
      <c r="E54" s="7">
        <v>0.63243430152143798</v>
      </c>
      <c r="F54" s="7">
        <v>0.46106829794364401</v>
      </c>
      <c r="G54" s="7">
        <v>0.56167054906010505</v>
      </c>
      <c r="H54" s="7">
        <v>0.133788026237741</v>
      </c>
      <c r="I54" s="7">
        <v>0.191062153625496</v>
      </c>
      <c r="J54" s="7">
        <v>0.53674495842492598</v>
      </c>
      <c r="K54" s="7">
        <v>0.50020163910485604</v>
      </c>
      <c r="L54" s="7">
        <v>0.27015724129440299</v>
      </c>
      <c r="M54" s="7">
        <v>0.38813386542147599</v>
      </c>
      <c r="N54" s="7">
        <v>0.964032202216066</v>
      </c>
      <c r="O54" s="7">
        <v>9.4582005838956304E-2</v>
      </c>
      <c r="P54" s="7">
        <v>0.20848606230935701</v>
      </c>
      <c r="Q54" s="7">
        <v>0.73606941411936</v>
      </c>
      <c r="R54" s="7">
        <v>0.60530259024154498</v>
      </c>
      <c r="S54" s="7">
        <v>0.47089515835779699</v>
      </c>
    </row>
    <row r="55" spans="1:19" x14ac:dyDescent="0.2">
      <c r="A55" s="2"/>
      <c r="B55" s="7"/>
      <c r="C55" s="7"/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  <c r="R55" s="7"/>
      <c r="S55" s="7"/>
    </row>
    <row r="56" spans="1:19" x14ac:dyDescent="0.2">
      <c r="A56" s="2" t="s">
        <v>41</v>
      </c>
      <c r="B56" s="8">
        <v>0.95423135861121</v>
      </c>
      <c r="C56" s="8">
        <v>0.84682214366176001</v>
      </c>
      <c r="D56" s="8">
        <v>0.93248331103995996</v>
      </c>
      <c r="E56" s="8">
        <v>0.93094437462986002</v>
      </c>
      <c r="F56" s="8">
        <v>0.90252055680544996</v>
      </c>
      <c r="G56" s="8">
        <v>0.88464122162419001</v>
      </c>
      <c r="H56" s="8">
        <v>0.92969432609140001</v>
      </c>
      <c r="I56" s="8">
        <v>0.96389643198867003</v>
      </c>
      <c r="J56" s="8">
        <v>0.96293436293435997</v>
      </c>
      <c r="K56" s="8">
        <v>0.95161598505362999</v>
      </c>
      <c r="L56" s="8">
        <v>0.92369422572514004</v>
      </c>
      <c r="M56" s="8">
        <v>0.90182455895323999</v>
      </c>
      <c r="N56" s="8">
        <v>0.69228670989914998</v>
      </c>
      <c r="O56" s="8">
        <v>0.96549199300926003</v>
      </c>
      <c r="P56" s="8">
        <v>0.90763421653209997</v>
      </c>
      <c r="Q56" s="8">
        <v>0.88304517311927999</v>
      </c>
      <c r="R56" s="8">
        <v>0.94652680580266002</v>
      </c>
      <c r="S56" s="8">
        <v>0.92142872900999995</v>
      </c>
    </row>
    <row r="57" spans="1:19" x14ac:dyDescent="0.2">
      <c r="A57" s="2" t="s">
        <v>42</v>
      </c>
      <c r="B57" s="8">
        <v>3.8169600127405001E-2</v>
      </c>
      <c r="C57" s="8">
        <v>5.2953821510094999E-2</v>
      </c>
      <c r="D57" s="8">
        <v>1.7977086005111002E-2</v>
      </c>
      <c r="E57" s="8">
        <v>8.1850324914213998E-2</v>
      </c>
      <c r="F57" s="8">
        <v>2.1251187827560001E-2</v>
      </c>
      <c r="G57" s="8">
        <v>3.9145538419272E-2</v>
      </c>
      <c r="H57" s="8">
        <v>1.079555645351E-2</v>
      </c>
      <c r="I57" s="8">
        <v>1.2498196754051E-2</v>
      </c>
      <c r="J57" s="8">
        <v>5.3864828331344997E-2</v>
      </c>
      <c r="K57" s="8">
        <v>1.5801740101865001E-2</v>
      </c>
      <c r="L57" s="8">
        <v>9.2881068042838001E-3</v>
      </c>
      <c r="M57" s="8">
        <v>1.4400703687339001E-2</v>
      </c>
      <c r="N57" s="8">
        <v>0.21430920374834</v>
      </c>
      <c r="O57" s="8">
        <v>8.3272427871501006E-3</v>
      </c>
      <c r="P57" s="8">
        <v>8.3813368834088995E-3</v>
      </c>
      <c r="Q57" s="8">
        <v>3.6744655379837003E-2</v>
      </c>
      <c r="R57" s="8">
        <v>1.7348605487416E-2</v>
      </c>
      <c r="S57" s="8">
        <v>1.5730205356703001E-2</v>
      </c>
    </row>
    <row r="58" spans="1:19" x14ac:dyDescent="0.2">
      <c r="A58" s="2"/>
      <c r="B58" s="7"/>
      <c r="C58" s="7"/>
      <c r="D58" s="7"/>
      <c r="E58" s="7"/>
      <c r="F58" s="7"/>
      <c r="G58" s="7"/>
      <c r="H58" s="7"/>
      <c r="I58" s="7"/>
      <c r="J58" s="7"/>
      <c r="K58" s="7"/>
      <c r="L58" s="7"/>
      <c r="M58" s="7"/>
      <c r="N58" s="7"/>
      <c r="O58" s="7"/>
      <c r="P58" s="7"/>
      <c r="R58" s="7"/>
      <c r="S58" s="7"/>
    </row>
    <row r="59" spans="1:19" x14ac:dyDescent="0.2">
      <c r="A59" s="10" t="s">
        <v>30</v>
      </c>
      <c r="B59" s="6">
        <v>22</v>
      </c>
      <c r="C59" s="6">
        <v>88</v>
      </c>
      <c r="D59" s="6">
        <v>79</v>
      </c>
      <c r="E59" s="6">
        <v>3</v>
      </c>
      <c r="F59" s="6">
        <v>1419</v>
      </c>
      <c r="G59" s="6">
        <v>147</v>
      </c>
      <c r="H59" s="6">
        <v>3257</v>
      </c>
      <c r="I59" s="6">
        <v>478</v>
      </c>
      <c r="J59" s="6">
        <v>2</v>
      </c>
      <c r="K59" s="6">
        <v>50</v>
      </c>
      <c r="L59" s="6">
        <v>1641</v>
      </c>
      <c r="M59" s="6">
        <v>1147</v>
      </c>
      <c r="N59" s="6">
        <v>9</v>
      </c>
      <c r="O59" s="6">
        <v>2267</v>
      </c>
      <c r="P59" s="6">
        <v>659</v>
      </c>
      <c r="Q59" s="6">
        <v>53</v>
      </c>
      <c r="R59" s="6">
        <v>54</v>
      </c>
      <c r="S59" s="6">
        <v>579</v>
      </c>
    </row>
    <row r="60" spans="1:19" x14ac:dyDescent="0.2">
      <c r="A60" s="2" t="s">
        <v>43</v>
      </c>
      <c r="B60" s="7">
        <v>0.94736842105263197</v>
      </c>
      <c r="C60" s="7">
        <v>0.55855855855855896</v>
      </c>
      <c r="D60" s="7">
        <v>0.75581395348837199</v>
      </c>
      <c r="E60" s="7">
        <v>1</v>
      </c>
      <c r="F60" s="7">
        <v>0.70709078860172303</v>
      </c>
      <c r="G60" s="7">
        <v>0.63815789473684204</v>
      </c>
      <c r="H60" s="7">
        <v>0.77353266888150596</v>
      </c>
      <c r="I60" s="7">
        <v>0.78846153846153799</v>
      </c>
      <c r="J60" s="7">
        <v>0.33333333333333298</v>
      </c>
      <c r="K60" s="7">
        <v>0.69090909090909103</v>
      </c>
      <c r="L60" s="7">
        <v>0.74414303329223197</v>
      </c>
      <c r="M60" s="7">
        <v>0.74234234234234198</v>
      </c>
      <c r="N60" s="7">
        <v>0.238095238095238</v>
      </c>
      <c r="O60" s="7">
        <v>0.84388742304309605</v>
      </c>
      <c r="P60" s="7">
        <v>0.81481481481481499</v>
      </c>
      <c r="Q60" s="7">
        <v>0.59375</v>
      </c>
      <c r="R60" s="7">
        <v>0.67692307692307696</v>
      </c>
      <c r="S60" s="7">
        <v>0.72583201267828801</v>
      </c>
    </row>
    <row r="61" spans="1:19" x14ac:dyDescent="0.2">
      <c r="A61" s="2" t="s">
        <v>44</v>
      </c>
      <c r="B61" s="7">
        <v>0.81818181818181801</v>
      </c>
      <c r="C61" s="7">
        <v>0.70454545454545503</v>
      </c>
      <c r="D61" s="7">
        <v>0.822784810126582</v>
      </c>
      <c r="E61" s="7">
        <v>0.66666666666666696</v>
      </c>
      <c r="F61" s="7">
        <v>0.75193798449612403</v>
      </c>
      <c r="G61" s="7">
        <v>0.65986394557823103</v>
      </c>
      <c r="H61" s="7">
        <v>0.85784464230887303</v>
      </c>
      <c r="I61" s="7">
        <v>0.77196652719665304</v>
      </c>
      <c r="J61" s="7">
        <v>0.5</v>
      </c>
      <c r="K61" s="7">
        <v>0.76</v>
      </c>
      <c r="L61" s="7">
        <v>0.73552711761121303</v>
      </c>
      <c r="M61" s="7">
        <v>0.71839581517000894</v>
      </c>
      <c r="N61" s="7">
        <v>0.55555555555555602</v>
      </c>
      <c r="O61" s="7">
        <v>0.84649316277018105</v>
      </c>
      <c r="P61" s="7">
        <v>0.73444613050075902</v>
      </c>
      <c r="Q61" s="7">
        <v>0.71698113207547198</v>
      </c>
      <c r="R61" s="7">
        <v>0.81481481481481499</v>
      </c>
      <c r="S61" s="7">
        <v>0.79101899827288402</v>
      </c>
    </row>
    <row r="62" spans="1:19" x14ac:dyDescent="0.2">
      <c r="A62" s="2" t="s">
        <v>45</v>
      </c>
      <c r="B62" s="7">
        <v>0.87804878048780499</v>
      </c>
      <c r="C62" s="7">
        <v>0.62311557788944705</v>
      </c>
      <c r="D62" s="7">
        <v>0.78787878787878796</v>
      </c>
      <c r="E62" s="7">
        <v>0.8</v>
      </c>
      <c r="F62" s="7">
        <v>0.72882513661202197</v>
      </c>
      <c r="G62" s="7">
        <v>0.64882943143812699</v>
      </c>
      <c r="H62" s="7">
        <v>0.81350997233949596</v>
      </c>
      <c r="I62" s="7">
        <v>0.78012684989429204</v>
      </c>
      <c r="J62" s="7">
        <v>0.4</v>
      </c>
      <c r="K62" s="7">
        <v>0.72380952380952401</v>
      </c>
      <c r="L62" s="7">
        <v>0.73980999080600696</v>
      </c>
      <c r="M62" s="7">
        <v>0.73017279574656602</v>
      </c>
      <c r="N62" s="7">
        <v>0.33333333333333298</v>
      </c>
      <c r="O62" s="7">
        <v>0.84518828451882799</v>
      </c>
      <c r="P62" s="7">
        <v>0.77254588986432604</v>
      </c>
      <c r="Q62" s="7">
        <v>0.64957264957265004</v>
      </c>
      <c r="R62" s="7">
        <v>0.73949579831932799</v>
      </c>
      <c r="S62" s="7">
        <v>0.75702479338842998</v>
      </c>
    </row>
    <row r="65" spans="1:19" x14ac:dyDescent="0.2">
      <c r="A65" s="1" t="s">
        <v>33</v>
      </c>
      <c r="C65" s="7"/>
      <c r="D65" s="7"/>
      <c r="E65" s="7"/>
      <c r="I65" s="7"/>
      <c r="L65" s="7"/>
    </row>
    <row r="66" spans="1:19" x14ac:dyDescent="0.2">
      <c r="A66" s="2" t="s">
        <v>26</v>
      </c>
      <c r="B66" s="7">
        <v>7.6125336984861249E-4</v>
      </c>
      <c r="C66" s="7">
        <v>2.3712381525570415E-2</v>
      </c>
      <c r="D66" s="7">
        <v>4.7044525157518793E-2</v>
      </c>
      <c r="E66" s="7">
        <v>9.2376813419831625E-4</v>
      </c>
      <c r="F66" s="7">
        <v>0.11855607575831799</v>
      </c>
      <c r="G66" s="7">
        <v>0.12392645001660139</v>
      </c>
      <c r="H66" s="7">
        <v>0.47945199088362156</v>
      </c>
      <c r="I66" s="7">
        <v>0.16936099039141175</v>
      </c>
      <c r="J66" s="7">
        <v>0.13951892519422068</v>
      </c>
      <c r="K66" s="7">
        <v>8.4705572234702417E-2</v>
      </c>
      <c r="L66" s="7">
        <v>0.67284222771195545</v>
      </c>
      <c r="M66" s="7">
        <v>0.24021859402178941</v>
      </c>
      <c r="N66" s="7">
        <v>2.8482850804448082E-3</v>
      </c>
      <c r="O66" s="7">
        <v>0.4939235807367906</v>
      </c>
      <c r="P66" s="7">
        <v>0.54790492030944682</v>
      </c>
      <c r="Q66" s="7">
        <v>1.3623636022913804E-2</v>
      </c>
      <c r="R66" s="7">
        <v>5.8558579574304624E-2</v>
      </c>
      <c r="S66" s="7">
        <v>0.15929207324517103</v>
      </c>
    </row>
    <row r="67" spans="1:19" x14ac:dyDescent="0.2">
      <c r="A67" s="2" t="s">
        <v>27</v>
      </c>
      <c r="B67" s="7">
        <v>0.95218295218295201</v>
      </c>
      <c r="C67" s="7">
        <v>0.79418817217065096</v>
      </c>
      <c r="D67" s="7">
        <v>0.98462273922396604</v>
      </c>
      <c r="E67" s="7">
        <v>0.99023914104441202</v>
      </c>
      <c r="F67" s="7">
        <v>0.87431366091126905</v>
      </c>
      <c r="G67" s="7">
        <v>0.78039341494301395</v>
      </c>
      <c r="H67" s="7">
        <v>0.97056646856746798</v>
      </c>
      <c r="I67" s="7">
        <v>0.90389950678175102</v>
      </c>
      <c r="J67" s="7">
        <v>0.94447580223685601</v>
      </c>
      <c r="K67" s="7">
        <v>0.90659086123394395</v>
      </c>
      <c r="L67" s="7">
        <v>0.87993490362621196</v>
      </c>
      <c r="M67" s="7">
        <v>0.89071076090997203</v>
      </c>
      <c r="N67" s="7">
        <v>0.97466007416563705</v>
      </c>
      <c r="O67" s="7">
        <v>0.93149003942455799</v>
      </c>
      <c r="P67" s="7">
        <v>0.92557965096841399</v>
      </c>
      <c r="Q67" s="7">
        <v>0.99243294639673596</v>
      </c>
      <c r="R67" s="7">
        <v>0.86649121309071198</v>
      </c>
      <c r="S67" s="7">
        <v>0.90016543213556499</v>
      </c>
    </row>
    <row r="68" spans="1:19" x14ac:dyDescent="0.2">
      <c r="A68" s="2" t="s">
        <v>28</v>
      </c>
      <c r="B68" s="7">
        <v>0.87907869481765799</v>
      </c>
      <c r="C68" s="7">
        <v>0.93674218028058598</v>
      </c>
      <c r="D68" s="7">
        <v>0.98833691001426205</v>
      </c>
      <c r="E68" s="7">
        <v>0.88448125544899703</v>
      </c>
      <c r="F68" s="7">
        <v>0.94319269543886697</v>
      </c>
      <c r="G68" s="7">
        <v>0.91943678558782205</v>
      </c>
      <c r="H68" s="7">
        <v>0.96445914817838696</v>
      </c>
      <c r="I68" s="7">
        <v>0.98135095955342699</v>
      </c>
      <c r="J68" s="7">
        <v>0.93413557464669295</v>
      </c>
      <c r="K68" s="7">
        <v>0.93326043603502895</v>
      </c>
      <c r="L68" s="7">
        <v>0.94738835151992296</v>
      </c>
      <c r="M68" s="7">
        <v>0.93050660153494802</v>
      </c>
      <c r="N68" s="7">
        <v>0.94516032364399205</v>
      </c>
      <c r="O68" s="7">
        <v>0.95273717160742</v>
      </c>
      <c r="P68" s="7">
        <v>0.947066768999547</v>
      </c>
      <c r="Q68" s="7">
        <v>0.902995566129556</v>
      </c>
      <c r="R68" s="7">
        <v>0.90658335873209395</v>
      </c>
      <c r="S68" s="7">
        <v>0.93906197040321604</v>
      </c>
    </row>
    <row r="69" spans="1:19" x14ac:dyDescent="0.2">
      <c r="A69" s="2" t="s">
        <v>29</v>
      </c>
      <c r="B69" s="7">
        <v>0.75421563617782295</v>
      </c>
      <c r="C69" s="7">
        <v>0.319564479912121</v>
      </c>
      <c r="D69" s="7">
        <v>0.29751210365768299</v>
      </c>
      <c r="E69" s="7">
        <v>0.19267139479905401</v>
      </c>
      <c r="F69" s="7">
        <v>0.162729467108718</v>
      </c>
      <c r="G69" s="7">
        <v>0.21420781267828801</v>
      </c>
      <c r="H69" s="7">
        <v>0.21248445624347201</v>
      </c>
      <c r="I69" s="7">
        <v>0.31888944802175401</v>
      </c>
      <c r="J69" s="7">
        <v>0.21184227508766901</v>
      </c>
      <c r="K69" s="7">
        <v>0.19517265534084799</v>
      </c>
      <c r="L69" s="7">
        <v>0.29598780057730201</v>
      </c>
      <c r="M69" s="7">
        <v>0.12730592096893201</v>
      </c>
      <c r="N69" s="7">
        <v>0.55828555828555804</v>
      </c>
      <c r="O69" s="7">
        <v>7.0104519465384693E-2</v>
      </c>
      <c r="P69" s="7">
        <v>9.4595964500992794E-2</v>
      </c>
      <c r="Q69" s="7">
        <v>0.27987789221420201</v>
      </c>
      <c r="R69" s="7">
        <v>0.23379192241827201</v>
      </c>
      <c r="S69" s="7">
        <v>0.18620587607459599</v>
      </c>
    </row>
    <row r="70" spans="1:19" x14ac:dyDescent="0.2">
      <c r="A70" s="2"/>
      <c r="B70" s="7"/>
      <c r="C70" s="7"/>
      <c r="D70" s="7"/>
      <c r="E70" s="7"/>
      <c r="F70" s="7"/>
      <c r="G70" s="7"/>
      <c r="H70" s="7"/>
      <c r="I70" s="7"/>
      <c r="J70" s="7"/>
      <c r="K70" s="7"/>
      <c r="L70" s="7"/>
      <c r="M70" s="7"/>
      <c r="N70" s="7"/>
      <c r="O70" s="7"/>
      <c r="P70" s="7"/>
      <c r="R70" s="7"/>
      <c r="S70" s="7"/>
    </row>
    <row r="71" spans="1:19" x14ac:dyDescent="0.2">
      <c r="A71" s="2" t="s">
        <v>41</v>
      </c>
      <c r="B71" s="8">
        <v>0.89644665436768001</v>
      </c>
      <c r="C71" s="8">
        <v>0.93865918189297004</v>
      </c>
      <c r="D71" s="8">
        <v>0.96010623530610995</v>
      </c>
      <c r="E71" s="8">
        <v>0.96610169491525</v>
      </c>
      <c r="F71" s="8">
        <v>0.96838995580329001</v>
      </c>
      <c r="G71" s="8">
        <v>0.96120686421363</v>
      </c>
      <c r="H71" s="8">
        <v>0.92515821712029001</v>
      </c>
      <c r="I71" s="8">
        <v>0.93386991432298005</v>
      </c>
      <c r="J71" s="8">
        <v>0.98547215496368001</v>
      </c>
      <c r="K71" s="8">
        <v>0.98593224945923996</v>
      </c>
      <c r="L71" s="8">
        <v>0.94426132225897996</v>
      </c>
      <c r="M71" s="8">
        <v>0.95912002935157004</v>
      </c>
      <c r="N71" s="8">
        <v>0.82944174469597998</v>
      </c>
      <c r="O71" s="8">
        <v>0.97731282184471002</v>
      </c>
      <c r="P71" s="8">
        <v>0.93350118775181001</v>
      </c>
      <c r="Q71" s="8">
        <v>0.95855387733797004</v>
      </c>
      <c r="R71" s="8">
        <v>0.98351010751357004</v>
      </c>
      <c r="S71" s="8">
        <v>0.96603403855300995</v>
      </c>
    </row>
    <row r="72" spans="1:19" x14ac:dyDescent="0.2">
      <c r="A72" s="2" t="s">
        <v>42</v>
      </c>
      <c r="B72" s="8">
        <v>8.7317238720435994E-2</v>
      </c>
      <c r="C72" s="8">
        <v>1.8413440178421999E-2</v>
      </c>
      <c r="D72" s="8">
        <v>1.2273830096044E-2</v>
      </c>
      <c r="E72" s="8">
        <v>0.20477924993508001</v>
      </c>
      <c r="F72" s="8">
        <v>2.2751745578846998E-2</v>
      </c>
      <c r="G72" s="8">
        <v>1.4146671849808E-2</v>
      </c>
      <c r="H72" s="8">
        <v>6.5920998223661003E-3</v>
      </c>
      <c r="I72" s="8">
        <v>1.1538111637540999E-2</v>
      </c>
      <c r="J72" s="8">
        <v>3.1105767834386001E-2</v>
      </c>
      <c r="K72" s="8">
        <v>1.0066739249370999E-2</v>
      </c>
      <c r="L72" s="8">
        <v>7.9329051343079004E-3</v>
      </c>
      <c r="M72" s="8">
        <v>1.2346886280026999E-2</v>
      </c>
      <c r="N72" s="8">
        <v>0.11701551045148</v>
      </c>
      <c r="O72" s="8">
        <v>5.8951230879761996E-3</v>
      </c>
      <c r="P72" s="8">
        <v>5.1859432737484E-3</v>
      </c>
      <c r="Q72" s="8">
        <v>2.9432042255503998E-2</v>
      </c>
      <c r="R72" s="8">
        <v>9.1209931805206999E-3</v>
      </c>
      <c r="S72" s="8">
        <v>1.196678030855E-2</v>
      </c>
    </row>
    <row r="73" spans="1:19" x14ac:dyDescent="0.2">
      <c r="A73" s="2"/>
      <c r="B73" s="7"/>
      <c r="C73" s="7"/>
      <c r="D73" s="7"/>
      <c r="E73" s="7"/>
      <c r="F73" s="7"/>
      <c r="G73" s="7"/>
      <c r="H73" s="7"/>
      <c r="I73" s="7"/>
      <c r="J73" s="7"/>
      <c r="K73" s="7"/>
      <c r="L73" s="7"/>
      <c r="M73" s="7"/>
      <c r="N73" s="7"/>
      <c r="O73" s="7"/>
      <c r="P73" s="7"/>
      <c r="R73" s="7"/>
      <c r="S73" s="7"/>
    </row>
    <row r="74" spans="1:19" x14ac:dyDescent="0.2">
      <c r="A74" s="10" t="s">
        <v>30</v>
      </c>
      <c r="B74" s="6">
        <v>6</v>
      </c>
      <c r="C74" s="6">
        <v>83</v>
      </c>
      <c r="D74" s="6">
        <v>77</v>
      </c>
      <c r="E74" s="6">
        <v>2</v>
      </c>
      <c r="F74" s="6">
        <v>819</v>
      </c>
      <c r="G74" s="6">
        <v>164</v>
      </c>
      <c r="H74" s="6">
        <v>1575</v>
      </c>
      <c r="I74" s="6">
        <v>294</v>
      </c>
      <c r="J74" s="6">
        <v>4</v>
      </c>
      <c r="K74" s="6">
        <v>59</v>
      </c>
      <c r="L74" s="6">
        <v>938</v>
      </c>
      <c r="M74" s="6">
        <v>1299</v>
      </c>
      <c r="N74" s="6">
        <v>11</v>
      </c>
      <c r="O74" s="6">
        <v>1863</v>
      </c>
      <c r="P74" s="6">
        <v>605</v>
      </c>
      <c r="Q74" s="6">
        <v>60</v>
      </c>
      <c r="R74" s="6">
        <v>62</v>
      </c>
      <c r="S74" s="6">
        <v>594</v>
      </c>
    </row>
    <row r="75" spans="1:19" x14ac:dyDescent="0.2">
      <c r="A75" s="2" t="s">
        <v>43</v>
      </c>
      <c r="B75" s="7">
        <v>0.625</v>
      </c>
      <c r="C75" s="7">
        <v>0.76136363636363602</v>
      </c>
      <c r="D75" s="7">
        <v>0.80898876404494402</v>
      </c>
      <c r="E75" s="7">
        <v>1</v>
      </c>
      <c r="F75" s="7">
        <v>0.77261613691931497</v>
      </c>
      <c r="G75" s="7">
        <v>0.75555555555555598</v>
      </c>
      <c r="H75" s="7">
        <v>0.75330862890418204</v>
      </c>
      <c r="I75" s="7">
        <v>0.65317919075144504</v>
      </c>
      <c r="J75" s="7">
        <v>1</v>
      </c>
      <c r="K75" s="7">
        <v>0.86440677966101698</v>
      </c>
      <c r="L75" s="7">
        <v>0.69493006993007</v>
      </c>
      <c r="M75" s="7">
        <v>0.824242424242424</v>
      </c>
      <c r="N75" s="7">
        <v>1</v>
      </c>
      <c r="O75" s="7">
        <v>0.90063761955366595</v>
      </c>
      <c r="P75" s="7">
        <v>0.87246963562752999</v>
      </c>
      <c r="Q75" s="7">
        <v>0.82539682539682502</v>
      </c>
      <c r="R75" s="7">
        <v>0.91935483870967705</v>
      </c>
      <c r="S75" s="7">
        <v>0.86371379897785305</v>
      </c>
    </row>
    <row r="76" spans="1:19" x14ac:dyDescent="0.2">
      <c r="A76" s="2" t="s">
        <v>44</v>
      </c>
      <c r="B76" s="7">
        <v>0.83333333333333304</v>
      </c>
      <c r="C76" s="7">
        <v>0.80722891566265098</v>
      </c>
      <c r="D76" s="7">
        <v>0.93506493506493504</v>
      </c>
      <c r="E76" s="7">
        <v>1</v>
      </c>
      <c r="F76" s="7">
        <v>0.77167277167277204</v>
      </c>
      <c r="G76" s="7">
        <v>0.82926829268292701</v>
      </c>
      <c r="H76" s="7">
        <v>0.90349206349206301</v>
      </c>
      <c r="I76" s="7">
        <v>0.76870748299319702</v>
      </c>
      <c r="J76" s="7">
        <v>1</v>
      </c>
      <c r="K76" s="7">
        <v>0.86440677966101698</v>
      </c>
      <c r="L76" s="7">
        <v>0.84754797441364604</v>
      </c>
      <c r="M76" s="7">
        <v>0.83756735950731298</v>
      </c>
      <c r="N76" s="7">
        <v>0.90909090909090895</v>
      </c>
      <c r="O76" s="7">
        <v>0.90982286634460596</v>
      </c>
      <c r="P76" s="7">
        <v>0.71239669421487595</v>
      </c>
      <c r="Q76" s="7">
        <v>0.86666666666666703</v>
      </c>
      <c r="R76" s="7">
        <v>0.91935483870967705</v>
      </c>
      <c r="S76" s="7">
        <v>0.85353535353535304</v>
      </c>
    </row>
    <row r="77" spans="1:19" x14ac:dyDescent="0.2">
      <c r="A77" s="2" t="s">
        <v>45</v>
      </c>
      <c r="B77" s="7">
        <v>0.71428571428571397</v>
      </c>
      <c r="C77" s="7">
        <v>0.783625730994152</v>
      </c>
      <c r="D77" s="7">
        <v>0.86746987951807197</v>
      </c>
      <c r="E77" s="7">
        <v>1</v>
      </c>
      <c r="F77" s="7">
        <v>0.77214416615760495</v>
      </c>
      <c r="G77" s="7">
        <v>0.79069767441860495</v>
      </c>
      <c r="H77" s="7">
        <v>0.82159353348729802</v>
      </c>
      <c r="I77" s="7">
        <v>0.70625000000000004</v>
      </c>
      <c r="J77" s="7">
        <v>1</v>
      </c>
      <c r="K77" s="7">
        <v>0.86440677966101698</v>
      </c>
      <c r="L77" s="7">
        <v>0.76368876080691594</v>
      </c>
      <c r="M77" s="7">
        <v>0.83085147002672799</v>
      </c>
      <c r="N77" s="7">
        <v>0.952380952380952</v>
      </c>
      <c r="O77" s="7">
        <v>0.90520694259012002</v>
      </c>
      <c r="P77" s="7">
        <v>0.78434940855322999</v>
      </c>
      <c r="Q77" s="7">
        <v>0.845528455284553</v>
      </c>
      <c r="R77" s="7">
        <v>0.91935483870967705</v>
      </c>
      <c r="S77" s="7">
        <v>0.85859441151566496</v>
      </c>
    </row>
    <row r="80" spans="1:19" x14ac:dyDescent="0.2">
      <c r="A80" s="1" t="s">
        <v>34</v>
      </c>
      <c r="B80" s="7"/>
      <c r="C80" s="7"/>
    </row>
    <row r="81" spans="1:19" x14ac:dyDescent="0.2">
      <c r="A81" s="2" t="s">
        <v>26</v>
      </c>
      <c r="B81" s="7">
        <v>8.2515619170220702E-4</v>
      </c>
      <c r="C81" s="7">
        <v>1.0514229150362066E-2</v>
      </c>
      <c r="D81" s="7">
        <v>3.5974907322463043E-2</v>
      </c>
      <c r="E81" s="7">
        <v>5.6658201597805616E-4</v>
      </c>
      <c r="F81" s="7">
        <v>0.14255635350593759</v>
      </c>
      <c r="G81" s="7">
        <v>7.9852626416822364E-2</v>
      </c>
      <c r="H81" s="7">
        <v>0.47011409987074526</v>
      </c>
      <c r="I81" s="7">
        <v>0.19299896286428564</v>
      </c>
      <c r="J81" s="7">
        <v>0.10561546008098355</v>
      </c>
      <c r="K81" s="7">
        <v>7.2752856431538906E-2</v>
      </c>
      <c r="L81" s="7">
        <v>0.58566869005172029</v>
      </c>
      <c r="M81" s="7">
        <v>0.15259123798382171</v>
      </c>
      <c r="N81" s="7">
        <v>1.6386325906263511E-3</v>
      </c>
      <c r="O81" s="7">
        <v>0.46205855426279813</v>
      </c>
      <c r="P81" s="7">
        <v>0.50802122843428366</v>
      </c>
      <c r="Q81" s="7">
        <v>2.2560055178429132E-2</v>
      </c>
      <c r="R81" s="7">
        <v>4.5500214146136669E-2</v>
      </c>
      <c r="S81" s="7">
        <v>0.14029348704372291</v>
      </c>
    </row>
    <row r="82" spans="1:19" x14ac:dyDescent="0.2">
      <c r="A82" s="2" t="s">
        <v>27</v>
      </c>
      <c r="B82" s="7">
        <v>1</v>
      </c>
      <c r="C82" s="7">
        <v>0.78445379039245899</v>
      </c>
      <c r="D82" s="7">
        <v>0.98695625796274999</v>
      </c>
      <c r="E82" s="7">
        <v>0.98650568181818199</v>
      </c>
      <c r="F82" s="7">
        <v>0.86553194745453399</v>
      </c>
      <c r="G82" s="7">
        <v>0.78813341464115605</v>
      </c>
      <c r="H82" s="7">
        <v>0.87794149780286401</v>
      </c>
      <c r="I82" s="7">
        <v>0.84185514311784804</v>
      </c>
      <c r="J82" s="7">
        <v>0.94797167850031705</v>
      </c>
      <c r="K82" s="7">
        <v>0.92556629241511701</v>
      </c>
      <c r="L82" s="7">
        <v>0.90596194587896295</v>
      </c>
      <c r="M82" s="7">
        <v>0.86599086790117097</v>
      </c>
      <c r="N82" s="7">
        <v>0.89613954312024102</v>
      </c>
      <c r="O82" s="7">
        <v>0.92688428076071205</v>
      </c>
      <c r="P82" s="7">
        <v>0.88008085412242099</v>
      </c>
      <c r="Q82" s="7">
        <v>0.98694871490473102</v>
      </c>
      <c r="R82" s="7">
        <v>0.87771353409382802</v>
      </c>
      <c r="S82" s="7">
        <v>0.90724884019309404</v>
      </c>
    </row>
    <row r="83" spans="1:19" x14ac:dyDescent="0.2">
      <c r="A83" s="2" t="s">
        <v>28</v>
      </c>
      <c r="B83" s="7">
        <v>0.86839378238342002</v>
      </c>
      <c r="C83" s="7">
        <v>0.91011738743985005</v>
      </c>
      <c r="D83" s="7">
        <v>0.97278152234576898</v>
      </c>
      <c r="E83" s="7">
        <v>0.85052966750352099</v>
      </c>
      <c r="F83" s="7">
        <v>0.94053910439865296</v>
      </c>
      <c r="G83" s="7">
        <v>0.90524739353122796</v>
      </c>
      <c r="H83" s="7">
        <v>0.92807624036146197</v>
      </c>
      <c r="I83" s="7">
        <v>0.95246269874595901</v>
      </c>
      <c r="J83" s="7">
        <v>0.92360640524920001</v>
      </c>
      <c r="K83" s="7">
        <v>0.911471266665001</v>
      </c>
      <c r="L83" s="7">
        <v>0.91499731111513904</v>
      </c>
      <c r="M83" s="7">
        <v>0.90973916773444896</v>
      </c>
      <c r="N83" s="7">
        <v>0.93083785523774498</v>
      </c>
      <c r="O83" s="7">
        <v>0.93504274452125702</v>
      </c>
      <c r="P83" s="7">
        <v>0.89370049619911596</v>
      </c>
      <c r="Q83" s="7">
        <v>0.77240037744066203</v>
      </c>
      <c r="R83" s="7">
        <v>0.89135316133666898</v>
      </c>
      <c r="S83" s="7">
        <v>0.93046746535118596</v>
      </c>
    </row>
    <row r="84" spans="1:19" x14ac:dyDescent="0.2">
      <c r="A84" s="2" t="s">
        <v>29</v>
      </c>
      <c r="B84" s="7">
        <v>0.898835033500332</v>
      </c>
      <c r="C84" s="7">
        <v>0.55872636175634705</v>
      </c>
      <c r="D84" s="7">
        <v>0.52090801635437101</v>
      </c>
      <c r="E84" s="7">
        <v>0.45937643987098797</v>
      </c>
      <c r="F84" s="7">
        <v>0.23551729206863101</v>
      </c>
      <c r="G84" s="7">
        <v>0.31777581477620898</v>
      </c>
      <c r="H84" s="7">
        <v>7.5934408096046097E-2</v>
      </c>
      <c r="I84" s="7">
        <v>0.25826945367353199</v>
      </c>
      <c r="J84" s="7">
        <v>0.29623184592692903</v>
      </c>
      <c r="K84" s="7">
        <v>0.29102172379713698</v>
      </c>
      <c r="L84" s="7">
        <v>0.13552274235609699</v>
      </c>
      <c r="M84" s="7">
        <v>0.21876035710394701</v>
      </c>
      <c r="N84" s="7">
        <v>0.82909630167665405</v>
      </c>
      <c r="O84" s="7">
        <v>6.1437048618874501E-2</v>
      </c>
      <c r="P84" s="7">
        <v>0.33808895451434501</v>
      </c>
      <c r="Q84" s="7">
        <v>0.405143030537089</v>
      </c>
      <c r="R84" s="7">
        <v>0.38286506006357002</v>
      </c>
      <c r="S84" s="7">
        <v>0.25021444826802502</v>
      </c>
    </row>
    <row r="85" spans="1:19" x14ac:dyDescent="0.2">
      <c r="A85" s="2"/>
      <c r="B85" s="7"/>
      <c r="C85" s="7"/>
      <c r="D85" s="7"/>
      <c r="E85" s="7"/>
      <c r="F85" s="7"/>
      <c r="G85" s="7"/>
      <c r="H85" s="7"/>
      <c r="I85" s="7"/>
      <c r="J85" s="7"/>
      <c r="K85" s="7"/>
      <c r="L85" s="7"/>
      <c r="M85" s="7"/>
      <c r="N85" s="7"/>
      <c r="O85" s="7"/>
      <c r="P85" s="7"/>
      <c r="R85" s="7"/>
      <c r="S85" s="7"/>
    </row>
    <row r="86" spans="1:19" x14ac:dyDescent="0.2">
      <c r="A86" s="2" t="s">
        <v>41</v>
      </c>
      <c r="B86" s="8">
        <v>0.74938271604938</v>
      </c>
      <c r="C86" s="8">
        <v>0.88620119845536005</v>
      </c>
      <c r="D86" s="8">
        <v>0.92461088101910005</v>
      </c>
      <c r="E86" s="8">
        <v>0.84873892566993003</v>
      </c>
      <c r="F86" s="8">
        <v>0.96540899012593995</v>
      </c>
      <c r="G86" s="8">
        <v>0.95642005443642997</v>
      </c>
      <c r="H86" s="8">
        <v>0.96851425885239995</v>
      </c>
      <c r="I86" s="8">
        <v>0.95991968230452995</v>
      </c>
      <c r="J86" s="8">
        <v>0.96613756613756996</v>
      </c>
      <c r="K86" s="8">
        <v>0.98155266715621003</v>
      </c>
      <c r="L86" s="8">
        <v>0.93395617353944005</v>
      </c>
      <c r="M86" s="8">
        <v>0.95590607753454004</v>
      </c>
      <c r="N86" s="8">
        <v>0.95320399764843999</v>
      </c>
      <c r="O86" s="8">
        <v>0.97906629168048998</v>
      </c>
      <c r="P86" s="8">
        <v>0.92895333622283005</v>
      </c>
      <c r="Q86" s="8">
        <v>0.95263848286796005</v>
      </c>
      <c r="R86" s="8">
        <v>0.96362663567522999</v>
      </c>
      <c r="S86" s="8">
        <v>0.96407998986232002</v>
      </c>
    </row>
    <row r="87" spans="1:19" x14ac:dyDescent="0.2">
      <c r="A87" s="2" t="s">
        <v>42</v>
      </c>
      <c r="B87" s="8">
        <v>0.21919657398586001</v>
      </c>
      <c r="C87" s="8">
        <v>4.7912528346430998E-2</v>
      </c>
      <c r="D87" s="8">
        <v>3.3376529411649002E-2</v>
      </c>
      <c r="E87" s="8">
        <v>0.23669127471408</v>
      </c>
      <c r="F87" s="8">
        <v>1.1719381007113E-2</v>
      </c>
      <c r="G87" s="8">
        <v>2.2047763774076998E-2</v>
      </c>
      <c r="H87" s="8">
        <v>1.0661004777624E-2</v>
      </c>
      <c r="I87" s="8">
        <v>7.7224674036341003E-3</v>
      </c>
      <c r="J87" s="8">
        <v>5.2550617854523002E-2</v>
      </c>
      <c r="K87" s="8">
        <v>8.6969843326206997E-3</v>
      </c>
      <c r="L87" s="8">
        <v>2.1662930803177001E-2</v>
      </c>
      <c r="M87" s="8">
        <v>1.7336436864095001E-2</v>
      </c>
      <c r="N87" s="8">
        <v>6.0807288647405998E-2</v>
      </c>
      <c r="O87" s="8">
        <v>7.5726522165055999E-3</v>
      </c>
      <c r="P87" s="8">
        <v>1.8826825539950999E-2</v>
      </c>
      <c r="Q87" s="8">
        <v>1.1116054230336E-2</v>
      </c>
      <c r="R87" s="8">
        <v>1.7050889514483001E-2</v>
      </c>
      <c r="S87" s="8">
        <v>1.2228549240841E-2</v>
      </c>
    </row>
    <row r="88" spans="1:19" x14ac:dyDescent="0.2">
      <c r="A88" s="2"/>
      <c r="B88" s="7"/>
      <c r="C88" s="7"/>
      <c r="D88" s="7"/>
      <c r="E88" s="7"/>
      <c r="F88" s="7"/>
      <c r="G88" s="7"/>
      <c r="H88" s="7"/>
      <c r="I88" s="7"/>
      <c r="J88" s="7"/>
      <c r="K88" s="7"/>
      <c r="L88" s="7"/>
      <c r="M88" s="7"/>
      <c r="N88" s="7"/>
      <c r="O88" s="7"/>
      <c r="P88" s="7"/>
      <c r="R88" s="7"/>
      <c r="S88" s="7"/>
    </row>
    <row r="89" spans="1:19" x14ac:dyDescent="0.2">
      <c r="A89" s="10" t="s">
        <v>30</v>
      </c>
      <c r="B89" s="6">
        <v>4</v>
      </c>
      <c r="C89" s="6">
        <v>67</v>
      </c>
      <c r="D89" s="6">
        <v>75</v>
      </c>
      <c r="E89" s="6">
        <v>3</v>
      </c>
      <c r="F89" s="6">
        <v>1313</v>
      </c>
      <c r="G89" s="6">
        <v>139</v>
      </c>
      <c r="H89" s="6">
        <v>3338</v>
      </c>
      <c r="I89" s="6">
        <v>495</v>
      </c>
      <c r="J89" s="6">
        <v>1</v>
      </c>
      <c r="K89" s="6">
        <v>50</v>
      </c>
      <c r="L89" s="6">
        <v>1966</v>
      </c>
      <c r="M89" s="6">
        <v>1271</v>
      </c>
      <c r="N89" s="6">
        <v>4</v>
      </c>
      <c r="O89" s="6">
        <v>3013</v>
      </c>
      <c r="P89" s="6">
        <v>862</v>
      </c>
      <c r="Q89" s="6">
        <v>228</v>
      </c>
      <c r="R89" s="6">
        <v>59</v>
      </c>
      <c r="S89" s="6">
        <v>697</v>
      </c>
    </row>
    <row r="90" spans="1:19" x14ac:dyDescent="0.2">
      <c r="A90" s="2" t="s">
        <v>43</v>
      </c>
      <c r="B90" s="7">
        <v>1</v>
      </c>
      <c r="C90" s="7">
        <v>0.7</v>
      </c>
      <c r="D90" s="7">
        <v>0.79347826086956497</v>
      </c>
      <c r="E90" s="7">
        <v>0.75</v>
      </c>
      <c r="F90" s="7">
        <v>0.757404795486601</v>
      </c>
      <c r="G90" s="7">
        <v>0.84962406015037595</v>
      </c>
      <c r="H90" s="7">
        <v>0.85374449339207004</v>
      </c>
      <c r="I90" s="7">
        <v>0.76094890510948898</v>
      </c>
      <c r="J90" s="7">
        <v>0.5</v>
      </c>
      <c r="K90" s="7">
        <v>0.67692307692307696</v>
      </c>
      <c r="L90" s="7">
        <v>0.88855602156980196</v>
      </c>
      <c r="M90" s="7">
        <v>0.806949806949807</v>
      </c>
      <c r="N90" s="7">
        <v>0.6</v>
      </c>
      <c r="O90" s="7">
        <v>0.91538461538461502</v>
      </c>
      <c r="P90" s="7">
        <v>0.79857142857142904</v>
      </c>
      <c r="Q90" s="7">
        <v>0.80487804878048796</v>
      </c>
      <c r="R90" s="7">
        <v>0.83076923076923104</v>
      </c>
      <c r="S90" s="7">
        <v>0.83150684931506802</v>
      </c>
    </row>
    <row r="91" spans="1:19" x14ac:dyDescent="0.2">
      <c r="A91" s="2" t="s">
        <v>44</v>
      </c>
      <c r="B91" s="7">
        <v>0.75</v>
      </c>
      <c r="C91" s="7">
        <v>0.73134328358209</v>
      </c>
      <c r="D91" s="7">
        <v>0.97333333333333305</v>
      </c>
      <c r="E91" s="7">
        <v>1</v>
      </c>
      <c r="F91" s="7">
        <v>0.81797410510281798</v>
      </c>
      <c r="G91" s="7">
        <v>0.81294964028776995</v>
      </c>
      <c r="H91" s="7">
        <v>0.87088076692630301</v>
      </c>
      <c r="I91" s="7">
        <v>0.84242424242424196</v>
      </c>
      <c r="J91" s="7">
        <v>1</v>
      </c>
      <c r="K91" s="7">
        <v>0.88</v>
      </c>
      <c r="L91" s="7">
        <v>0.75432349949135302</v>
      </c>
      <c r="M91" s="7">
        <v>0.822187254130606</v>
      </c>
      <c r="N91" s="7">
        <v>0.75</v>
      </c>
      <c r="O91" s="7">
        <v>0.90839694656488501</v>
      </c>
      <c r="P91" s="7">
        <v>0.64849187935034802</v>
      </c>
      <c r="Q91" s="7">
        <v>0.43421052631578899</v>
      </c>
      <c r="R91" s="7">
        <v>0.91525423728813604</v>
      </c>
      <c r="S91" s="7">
        <v>0.870875179340029</v>
      </c>
    </row>
    <row r="92" spans="1:19" x14ac:dyDescent="0.2">
      <c r="A92" s="2" t="s">
        <v>45</v>
      </c>
      <c r="B92" s="7">
        <v>0.85714285714285698</v>
      </c>
      <c r="C92" s="7">
        <v>0.71532846715328502</v>
      </c>
      <c r="D92" s="7">
        <v>0.87425149700598803</v>
      </c>
      <c r="E92" s="7">
        <v>0.85714285714285698</v>
      </c>
      <c r="F92" s="7">
        <v>0.78652508238740404</v>
      </c>
      <c r="G92" s="7">
        <v>0.83088235294117596</v>
      </c>
      <c r="H92" s="7">
        <v>0.86222749518018704</v>
      </c>
      <c r="I92" s="7">
        <v>0.79961649089165898</v>
      </c>
      <c r="J92" s="7">
        <v>0.66666666666666696</v>
      </c>
      <c r="K92" s="7">
        <v>0.76521739130434796</v>
      </c>
      <c r="L92" s="7">
        <v>0.81595598349381004</v>
      </c>
      <c r="M92" s="7">
        <v>0.81449727201870603</v>
      </c>
      <c r="N92" s="7">
        <v>0.66666666666666696</v>
      </c>
      <c r="O92" s="7">
        <v>0.91187739463601503</v>
      </c>
      <c r="P92" s="7">
        <v>0.71574903969270198</v>
      </c>
      <c r="Q92" s="7">
        <v>0.56410256410256399</v>
      </c>
      <c r="R92" s="7">
        <v>0.87096774193548399</v>
      </c>
      <c r="S92" s="7">
        <v>0.850735809390329</v>
      </c>
    </row>
  </sheetData>
  <pageMargins left="0.7" right="0.7" top="0.75" bottom="0.75" header="0.5" footer="0.5"/>
  <pageSetup paperSize="9" orientation="portrait" horizontalDpi="4294967292" verticalDpi="429496729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2015-12-21T10:42:48Z</dcterms:created>
  <dcterms:modified xsi:type="dcterms:W3CDTF">2016-03-15T13:35:13Z</dcterms:modified>
</cp:coreProperties>
</file>