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is\Desktop\Dokumente\Mikrobiom\Paperfinal\MS Korrektur\Tables\"/>
    </mc:Choice>
  </mc:AlternateContent>
  <bookViews>
    <workbookView xWindow="0" yWindow="0" windowWidth="15345" windowHeight="4650" activeTab="1"/>
  </bookViews>
  <sheets>
    <sheet name="Sequencing statistics" sheetId="2" r:id="rId1"/>
    <sheet name="Mapping statistics" sheetId="6" r:id="rId2"/>
  </sheets>
  <definedNames>
    <definedName name="_xlnm.Print_Area" localSheetId="0">'Sequencing statistics'!$A$1:$H$62</definedName>
  </definedNames>
  <calcPr calcId="171027"/>
</workbook>
</file>

<file path=xl/calcChain.xml><?xml version="1.0" encoding="utf-8"?>
<calcChain xmlns="http://schemas.openxmlformats.org/spreadsheetml/2006/main">
  <c r="D3" i="6" l="1"/>
  <c r="C3" i="6"/>
  <c r="B3" i="6"/>
  <c r="C2" i="6"/>
  <c r="B2" i="6"/>
  <c r="H3" i="2"/>
  <c r="G3" i="2"/>
  <c r="F3" i="2"/>
  <c r="E3" i="2"/>
  <c r="D3" i="2"/>
  <c r="C3" i="2"/>
  <c r="B3" i="2"/>
  <c r="F2" i="2"/>
  <c r="E2" i="2"/>
  <c r="D2" i="2"/>
  <c r="C2" i="2"/>
  <c r="B2" i="2"/>
</calcChain>
</file>

<file path=xl/sharedStrings.xml><?xml version="1.0" encoding="utf-8"?>
<sst xmlns="http://schemas.openxmlformats.org/spreadsheetml/2006/main" count="137" uniqueCount="73">
  <si>
    <t>Sample</t>
  </si>
  <si>
    <t>Sum</t>
  </si>
  <si>
    <t>Average</t>
  </si>
  <si>
    <t>CO-01-11-0-0</t>
  </si>
  <si>
    <t>CO-02-11-0-0</t>
  </si>
  <si>
    <t>CO-03-11-0-0</t>
  </si>
  <si>
    <t>CO-04-11-0-0</t>
  </si>
  <si>
    <t>CO-05-11-0-0</t>
  </si>
  <si>
    <t>CO-06-11-0-0</t>
  </si>
  <si>
    <t>CO-07-11-0-0</t>
  </si>
  <si>
    <t>CO-08-11-0-0</t>
  </si>
  <si>
    <t>CO-09-11-0-0</t>
  </si>
  <si>
    <t>CO-10-11-0-0</t>
  </si>
  <si>
    <t>CO-11-11-0-0</t>
  </si>
  <si>
    <t>CO-12-11-0-0</t>
  </si>
  <si>
    <t>CO-13-11-0-0</t>
  </si>
  <si>
    <t>DC-01-11-0-0</t>
  </si>
  <si>
    <t>DC-02-11-0-0</t>
  </si>
  <si>
    <t>DC-03-11-0-0</t>
  </si>
  <si>
    <t>DC-04-11-0-0</t>
  </si>
  <si>
    <t>DC-05-11-0-0</t>
  </si>
  <si>
    <t>DC-06-11-0-0</t>
  </si>
  <si>
    <t>DC-07-11-0-0</t>
  </si>
  <si>
    <t>DC-08-11-0-0</t>
  </si>
  <si>
    <t>DC-09-11-0-0</t>
  </si>
  <si>
    <t>DC-10-11-0-0</t>
  </si>
  <si>
    <t>DC-11-11-0-0</t>
  </si>
  <si>
    <t>DC-12-11-0-0</t>
  </si>
  <si>
    <t>DC-13-11-0-0</t>
  </si>
  <si>
    <t>DC-14-11-0-0</t>
  </si>
  <si>
    <t>DC-15-11-0-0</t>
  </si>
  <si>
    <t>PD-01-11-0-0</t>
  </si>
  <si>
    <t>PD-02-11-0-0</t>
  </si>
  <si>
    <t>PD-03-11-0-0</t>
  </si>
  <si>
    <t>PD-04-11-0-0</t>
  </si>
  <si>
    <t>PD-05-11-0-0</t>
  </si>
  <si>
    <t>PD-06-11-0-0</t>
  </si>
  <si>
    <t>PD-07-11-0-0</t>
  </si>
  <si>
    <t>PD-08-11-0-0</t>
  </si>
  <si>
    <t>PD-11-11-0-0</t>
  </si>
  <si>
    <t>PD-12-11-0-0</t>
  </si>
  <si>
    <t>PD-13-11-0-0</t>
  </si>
  <si>
    <t>PD-14-11-0-0</t>
  </si>
  <si>
    <t>PD-15-11-0-0</t>
  </si>
  <si>
    <t>PD-16-11-0-0</t>
  </si>
  <si>
    <t>PD-17-11-0-0</t>
  </si>
  <si>
    <t>PD-18-11-0-0</t>
  </si>
  <si>
    <t>PD-19-11-0-0</t>
  </si>
  <si>
    <t>PD-20-11-0-0</t>
  </si>
  <si>
    <t>PD-21-11-0-0</t>
  </si>
  <si>
    <t>PD-22-11-0-0</t>
  </si>
  <si>
    <t>PD-23-11-0-0</t>
  </si>
  <si>
    <t>PD-25-11-0-0</t>
  </si>
  <si>
    <t>PD-26-11-0-0</t>
  </si>
  <si>
    <t>PD-28-11-0-0</t>
  </si>
  <si>
    <t>PD-30-11-0-0</t>
  </si>
  <si>
    <t>PD-31-11-0-0</t>
  </si>
  <si>
    <t>PD-36-11-0-0</t>
  </si>
  <si>
    <t>PD-37-11-0-0</t>
  </si>
  <si>
    <t>PD-38-11-0-0</t>
  </si>
  <si>
    <t>PD-41-11-0-0</t>
  </si>
  <si>
    <t>PD-42-11-0-0</t>
  </si>
  <si>
    <t>Raw bases</t>
  </si>
  <si>
    <t>Raw reads</t>
  </si>
  <si>
    <t>Hg19 screened bases</t>
  </si>
  <si>
    <t>Hg19 screened reads</t>
  </si>
  <si>
    <t>Inserts</t>
  </si>
  <si>
    <t>Max read length</t>
  </si>
  <si>
    <t>-</t>
  </si>
  <si>
    <t>Avg read length</t>
  </si>
  <si>
    <t>Total inserts</t>
  </si>
  <si>
    <t>Mapped inserts</t>
  </si>
  <si>
    <t>% mapped inserts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</si>
</sst>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/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6" xfId="0" applyBorder="1"/>
    <xf numFmtId="9" fontId="0" fillId="0" borderId="0" xfId="0" applyNumberFormat="1" applyAlignment="1">
      <alignment horizontal="center"/>
    </xf>
    <xf numFmtId="9" fontId="0" fillId="0" borderId="2" xfId="0" applyNumberFormat="1" applyBorder="1" applyAlignment="1">
      <alignment horizontal="center"/>
    </xf>
    <xf numFmtId="9" fontId="0" fillId="0" borderId="0" xfId="1" applyFont="1"/>
  </cellXfs>
  <cellStyles count="2">
    <cellStyle name="Prozent" xfId="1" builtinId="5"/>
    <cellStyle name="Standard" xfId="0" builtinId="0"/>
  </cellStyles>
  <dxfs count="531"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  <dxf>
      <fill>
        <patternFill>
          <bgColor rgb="FFFF798A"/>
        </patternFill>
      </fill>
    </dxf>
    <dxf>
      <fill>
        <patternFill>
          <bgColor rgb="FFFFEE79"/>
        </patternFill>
      </fill>
    </dxf>
    <dxf>
      <fill>
        <patternFill>
          <bgColor rgb="FF8AFF7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zoomScale="90" zoomScaleNormal="9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G1" sqref="G1:H1048576"/>
    </sheetView>
  </sheetViews>
  <sheetFormatPr baseColWidth="10" defaultColWidth="9.140625" defaultRowHeight="15" x14ac:dyDescent="0.25"/>
  <cols>
    <col min="1" max="1" width="12.42578125" bestFit="1" customWidth="1"/>
    <col min="2" max="2" width="15.140625" bestFit="1" customWidth="1"/>
    <col min="3" max="3" width="12.85546875" bestFit="1" customWidth="1"/>
    <col min="4" max="4" width="19.5703125" bestFit="1" customWidth="1"/>
    <col min="5" max="5" width="19.42578125" bestFit="1" customWidth="1"/>
    <col min="6" max="6" width="12.85546875" bestFit="1" customWidth="1"/>
    <col min="7" max="7" width="15.5703125" bestFit="1" customWidth="1"/>
    <col min="8" max="8" width="15" bestFit="1" customWidth="1"/>
  </cols>
  <sheetData>
    <row r="1" spans="1:8" x14ac:dyDescent="0.25">
      <c r="A1" s="2" t="s">
        <v>0</v>
      </c>
      <c r="B1" s="3" t="s">
        <v>62</v>
      </c>
      <c r="C1" s="3" t="s">
        <v>63</v>
      </c>
      <c r="D1" s="3" t="s">
        <v>64</v>
      </c>
      <c r="E1" s="3" t="s">
        <v>65</v>
      </c>
      <c r="F1" s="3" t="s">
        <v>66</v>
      </c>
      <c r="G1" s="3" t="s">
        <v>67</v>
      </c>
      <c r="H1" s="4" t="s">
        <v>69</v>
      </c>
    </row>
    <row r="2" spans="1:8" x14ac:dyDescent="0.25">
      <c r="A2" s="5" t="s">
        <v>1</v>
      </c>
      <c r="B2" s="6">
        <f t="shared" ref="B2:F2" si="0">SUM(B4:B62)</f>
        <v>458502128060</v>
      </c>
      <c r="C2" s="6">
        <f t="shared" si="0"/>
        <v>3854597740</v>
      </c>
      <c r="D2" s="6">
        <f t="shared" si="0"/>
        <v>317460562336</v>
      </c>
      <c r="E2" s="6">
        <f t="shared" si="0"/>
        <v>3261402318</v>
      </c>
      <c r="F2" s="6">
        <f t="shared" si="0"/>
        <v>1792621232</v>
      </c>
      <c r="G2" s="7" t="s">
        <v>68</v>
      </c>
      <c r="H2" s="8" t="s">
        <v>68</v>
      </c>
    </row>
    <row r="3" spans="1:8" x14ac:dyDescent="0.25">
      <c r="A3" s="1" t="s">
        <v>2</v>
      </c>
      <c r="B3" s="9">
        <f t="shared" ref="B3:H3" si="1">AVERAGE(B4:B62)</f>
        <v>7771222509.4915257</v>
      </c>
      <c r="C3" s="9">
        <f t="shared" si="1"/>
        <v>65332165.084745765</v>
      </c>
      <c r="D3" s="9">
        <f t="shared" si="1"/>
        <v>5380687497.2203388</v>
      </c>
      <c r="E3" s="9">
        <f t="shared" si="1"/>
        <v>55278005.389830507</v>
      </c>
      <c r="F3" s="9">
        <f t="shared" si="1"/>
        <v>30383410.711864408</v>
      </c>
      <c r="G3" s="10">
        <f t="shared" si="1"/>
        <v>118.71186440677967</v>
      </c>
      <c r="H3" s="11">
        <f t="shared" si="1"/>
        <v>99.847457627118644</v>
      </c>
    </row>
    <row r="4" spans="1:8" x14ac:dyDescent="0.25">
      <c r="A4" s="5" t="s">
        <v>3</v>
      </c>
      <c r="B4" s="6">
        <v>8700180480</v>
      </c>
      <c r="C4" s="6">
        <v>60417920</v>
      </c>
      <c r="D4" s="6">
        <v>5104467377</v>
      </c>
      <c r="E4" s="6">
        <v>47500395</v>
      </c>
      <c r="F4" s="6">
        <v>27356017</v>
      </c>
      <c r="G4" s="7">
        <v>138</v>
      </c>
      <c r="H4" s="8">
        <v>107</v>
      </c>
    </row>
    <row r="5" spans="1:8" x14ac:dyDescent="0.25">
      <c r="A5" s="5" t="s">
        <v>4</v>
      </c>
      <c r="B5" s="6">
        <v>8179637184</v>
      </c>
      <c r="C5" s="6">
        <v>56803036</v>
      </c>
      <c r="D5" s="6">
        <v>5107272983</v>
      </c>
      <c r="E5" s="6">
        <v>45812812</v>
      </c>
      <c r="F5" s="6">
        <v>26098843</v>
      </c>
      <c r="G5" s="7">
        <v>139</v>
      </c>
      <c r="H5" s="8">
        <v>111</v>
      </c>
    </row>
    <row r="6" spans="1:8" x14ac:dyDescent="0.25">
      <c r="A6" s="5" t="s">
        <v>5</v>
      </c>
      <c r="B6" s="6">
        <v>9041225472</v>
      </c>
      <c r="C6" s="6">
        <v>62786288</v>
      </c>
      <c r="D6" s="6">
        <v>5748546922</v>
      </c>
      <c r="E6" s="6">
        <v>50396954</v>
      </c>
      <c r="F6" s="6">
        <v>28916648</v>
      </c>
      <c r="G6" s="7">
        <v>140</v>
      </c>
      <c r="H6" s="8">
        <v>114</v>
      </c>
    </row>
    <row r="7" spans="1:8" x14ac:dyDescent="0.25">
      <c r="A7" s="5" t="s">
        <v>6</v>
      </c>
      <c r="B7" s="6">
        <v>1535112872</v>
      </c>
      <c r="C7" s="6">
        <v>16330988</v>
      </c>
      <c r="D7" s="6">
        <v>1275855137</v>
      </c>
      <c r="E7" s="6">
        <v>14935019</v>
      </c>
      <c r="F7" s="6">
        <v>7822935</v>
      </c>
      <c r="G7" s="7">
        <v>90</v>
      </c>
      <c r="H7" s="8">
        <v>85</v>
      </c>
    </row>
    <row r="8" spans="1:8" x14ac:dyDescent="0.25">
      <c r="A8" s="5" t="s">
        <v>7</v>
      </c>
      <c r="B8" s="6">
        <v>7175793620</v>
      </c>
      <c r="C8" s="6">
        <v>76338230</v>
      </c>
      <c r="D8" s="6">
        <v>5822034612</v>
      </c>
      <c r="E8" s="6">
        <v>68485157</v>
      </c>
      <c r="F8" s="6">
        <v>36145821</v>
      </c>
      <c r="G8" s="7">
        <v>90</v>
      </c>
      <c r="H8" s="8">
        <v>85</v>
      </c>
    </row>
    <row r="9" spans="1:8" x14ac:dyDescent="0.25">
      <c r="A9" s="5" t="s">
        <v>8</v>
      </c>
      <c r="B9" s="6">
        <v>10761707232</v>
      </c>
      <c r="C9" s="6">
        <v>74734078</v>
      </c>
      <c r="D9" s="6">
        <v>6845251593</v>
      </c>
      <c r="E9" s="6">
        <v>58576372</v>
      </c>
      <c r="F9" s="6">
        <v>34477838</v>
      </c>
      <c r="G9" s="7">
        <v>140</v>
      </c>
      <c r="H9" s="8">
        <v>117</v>
      </c>
    </row>
    <row r="10" spans="1:8" x14ac:dyDescent="0.25">
      <c r="A10" s="5" t="s">
        <v>9</v>
      </c>
      <c r="B10" s="6">
        <v>6204096288</v>
      </c>
      <c r="C10" s="6">
        <v>43084002</v>
      </c>
      <c r="D10" s="6">
        <v>3968340597</v>
      </c>
      <c r="E10" s="6">
        <v>34396869</v>
      </c>
      <c r="F10" s="6">
        <v>19892557</v>
      </c>
      <c r="G10" s="7">
        <v>140</v>
      </c>
      <c r="H10" s="8">
        <v>115</v>
      </c>
    </row>
    <row r="11" spans="1:8" x14ac:dyDescent="0.25">
      <c r="A11" s="5" t="s">
        <v>10</v>
      </c>
      <c r="B11" s="6">
        <v>6470750004</v>
      </c>
      <c r="C11" s="6">
        <v>68837766</v>
      </c>
      <c r="D11" s="6">
        <v>5132484357</v>
      </c>
      <c r="E11" s="6">
        <v>61095205</v>
      </c>
      <c r="F11" s="6">
        <v>32507583</v>
      </c>
      <c r="G11" s="7">
        <v>90</v>
      </c>
      <c r="H11" s="8">
        <v>84</v>
      </c>
    </row>
    <row r="12" spans="1:8" x14ac:dyDescent="0.25">
      <c r="A12" s="5" t="s">
        <v>11</v>
      </c>
      <c r="B12" s="6">
        <v>8179408800</v>
      </c>
      <c r="C12" s="6">
        <v>56801450</v>
      </c>
      <c r="D12" s="6">
        <v>5081103720</v>
      </c>
      <c r="E12" s="6">
        <v>45328242</v>
      </c>
      <c r="F12" s="6">
        <v>25959417</v>
      </c>
      <c r="G12" s="7">
        <v>139</v>
      </c>
      <c r="H12" s="8">
        <v>112</v>
      </c>
    </row>
    <row r="13" spans="1:8" x14ac:dyDescent="0.25">
      <c r="A13" s="5" t="s">
        <v>12</v>
      </c>
      <c r="B13" s="6">
        <v>7647817248</v>
      </c>
      <c r="C13" s="6">
        <v>53109842</v>
      </c>
      <c r="D13" s="6">
        <v>4121767503</v>
      </c>
      <c r="E13" s="6">
        <v>38265007</v>
      </c>
      <c r="F13" s="6">
        <v>23475495</v>
      </c>
      <c r="G13" s="7">
        <v>140</v>
      </c>
      <c r="H13" s="8">
        <v>108</v>
      </c>
    </row>
    <row r="14" spans="1:8" x14ac:dyDescent="0.25">
      <c r="A14" s="5" t="s">
        <v>13</v>
      </c>
      <c r="B14" s="6">
        <v>8417685888</v>
      </c>
      <c r="C14" s="6">
        <v>58456152</v>
      </c>
      <c r="D14" s="6">
        <v>4690978927</v>
      </c>
      <c r="E14" s="6">
        <v>43210515</v>
      </c>
      <c r="F14" s="6">
        <v>25887957</v>
      </c>
      <c r="G14" s="7">
        <v>142</v>
      </c>
      <c r="H14" s="8">
        <v>109</v>
      </c>
    </row>
    <row r="15" spans="1:8" x14ac:dyDescent="0.25">
      <c r="A15" s="5" t="s">
        <v>14</v>
      </c>
      <c r="B15" s="6">
        <v>9524232288</v>
      </c>
      <c r="C15" s="6">
        <v>66140502</v>
      </c>
      <c r="D15" s="6">
        <v>5237782506</v>
      </c>
      <c r="E15" s="6">
        <v>49959666</v>
      </c>
      <c r="F15" s="6">
        <v>29087228</v>
      </c>
      <c r="G15" s="7">
        <v>140</v>
      </c>
      <c r="H15" s="8">
        <v>105</v>
      </c>
    </row>
    <row r="16" spans="1:8" x14ac:dyDescent="0.25">
      <c r="A16" s="5" t="s">
        <v>15</v>
      </c>
      <c r="B16" s="6">
        <v>7141365216</v>
      </c>
      <c r="C16" s="6">
        <v>49592814</v>
      </c>
      <c r="D16" s="6">
        <v>3936849934</v>
      </c>
      <c r="E16" s="6">
        <v>36958002</v>
      </c>
      <c r="F16" s="6">
        <v>21819357</v>
      </c>
      <c r="G16" s="7">
        <v>140</v>
      </c>
      <c r="H16" s="8">
        <v>107</v>
      </c>
    </row>
    <row r="17" spans="1:8" x14ac:dyDescent="0.25">
      <c r="A17" s="5" t="s">
        <v>16</v>
      </c>
      <c r="B17" s="6">
        <v>8963778816</v>
      </c>
      <c r="C17" s="6">
        <v>62248464</v>
      </c>
      <c r="D17" s="6">
        <v>5756108966</v>
      </c>
      <c r="E17" s="6">
        <v>50885312</v>
      </c>
      <c r="F17" s="6">
        <v>28716020</v>
      </c>
      <c r="G17" s="7">
        <v>139</v>
      </c>
      <c r="H17" s="8">
        <v>113</v>
      </c>
    </row>
    <row r="18" spans="1:8" x14ac:dyDescent="0.25">
      <c r="A18" s="5" t="s">
        <v>17</v>
      </c>
      <c r="B18" s="6">
        <v>10895811840</v>
      </c>
      <c r="C18" s="6">
        <v>75665360</v>
      </c>
      <c r="D18" s="6">
        <v>7086915688</v>
      </c>
      <c r="E18" s="6">
        <v>60840760</v>
      </c>
      <c r="F18" s="6">
        <v>35047769</v>
      </c>
      <c r="G18" s="7">
        <v>140</v>
      </c>
      <c r="H18" s="8">
        <v>116</v>
      </c>
    </row>
    <row r="19" spans="1:8" x14ac:dyDescent="0.25">
      <c r="A19" s="5" t="s">
        <v>18</v>
      </c>
      <c r="B19" s="6">
        <v>12260301984</v>
      </c>
      <c r="C19" s="6">
        <v>85140986</v>
      </c>
      <c r="D19" s="6">
        <v>8130246101</v>
      </c>
      <c r="E19" s="6">
        <v>70662014</v>
      </c>
      <c r="F19" s="6">
        <v>39625995</v>
      </c>
      <c r="G19" s="7">
        <v>140</v>
      </c>
      <c r="H19" s="8">
        <v>115</v>
      </c>
    </row>
    <row r="20" spans="1:8" x14ac:dyDescent="0.25">
      <c r="A20" s="5" t="s">
        <v>19</v>
      </c>
      <c r="B20" s="6">
        <v>7512538280</v>
      </c>
      <c r="C20" s="6">
        <v>79920620</v>
      </c>
      <c r="D20" s="6">
        <v>6409304082</v>
      </c>
      <c r="E20" s="6">
        <v>73118135</v>
      </c>
      <c r="F20" s="6">
        <v>38387626</v>
      </c>
      <c r="G20" s="7">
        <v>93</v>
      </c>
      <c r="H20" s="8">
        <v>88</v>
      </c>
    </row>
    <row r="21" spans="1:8" x14ac:dyDescent="0.25">
      <c r="A21" s="5" t="s">
        <v>20</v>
      </c>
      <c r="B21" s="6">
        <v>7093490604</v>
      </c>
      <c r="C21" s="6">
        <v>75462666</v>
      </c>
      <c r="D21" s="6">
        <v>5751953497</v>
      </c>
      <c r="E21" s="6">
        <v>68223444</v>
      </c>
      <c r="F21" s="6">
        <v>35994688</v>
      </c>
      <c r="G21" s="7">
        <v>89</v>
      </c>
      <c r="H21" s="8">
        <v>84</v>
      </c>
    </row>
    <row r="22" spans="1:8" x14ac:dyDescent="0.25">
      <c r="A22" s="5" t="s">
        <v>21</v>
      </c>
      <c r="B22" s="6">
        <v>6127968288</v>
      </c>
      <c r="C22" s="6">
        <v>65191152</v>
      </c>
      <c r="D22" s="6">
        <v>5021276903</v>
      </c>
      <c r="E22" s="6">
        <v>59036210</v>
      </c>
      <c r="F22" s="6">
        <v>31037587</v>
      </c>
      <c r="G22" s="7">
        <v>90</v>
      </c>
      <c r="H22" s="8">
        <v>85</v>
      </c>
    </row>
    <row r="23" spans="1:8" x14ac:dyDescent="0.25">
      <c r="A23" s="5" t="s">
        <v>22</v>
      </c>
      <c r="B23" s="6">
        <v>7754197804</v>
      </c>
      <c r="C23" s="6">
        <v>82491466</v>
      </c>
      <c r="D23" s="6">
        <v>6366576389</v>
      </c>
      <c r="E23" s="6">
        <v>74739809</v>
      </c>
      <c r="F23" s="6">
        <v>39257759</v>
      </c>
      <c r="G23" s="7">
        <v>90</v>
      </c>
      <c r="H23" s="8">
        <v>85</v>
      </c>
    </row>
    <row r="24" spans="1:8" x14ac:dyDescent="0.25">
      <c r="A24" s="5" t="s">
        <v>23</v>
      </c>
      <c r="B24" s="6">
        <v>7247357888</v>
      </c>
      <c r="C24" s="6">
        <v>77099552</v>
      </c>
      <c r="D24" s="6">
        <v>5875388161</v>
      </c>
      <c r="E24" s="6">
        <v>69326413</v>
      </c>
      <c r="F24" s="6">
        <v>36593838</v>
      </c>
      <c r="G24" s="7">
        <v>90</v>
      </c>
      <c r="H24" s="8">
        <v>85</v>
      </c>
    </row>
    <row r="25" spans="1:8" x14ac:dyDescent="0.25">
      <c r="A25" s="5" t="s">
        <v>24</v>
      </c>
      <c r="B25" s="6">
        <v>7441787808</v>
      </c>
      <c r="C25" s="6">
        <v>51679082</v>
      </c>
      <c r="D25" s="6">
        <v>4278499034</v>
      </c>
      <c r="E25" s="6">
        <v>40550676</v>
      </c>
      <c r="F25" s="6">
        <v>23197299</v>
      </c>
      <c r="G25" s="7">
        <v>138</v>
      </c>
      <c r="H25" s="8">
        <v>106</v>
      </c>
    </row>
    <row r="26" spans="1:8" x14ac:dyDescent="0.25">
      <c r="A26" s="5" t="s">
        <v>25</v>
      </c>
      <c r="B26" s="6">
        <v>7217670816</v>
      </c>
      <c r="C26" s="6">
        <v>50122714</v>
      </c>
      <c r="D26" s="6">
        <v>4135425024</v>
      </c>
      <c r="E26" s="6">
        <v>39293278</v>
      </c>
      <c r="F26" s="6">
        <v>22541595</v>
      </c>
      <c r="G26" s="7">
        <v>138</v>
      </c>
      <c r="H26" s="8">
        <v>105</v>
      </c>
    </row>
    <row r="27" spans="1:8" x14ac:dyDescent="0.25">
      <c r="A27" s="5" t="s">
        <v>26</v>
      </c>
      <c r="B27" s="6">
        <v>6454516032</v>
      </c>
      <c r="C27" s="6">
        <v>44823028</v>
      </c>
      <c r="D27" s="6">
        <v>3493682650</v>
      </c>
      <c r="E27" s="6">
        <v>33585874</v>
      </c>
      <c r="F27" s="6">
        <v>19651566</v>
      </c>
      <c r="G27" s="7">
        <v>140</v>
      </c>
      <c r="H27" s="8">
        <v>104</v>
      </c>
    </row>
    <row r="28" spans="1:8" x14ac:dyDescent="0.25">
      <c r="A28" s="5" t="s">
        <v>27</v>
      </c>
      <c r="B28" s="6">
        <v>5263907328</v>
      </c>
      <c r="C28" s="6">
        <v>36554912</v>
      </c>
      <c r="D28" s="6">
        <v>2700251332</v>
      </c>
      <c r="E28" s="6">
        <v>26141307</v>
      </c>
      <c r="F28" s="6">
        <v>15848863</v>
      </c>
      <c r="G28" s="7">
        <v>140</v>
      </c>
      <c r="H28" s="8">
        <v>103</v>
      </c>
    </row>
    <row r="29" spans="1:8" x14ac:dyDescent="0.25">
      <c r="A29" s="5" t="s">
        <v>28</v>
      </c>
      <c r="B29" s="6">
        <v>8076704256</v>
      </c>
      <c r="C29" s="6">
        <v>56088224</v>
      </c>
      <c r="D29" s="6">
        <v>4317330791</v>
      </c>
      <c r="E29" s="6">
        <v>42030229</v>
      </c>
      <c r="F29" s="6">
        <v>24500855</v>
      </c>
      <c r="G29" s="7">
        <v>140</v>
      </c>
      <c r="H29" s="8">
        <v>103</v>
      </c>
    </row>
    <row r="30" spans="1:8" x14ac:dyDescent="0.25">
      <c r="A30" s="5" t="s">
        <v>29</v>
      </c>
      <c r="B30" s="6">
        <v>6048321696</v>
      </c>
      <c r="C30" s="6">
        <v>42002234</v>
      </c>
      <c r="D30" s="6">
        <v>3025587177</v>
      </c>
      <c r="E30" s="6">
        <v>29827460</v>
      </c>
      <c r="F30" s="6">
        <v>17895535</v>
      </c>
      <c r="G30" s="7">
        <v>140</v>
      </c>
      <c r="H30" s="8">
        <v>101</v>
      </c>
    </row>
    <row r="31" spans="1:8" x14ac:dyDescent="0.25">
      <c r="A31" s="5" t="s">
        <v>30</v>
      </c>
      <c r="B31" s="6">
        <v>7190919648</v>
      </c>
      <c r="C31" s="6">
        <v>49936942</v>
      </c>
      <c r="D31" s="6">
        <v>3913684085</v>
      </c>
      <c r="E31" s="6">
        <v>37567895</v>
      </c>
      <c r="F31" s="6">
        <v>21852593</v>
      </c>
      <c r="G31" s="7">
        <v>140</v>
      </c>
      <c r="H31" s="8">
        <v>104</v>
      </c>
    </row>
    <row r="32" spans="1:8" x14ac:dyDescent="0.25">
      <c r="A32" s="5" t="s">
        <v>31</v>
      </c>
      <c r="B32" s="6">
        <v>8082103050</v>
      </c>
      <c r="C32" s="6">
        <v>83320650</v>
      </c>
      <c r="D32" s="6">
        <v>6506350847</v>
      </c>
      <c r="E32" s="6">
        <v>75173426</v>
      </c>
      <c r="F32" s="6">
        <v>39713473</v>
      </c>
      <c r="G32" s="7">
        <v>93</v>
      </c>
      <c r="H32" s="8">
        <v>87</v>
      </c>
    </row>
    <row r="33" spans="1:8" x14ac:dyDescent="0.25">
      <c r="A33" s="5" t="s">
        <v>32</v>
      </c>
      <c r="B33" s="6">
        <v>9063657108</v>
      </c>
      <c r="C33" s="6">
        <v>93439764</v>
      </c>
      <c r="D33" s="6">
        <v>7389443848</v>
      </c>
      <c r="E33" s="6">
        <v>84431483</v>
      </c>
      <c r="F33" s="6">
        <v>44492390</v>
      </c>
      <c r="G33" s="7">
        <v>93</v>
      </c>
      <c r="H33" s="8">
        <v>88</v>
      </c>
    </row>
    <row r="34" spans="1:8" x14ac:dyDescent="0.25">
      <c r="A34" s="5" t="s">
        <v>33</v>
      </c>
      <c r="B34" s="6">
        <v>8345400432</v>
      </c>
      <c r="C34" s="6">
        <v>86035056</v>
      </c>
      <c r="D34" s="6">
        <v>6489392771</v>
      </c>
      <c r="E34" s="6">
        <v>75789866</v>
      </c>
      <c r="F34" s="6">
        <v>40343200</v>
      </c>
      <c r="G34" s="7">
        <v>93</v>
      </c>
      <c r="H34" s="8">
        <v>86</v>
      </c>
    </row>
    <row r="35" spans="1:8" x14ac:dyDescent="0.25">
      <c r="A35" s="5" t="s">
        <v>34</v>
      </c>
      <c r="B35" s="6">
        <v>8190171138</v>
      </c>
      <c r="C35" s="6">
        <v>84434754</v>
      </c>
      <c r="D35" s="6">
        <v>6818039394</v>
      </c>
      <c r="E35" s="6">
        <v>76560996</v>
      </c>
      <c r="F35" s="6">
        <v>40269918</v>
      </c>
      <c r="G35" s="7">
        <v>94</v>
      </c>
      <c r="H35" s="8">
        <v>89</v>
      </c>
    </row>
    <row r="36" spans="1:8" x14ac:dyDescent="0.25">
      <c r="A36" s="5" t="s">
        <v>35</v>
      </c>
      <c r="B36" s="6">
        <v>7059236454</v>
      </c>
      <c r="C36" s="6">
        <v>74253350</v>
      </c>
      <c r="D36" s="6">
        <v>5531448370</v>
      </c>
      <c r="E36" s="6">
        <v>66128580</v>
      </c>
      <c r="F36" s="6">
        <v>35158522</v>
      </c>
      <c r="G36" s="7">
        <v>93</v>
      </c>
      <c r="H36" s="8">
        <v>84</v>
      </c>
    </row>
    <row r="37" spans="1:8" x14ac:dyDescent="0.25">
      <c r="A37" s="5" t="s">
        <v>36</v>
      </c>
      <c r="B37" s="6">
        <v>7072092618</v>
      </c>
      <c r="C37" s="6">
        <v>74383762</v>
      </c>
      <c r="D37" s="6">
        <v>5530506168</v>
      </c>
      <c r="E37" s="6">
        <v>66217143</v>
      </c>
      <c r="F37" s="6">
        <v>35117447</v>
      </c>
      <c r="G37" s="7">
        <v>93</v>
      </c>
      <c r="H37" s="8">
        <v>84</v>
      </c>
    </row>
    <row r="38" spans="1:8" x14ac:dyDescent="0.25">
      <c r="A38" s="5" t="s">
        <v>37</v>
      </c>
      <c r="B38" s="6">
        <v>6693816460</v>
      </c>
      <c r="C38" s="6">
        <v>70406980</v>
      </c>
      <c r="D38" s="6">
        <v>5274595547</v>
      </c>
      <c r="E38" s="6">
        <v>62839690</v>
      </c>
      <c r="F38" s="6">
        <v>33335003</v>
      </c>
      <c r="G38" s="7">
        <v>93</v>
      </c>
      <c r="H38" s="8">
        <v>84</v>
      </c>
    </row>
    <row r="39" spans="1:8" x14ac:dyDescent="0.25">
      <c r="A39" s="5" t="s">
        <v>38</v>
      </c>
      <c r="B39" s="6">
        <v>8339384104</v>
      </c>
      <c r="C39" s="6">
        <v>85973032</v>
      </c>
      <c r="D39" s="6">
        <v>6989985205</v>
      </c>
      <c r="E39" s="6">
        <v>78771994</v>
      </c>
      <c r="F39" s="6">
        <v>41138421</v>
      </c>
      <c r="G39" s="7">
        <v>93</v>
      </c>
      <c r="H39" s="8">
        <v>89</v>
      </c>
    </row>
    <row r="40" spans="1:8" x14ac:dyDescent="0.25">
      <c r="A40" s="5" t="s">
        <v>39</v>
      </c>
      <c r="B40" s="6">
        <v>8287705608</v>
      </c>
      <c r="C40" s="6">
        <v>85440264</v>
      </c>
      <c r="D40" s="6">
        <v>6883476223</v>
      </c>
      <c r="E40" s="6">
        <v>78033361</v>
      </c>
      <c r="F40" s="6">
        <v>40895063</v>
      </c>
      <c r="G40" s="7">
        <v>93</v>
      </c>
      <c r="H40" s="8">
        <v>88</v>
      </c>
    </row>
    <row r="41" spans="1:8" x14ac:dyDescent="0.25">
      <c r="A41" s="5" t="s">
        <v>40</v>
      </c>
      <c r="B41" s="6">
        <v>8238936336</v>
      </c>
      <c r="C41" s="6">
        <v>84937488</v>
      </c>
      <c r="D41" s="6">
        <v>6697797596</v>
      </c>
      <c r="E41" s="6">
        <v>77075808</v>
      </c>
      <c r="F41" s="6">
        <v>40671328</v>
      </c>
      <c r="G41" s="7">
        <v>93</v>
      </c>
      <c r="H41" s="8">
        <v>87</v>
      </c>
    </row>
    <row r="42" spans="1:8" x14ac:dyDescent="0.25">
      <c r="A42" s="5" t="s">
        <v>41</v>
      </c>
      <c r="B42" s="6">
        <v>8796239554</v>
      </c>
      <c r="C42" s="6">
        <v>90682882</v>
      </c>
      <c r="D42" s="6">
        <v>7153323911</v>
      </c>
      <c r="E42" s="6">
        <v>82256757</v>
      </c>
      <c r="F42" s="6">
        <v>43364612</v>
      </c>
      <c r="G42" s="7">
        <v>96</v>
      </c>
      <c r="H42" s="8">
        <v>87</v>
      </c>
    </row>
    <row r="43" spans="1:8" x14ac:dyDescent="0.25">
      <c r="A43" s="5" t="s">
        <v>42</v>
      </c>
      <c r="B43" s="6">
        <v>7536937248</v>
      </c>
      <c r="C43" s="6">
        <v>77700384</v>
      </c>
      <c r="D43" s="6">
        <v>6196651567</v>
      </c>
      <c r="E43" s="6">
        <v>70505160</v>
      </c>
      <c r="F43" s="6">
        <v>37083500</v>
      </c>
      <c r="G43" s="7">
        <v>93</v>
      </c>
      <c r="H43" s="8">
        <v>88</v>
      </c>
    </row>
    <row r="44" spans="1:8" x14ac:dyDescent="0.25">
      <c r="A44" s="5" t="s">
        <v>43</v>
      </c>
      <c r="B44" s="6">
        <v>8763075448</v>
      </c>
      <c r="C44" s="6">
        <v>90340984</v>
      </c>
      <c r="D44" s="6">
        <v>7232761744</v>
      </c>
      <c r="E44" s="6">
        <v>82187371</v>
      </c>
      <c r="F44" s="6">
        <v>43139717</v>
      </c>
      <c r="G44" s="7">
        <v>93</v>
      </c>
      <c r="H44" s="8">
        <v>88</v>
      </c>
    </row>
    <row r="45" spans="1:8" x14ac:dyDescent="0.25">
      <c r="A45" s="5" t="s">
        <v>44</v>
      </c>
      <c r="B45" s="6">
        <v>8544724762</v>
      </c>
      <c r="C45" s="6">
        <v>88089946</v>
      </c>
      <c r="D45" s="6">
        <v>6987225665</v>
      </c>
      <c r="E45" s="6">
        <v>79896401</v>
      </c>
      <c r="F45" s="6">
        <v>42023443</v>
      </c>
      <c r="G45" s="7">
        <v>93</v>
      </c>
      <c r="H45" s="8">
        <v>87</v>
      </c>
    </row>
    <row r="46" spans="1:8" x14ac:dyDescent="0.25">
      <c r="A46" s="5" t="s">
        <v>45</v>
      </c>
      <c r="B46" s="6">
        <v>6999700388</v>
      </c>
      <c r="C46" s="6">
        <v>73619652</v>
      </c>
      <c r="D46" s="6">
        <v>5478688353</v>
      </c>
      <c r="E46" s="6">
        <v>65456241</v>
      </c>
      <c r="F46" s="6">
        <v>34726151</v>
      </c>
      <c r="G46" s="7">
        <v>93</v>
      </c>
      <c r="H46" s="8">
        <v>84</v>
      </c>
    </row>
    <row r="47" spans="1:8" x14ac:dyDescent="0.25">
      <c r="A47" s="5" t="s">
        <v>46</v>
      </c>
      <c r="B47" s="6">
        <v>7692272466</v>
      </c>
      <c r="C47" s="6">
        <v>79301778</v>
      </c>
      <c r="D47" s="6">
        <v>6109508639</v>
      </c>
      <c r="E47" s="6">
        <v>70793840</v>
      </c>
      <c r="F47" s="6">
        <v>37339462</v>
      </c>
      <c r="G47" s="7">
        <v>92</v>
      </c>
      <c r="H47" s="8">
        <v>86</v>
      </c>
    </row>
    <row r="48" spans="1:8" x14ac:dyDescent="0.25">
      <c r="A48" s="5" t="s">
        <v>47</v>
      </c>
      <c r="B48" s="6">
        <v>7172332290</v>
      </c>
      <c r="C48" s="6">
        <v>73941570</v>
      </c>
      <c r="D48" s="6">
        <v>5959321246</v>
      </c>
      <c r="E48" s="6">
        <v>67384801</v>
      </c>
      <c r="F48" s="6">
        <v>35256036</v>
      </c>
      <c r="G48" s="7">
        <v>93</v>
      </c>
      <c r="H48" s="8">
        <v>88</v>
      </c>
    </row>
    <row r="49" spans="1:8" x14ac:dyDescent="0.25">
      <c r="A49" s="5" t="s">
        <v>48</v>
      </c>
      <c r="B49" s="6">
        <v>7431850368</v>
      </c>
      <c r="C49" s="6">
        <v>51610072</v>
      </c>
      <c r="D49" s="6">
        <v>4656283267</v>
      </c>
      <c r="E49" s="6">
        <v>40641545</v>
      </c>
      <c r="F49" s="6">
        <v>23660593</v>
      </c>
      <c r="G49" s="7">
        <v>139</v>
      </c>
      <c r="H49" s="8">
        <v>115</v>
      </c>
    </row>
    <row r="50" spans="1:8" x14ac:dyDescent="0.25">
      <c r="A50" s="5" t="s">
        <v>49</v>
      </c>
      <c r="B50" s="6">
        <v>8502571296</v>
      </c>
      <c r="C50" s="6">
        <v>59045634</v>
      </c>
      <c r="D50" s="6">
        <v>5811479943</v>
      </c>
      <c r="E50" s="6">
        <v>49837749</v>
      </c>
      <c r="F50" s="6">
        <v>27538183</v>
      </c>
      <c r="G50" s="7">
        <v>140</v>
      </c>
      <c r="H50" s="8">
        <v>117</v>
      </c>
    </row>
    <row r="51" spans="1:8" x14ac:dyDescent="0.25">
      <c r="A51" s="5" t="s">
        <v>50</v>
      </c>
      <c r="B51" s="6">
        <v>6782940340</v>
      </c>
      <c r="C51" s="6">
        <v>69927220</v>
      </c>
      <c r="D51" s="6">
        <v>5456242817</v>
      </c>
      <c r="E51" s="6">
        <v>62988702</v>
      </c>
      <c r="F51" s="6">
        <v>33205273</v>
      </c>
      <c r="G51" s="7">
        <v>93</v>
      </c>
      <c r="H51" s="8">
        <v>87</v>
      </c>
    </row>
    <row r="52" spans="1:8" x14ac:dyDescent="0.25">
      <c r="A52" s="5" t="s">
        <v>51</v>
      </c>
      <c r="B52" s="6">
        <v>9713094912</v>
      </c>
      <c r="C52" s="6">
        <v>67452048</v>
      </c>
      <c r="D52" s="6">
        <v>5945825139</v>
      </c>
      <c r="E52" s="6">
        <v>52104749</v>
      </c>
      <c r="F52" s="6">
        <v>30622194</v>
      </c>
      <c r="G52" s="7">
        <v>140</v>
      </c>
      <c r="H52" s="8">
        <v>114</v>
      </c>
    </row>
    <row r="53" spans="1:8" x14ac:dyDescent="0.25">
      <c r="A53" s="5" t="s">
        <v>52</v>
      </c>
      <c r="B53" s="6">
        <v>6469048224</v>
      </c>
      <c r="C53" s="6">
        <v>44923946</v>
      </c>
      <c r="D53" s="6">
        <v>3855687396</v>
      </c>
      <c r="E53" s="6">
        <v>35497725</v>
      </c>
      <c r="F53" s="6">
        <v>20287016</v>
      </c>
      <c r="G53" s="7">
        <v>140</v>
      </c>
      <c r="H53" s="8">
        <v>109</v>
      </c>
    </row>
    <row r="54" spans="1:8" x14ac:dyDescent="0.25">
      <c r="A54" s="5" t="s">
        <v>53</v>
      </c>
      <c r="B54" s="6">
        <v>7044750144</v>
      </c>
      <c r="C54" s="6">
        <v>48921876</v>
      </c>
      <c r="D54" s="6">
        <v>4480147793</v>
      </c>
      <c r="E54" s="6">
        <v>39924964</v>
      </c>
      <c r="F54" s="6">
        <v>22584904</v>
      </c>
      <c r="G54" s="7">
        <v>138</v>
      </c>
      <c r="H54" s="8">
        <v>112</v>
      </c>
    </row>
    <row r="55" spans="1:8" x14ac:dyDescent="0.25">
      <c r="A55" s="5" t="s">
        <v>54</v>
      </c>
      <c r="B55" s="6">
        <v>10293999264</v>
      </c>
      <c r="C55" s="6">
        <v>71486106</v>
      </c>
      <c r="D55" s="6">
        <v>6625372114</v>
      </c>
      <c r="E55" s="6">
        <v>57218760</v>
      </c>
      <c r="F55" s="6">
        <v>32844416</v>
      </c>
      <c r="G55" s="7">
        <v>140</v>
      </c>
      <c r="H55" s="8">
        <v>116</v>
      </c>
    </row>
    <row r="56" spans="1:8" x14ac:dyDescent="0.25">
      <c r="A56" s="5" t="s">
        <v>55</v>
      </c>
      <c r="B56" s="6">
        <v>8064464544</v>
      </c>
      <c r="C56" s="6">
        <v>56003226</v>
      </c>
      <c r="D56" s="6">
        <v>4980877758</v>
      </c>
      <c r="E56" s="6">
        <v>44121853</v>
      </c>
      <c r="F56" s="6">
        <v>25340331</v>
      </c>
      <c r="G56" s="7">
        <v>141</v>
      </c>
      <c r="H56" s="8">
        <v>113</v>
      </c>
    </row>
    <row r="57" spans="1:8" x14ac:dyDescent="0.25">
      <c r="A57" s="5" t="s">
        <v>56</v>
      </c>
      <c r="B57" s="6">
        <v>6608462688</v>
      </c>
      <c r="C57" s="6">
        <v>45892102</v>
      </c>
      <c r="D57" s="6">
        <v>4190572846</v>
      </c>
      <c r="E57" s="6">
        <v>36462122</v>
      </c>
      <c r="F57" s="6">
        <v>21152344</v>
      </c>
      <c r="G57" s="7">
        <v>139</v>
      </c>
      <c r="H57" s="8">
        <v>115</v>
      </c>
    </row>
    <row r="58" spans="1:8" x14ac:dyDescent="0.25">
      <c r="A58" s="5" t="s">
        <v>57</v>
      </c>
      <c r="B58" s="6">
        <v>6723094752</v>
      </c>
      <c r="C58" s="6">
        <v>46688158</v>
      </c>
      <c r="D58" s="6">
        <v>4124437649</v>
      </c>
      <c r="E58" s="6">
        <v>37229104</v>
      </c>
      <c r="F58" s="6">
        <v>21234386</v>
      </c>
      <c r="G58" s="7">
        <v>138</v>
      </c>
      <c r="H58" s="8">
        <v>111</v>
      </c>
    </row>
    <row r="59" spans="1:8" x14ac:dyDescent="0.25">
      <c r="A59" s="5" t="s">
        <v>58</v>
      </c>
      <c r="B59" s="6">
        <v>8892538848</v>
      </c>
      <c r="C59" s="6">
        <v>61753742</v>
      </c>
      <c r="D59" s="6">
        <v>5412637334</v>
      </c>
      <c r="E59" s="6">
        <v>47615299</v>
      </c>
      <c r="F59" s="6">
        <v>28335602</v>
      </c>
      <c r="G59" s="7">
        <v>141</v>
      </c>
      <c r="H59" s="8">
        <v>114</v>
      </c>
    </row>
    <row r="60" spans="1:8" x14ac:dyDescent="0.25">
      <c r="A60" s="5" t="s">
        <v>59</v>
      </c>
      <c r="B60" s="6">
        <v>7317161856</v>
      </c>
      <c r="C60" s="6">
        <v>50813624</v>
      </c>
      <c r="D60" s="6">
        <v>4697428910</v>
      </c>
      <c r="E60" s="6">
        <v>40141398</v>
      </c>
      <c r="F60" s="6">
        <v>23621440</v>
      </c>
      <c r="G60" s="7">
        <v>140</v>
      </c>
      <c r="H60" s="8">
        <v>117</v>
      </c>
    </row>
    <row r="61" spans="1:8" x14ac:dyDescent="0.25">
      <c r="A61" s="5" t="s">
        <v>60</v>
      </c>
      <c r="B61" s="6">
        <v>7774608672</v>
      </c>
      <c r="C61" s="6">
        <v>53990338</v>
      </c>
      <c r="D61" s="6">
        <v>5115466341</v>
      </c>
      <c r="E61" s="6">
        <v>45790650</v>
      </c>
      <c r="F61" s="6">
        <v>25078673</v>
      </c>
      <c r="G61" s="7">
        <v>138</v>
      </c>
      <c r="H61" s="8">
        <v>112</v>
      </c>
    </row>
    <row r="62" spans="1:8" x14ac:dyDescent="0.25">
      <c r="A62" s="5" t="s">
        <v>61</v>
      </c>
      <c r="B62" s="6">
        <v>7477471008</v>
      </c>
      <c r="C62" s="6">
        <v>51926882</v>
      </c>
      <c r="D62" s="6">
        <v>4544619887</v>
      </c>
      <c r="E62" s="6">
        <v>41575749</v>
      </c>
      <c r="F62" s="6">
        <v>23450907</v>
      </c>
      <c r="G62" s="7">
        <v>138</v>
      </c>
      <c r="H62" s="8">
        <v>109</v>
      </c>
    </row>
    <row r="63" spans="1:8" x14ac:dyDescent="0.25">
      <c r="A63" s="12"/>
      <c r="B63" s="12"/>
      <c r="C63" s="12"/>
      <c r="D63" s="12"/>
      <c r="E63" s="12"/>
      <c r="F63" s="12"/>
      <c r="G63" s="12"/>
      <c r="H63" s="12"/>
    </row>
  </sheetData>
  <conditionalFormatting sqref="D9">
    <cfRule type="expression" dxfId="530" priority="1271">
      <formula>$D$9/#REF! &gt;= 0.97</formula>
    </cfRule>
    <cfRule type="expression" dxfId="529" priority="1272">
      <formula>$D$9/#REF! &gt;= 0.9</formula>
    </cfRule>
    <cfRule type="expression" dxfId="528" priority="1273">
      <formula>$D$9/#REF! &lt; 0.9</formula>
    </cfRule>
  </conditionalFormatting>
  <conditionalFormatting sqref="D10">
    <cfRule type="expression" dxfId="527" priority="1274">
      <formula>$D$10/#REF! &gt;= 0.97</formula>
    </cfRule>
    <cfRule type="expression" dxfId="526" priority="1275">
      <formula>$D$10/#REF! &gt;= 0.9</formula>
    </cfRule>
    <cfRule type="expression" dxfId="525" priority="1276">
      <formula>$D$10/#REF! &lt; 0.9</formula>
    </cfRule>
  </conditionalFormatting>
  <conditionalFormatting sqref="D11">
    <cfRule type="expression" dxfId="524" priority="1277">
      <formula>$D$11/#REF! &gt;= 0.97</formula>
    </cfRule>
    <cfRule type="expression" dxfId="523" priority="1278">
      <formula>$D$11/#REF! &gt;= 0.9</formula>
    </cfRule>
    <cfRule type="expression" dxfId="522" priority="1279">
      <formula>$D$11/#REF! &lt; 0.9</formula>
    </cfRule>
  </conditionalFormatting>
  <conditionalFormatting sqref="D12">
    <cfRule type="expression" dxfId="521" priority="1280">
      <formula>$D$12/#REF! &gt;= 0.97</formula>
    </cfRule>
    <cfRule type="expression" dxfId="520" priority="1281">
      <formula>$D$12/#REF! &gt;= 0.9</formula>
    </cfRule>
    <cfRule type="expression" dxfId="519" priority="1282">
      <formula>$D$12/#REF! &lt; 0.9</formula>
    </cfRule>
  </conditionalFormatting>
  <conditionalFormatting sqref="D13">
    <cfRule type="expression" dxfId="518" priority="1283">
      <formula>$D$13/#REF! &gt;= 0.97</formula>
    </cfRule>
    <cfRule type="expression" dxfId="517" priority="1284">
      <formula>$D$13/#REF! &gt;= 0.9</formula>
    </cfRule>
    <cfRule type="expression" dxfId="516" priority="1285">
      <formula>$D$13/#REF! &lt; 0.9</formula>
    </cfRule>
  </conditionalFormatting>
  <conditionalFormatting sqref="D14">
    <cfRule type="expression" dxfId="515" priority="1286">
      <formula>$D$14/#REF! &gt;= 0.97</formula>
    </cfRule>
    <cfRule type="expression" dxfId="514" priority="1287">
      <formula>$D$14/#REF! &gt;= 0.9</formula>
    </cfRule>
    <cfRule type="expression" dxfId="513" priority="1288">
      <formula>$D$14/#REF! &lt; 0.9</formula>
    </cfRule>
  </conditionalFormatting>
  <conditionalFormatting sqref="D15">
    <cfRule type="expression" dxfId="512" priority="1289">
      <formula>$D$15/#REF! &gt;= 0.97</formula>
    </cfRule>
    <cfRule type="expression" dxfId="511" priority="1290">
      <formula>$D$15/#REF! &gt;= 0.9</formula>
    </cfRule>
    <cfRule type="expression" dxfId="510" priority="1291">
      <formula>$D$15/#REF! &lt; 0.9</formula>
    </cfRule>
  </conditionalFormatting>
  <conditionalFormatting sqref="D16">
    <cfRule type="expression" dxfId="509" priority="1292">
      <formula>$D$16/#REF! &gt;= 0.97</formula>
    </cfRule>
    <cfRule type="expression" dxfId="508" priority="1293">
      <formula>$D$16/#REF! &gt;= 0.9</formula>
    </cfRule>
    <cfRule type="expression" dxfId="507" priority="1294">
      <formula>$D$16/#REF! &lt; 0.9</formula>
    </cfRule>
  </conditionalFormatting>
  <conditionalFormatting sqref="D17">
    <cfRule type="expression" dxfId="506" priority="1295">
      <formula>$D$17/#REF! &gt;= 0.97</formula>
    </cfRule>
    <cfRule type="expression" dxfId="505" priority="1296">
      <formula>$D$17/#REF! &gt;= 0.9</formula>
    </cfRule>
    <cfRule type="expression" dxfId="504" priority="1297">
      <formula>$D$17/#REF! &lt; 0.9</formula>
    </cfRule>
  </conditionalFormatting>
  <conditionalFormatting sqref="D18">
    <cfRule type="expression" dxfId="503" priority="1298">
      <formula>$D$18/#REF! &gt;= 0.97</formula>
    </cfRule>
    <cfRule type="expression" dxfId="502" priority="1299">
      <formula>$D$18/#REF! &gt;= 0.9</formula>
    </cfRule>
    <cfRule type="expression" dxfId="501" priority="1300">
      <formula>$D$18/#REF! &lt; 0.9</formula>
    </cfRule>
  </conditionalFormatting>
  <conditionalFormatting sqref="D19">
    <cfRule type="expression" dxfId="500" priority="1301">
      <formula>$D$19/#REF! &gt;= 0.97</formula>
    </cfRule>
    <cfRule type="expression" dxfId="499" priority="1302">
      <formula>$D$19/#REF! &gt;= 0.9</formula>
    </cfRule>
    <cfRule type="expression" dxfId="498" priority="1303">
      <formula>$D$19/#REF! &lt; 0.9</formula>
    </cfRule>
  </conditionalFormatting>
  <conditionalFormatting sqref="D20">
    <cfRule type="expression" dxfId="497" priority="1304">
      <formula>$D$20/#REF! &gt;= 0.97</formula>
    </cfRule>
    <cfRule type="expression" dxfId="496" priority="1305">
      <formula>$D$20/#REF! &gt;= 0.9</formula>
    </cfRule>
    <cfRule type="expression" dxfId="495" priority="1306">
      <formula>$D$20/#REF! &lt; 0.9</formula>
    </cfRule>
  </conditionalFormatting>
  <conditionalFormatting sqref="D21">
    <cfRule type="expression" dxfId="494" priority="1307">
      <formula>$D$21/#REF! &gt;= 0.97</formula>
    </cfRule>
    <cfRule type="expression" dxfId="493" priority="1308">
      <formula>$D$21/#REF! &gt;= 0.9</formula>
    </cfRule>
    <cfRule type="expression" dxfId="492" priority="1309">
      <formula>$D$21/#REF! &lt; 0.9</formula>
    </cfRule>
  </conditionalFormatting>
  <conditionalFormatting sqref="D22">
    <cfRule type="expression" dxfId="491" priority="1310">
      <formula>$D$22/#REF! &gt;= 0.97</formula>
    </cfRule>
    <cfRule type="expression" dxfId="490" priority="1311">
      <formula>$D$22/#REF! &gt;= 0.9</formula>
    </cfRule>
    <cfRule type="expression" dxfId="489" priority="1312">
      <formula>$D$22/#REF! &lt; 0.9</formula>
    </cfRule>
  </conditionalFormatting>
  <conditionalFormatting sqref="D23">
    <cfRule type="expression" dxfId="488" priority="1313">
      <formula>$D$23/#REF! &gt;= 0.97</formula>
    </cfRule>
    <cfRule type="expression" dxfId="487" priority="1314">
      <formula>$D$23/#REF! &gt;= 0.9</formula>
    </cfRule>
    <cfRule type="expression" dxfId="486" priority="1315">
      <formula>$D$23/#REF! &lt; 0.9</formula>
    </cfRule>
  </conditionalFormatting>
  <conditionalFormatting sqref="D24">
    <cfRule type="expression" dxfId="485" priority="1316">
      <formula>$D$24/#REF! &gt;= 0.97</formula>
    </cfRule>
    <cfRule type="expression" dxfId="484" priority="1317">
      <formula>$D$24/#REF! &gt;= 0.9</formula>
    </cfRule>
    <cfRule type="expression" dxfId="483" priority="1318">
      <formula>$D$24/#REF! &lt; 0.9</formula>
    </cfRule>
  </conditionalFormatting>
  <conditionalFormatting sqref="D25">
    <cfRule type="expression" dxfId="482" priority="1319">
      <formula>$D$25/#REF! &gt;= 0.97</formula>
    </cfRule>
    <cfRule type="expression" dxfId="481" priority="1320">
      <formula>$D$25/#REF! &gt;= 0.9</formula>
    </cfRule>
    <cfRule type="expression" dxfId="480" priority="1321">
      <formula>$D$25/#REF! &lt; 0.9</formula>
    </cfRule>
  </conditionalFormatting>
  <conditionalFormatting sqref="D26">
    <cfRule type="expression" dxfId="479" priority="1322">
      <formula>$D$26/#REF! &gt;= 0.97</formula>
    </cfRule>
    <cfRule type="expression" dxfId="478" priority="1323">
      <formula>$D$26/#REF! &gt;= 0.9</formula>
    </cfRule>
    <cfRule type="expression" dxfId="477" priority="1324">
      <formula>$D$26/#REF! &lt; 0.9</formula>
    </cfRule>
  </conditionalFormatting>
  <conditionalFormatting sqref="D27">
    <cfRule type="expression" dxfId="476" priority="1325">
      <formula>$D$27/#REF! &gt;= 0.97</formula>
    </cfRule>
    <cfRule type="expression" dxfId="475" priority="1326">
      <formula>$D$27/#REF! &gt;= 0.9</formula>
    </cfRule>
    <cfRule type="expression" dxfId="474" priority="1327">
      <formula>$D$27/#REF! &lt; 0.9</formula>
    </cfRule>
  </conditionalFormatting>
  <conditionalFormatting sqref="D28">
    <cfRule type="expression" dxfId="473" priority="1328">
      <formula>$D$28/#REF! &gt;= 0.97</formula>
    </cfRule>
    <cfRule type="expression" dxfId="472" priority="1329">
      <formula>$D$28/#REF! &gt;= 0.9</formula>
    </cfRule>
    <cfRule type="expression" dxfId="471" priority="1330">
      <formula>$D$28/#REF! &lt; 0.9</formula>
    </cfRule>
  </conditionalFormatting>
  <conditionalFormatting sqref="D29">
    <cfRule type="expression" dxfId="470" priority="1331">
      <formula>$D$29/#REF! &gt;= 0.97</formula>
    </cfRule>
    <cfRule type="expression" dxfId="469" priority="1332">
      <formula>$D$29/#REF! &gt;= 0.9</formula>
    </cfRule>
    <cfRule type="expression" dxfId="468" priority="1333">
      <formula>$D$29/#REF! &lt; 0.9</formula>
    </cfRule>
  </conditionalFormatting>
  <conditionalFormatting sqref="D30">
    <cfRule type="expression" dxfId="467" priority="1334">
      <formula>$D$30/#REF! &gt;= 0.97</formula>
    </cfRule>
    <cfRule type="expression" dxfId="466" priority="1335">
      <formula>$D$30/#REF! &gt;= 0.9</formula>
    </cfRule>
    <cfRule type="expression" dxfId="465" priority="1336">
      <formula>$D$30/#REF! &lt; 0.9</formula>
    </cfRule>
  </conditionalFormatting>
  <conditionalFormatting sqref="D31">
    <cfRule type="expression" dxfId="464" priority="1337">
      <formula>$D$31/#REF! &gt;= 0.97</formula>
    </cfRule>
    <cfRule type="expression" dxfId="463" priority="1338">
      <formula>$D$31/#REF! &gt;= 0.9</formula>
    </cfRule>
    <cfRule type="expression" dxfId="462" priority="1339">
      <formula>$D$31/#REF! &lt; 0.9</formula>
    </cfRule>
  </conditionalFormatting>
  <conditionalFormatting sqref="D32">
    <cfRule type="expression" dxfId="461" priority="1340">
      <formula>$D$32/#REF! &gt;= 0.97</formula>
    </cfRule>
    <cfRule type="expression" dxfId="460" priority="1341">
      <formula>$D$32/#REF! &gt;= 0.9</formula>
    </cfRule>
    <cfRule type="expression" dxfId="459" priority="1342">
      <formula>$D$32/#REF! &lt; 0.9</formula>
    </cfRule>
  </conditionalFormatting>
  <conditionalFormatting sqref="D33">
    <cfRule type="expression" dxfId="458" priority="1343">
      <formula>$D$33/#REF! &gt;= 0.97</formula>
    </cfRule>
    <cfRule type="expression" dxfId="457" priority="1344">
      <formula>$D$33/#REF! &gt;= 0.9</formula>
    </cfRule>
    <cfRule type="expression" dxfId="456" priority="1345">
      <formula>$D$33/#REF! &lt; 0.9</formula>
    </cfRule>
  </conditionalFormatting>
  <conditionalFormatting sqref="D34">
    <cfRule type="expression" dxfId="455" priority="1346">
      <formula>$D$34/#REF! &gt;= 0.97</formula>
    </cfRule>
    <cfRule type="expression" dxfId="454" priority="1347">
      <formula>$D$34/#REF! &gt;= 0.9</formula>
    </cfRule>
    <cfRule type="expression" dxfId="453" priority="1348">
      <formula>$D$34/#REF! &lt; 0.9</formula>
    </cfRule>
  </conditionalFormatting>
  <conditionalFormatting sqref="D35">
    <cfRule type="expression" dxfId="452" priority="1349">
      <formula>$D$35/#REF! &gt;= 0.97</formula>
    </cfRule>
    <cfRule type="expression" dxfId="451" priority="1350">
      <formula>$D$35/#REF! &gt;= 0.9</formula>
    </cfRule>
    <cfRule type="expression" dxfId="450" priority="1351">
      <formula>$D$35/#REF! &lt; 0.9</formula>
    </cfRule>
  </conditionalFormatting>
  <conditionalFormatting sqref="D36">
    <cfRule type="expression" dxfId="449" priority="1352">
      <formula>$D$36/#REF! &gt;= 0.97</formula>
    </cfRule>
    <cfRule type="expression" dxfId="448" priority="1353">
      <formula>$D$36/#REF! &gt;= 0.9</formula>
    </cfRule>
    <cfRule type="expression" dxfId="447" priority="1354">
      <formula>$D$36/#REF! &lt; 0.9</formula>
    </cfRule>
  </conditionalFormatting>
  <conditionalFormatting sqref="D37">
    <cfRule type="expression" dxfId="446" priority="1355">
      <formula>$D$37/#REF! &gt;= 0.97</formula>
    </cfRule>
    <cfRule type="expression" dxfId="445" priority="1356">
      <formula>$D$37/#REF! &gt;= 0.9</formula>
    </cfRule>
    <cfRule type="expression" dxfId="444" priority="1357">
      <formula>$D$37/#REF! &lt; 0.9</formula>
    </cfRule>
  </conditionalFormatting>
  <conditionalFormatting sqref="D38">
    <cfRule type="expression" dxfId="443" priority="1358">
      <formula>$D$38/#REF! &gt;= 0.97</formula>
    </cfRule>
    <cfRule type="expression" dxfId="442" priority="1359">
      <formula>$D$38/#REF! &gt;= 0.9</formula>
    </cfRule>
    <cfRule type="expression" dxfId="441" priority="1360">
      <formula>$D$38/#REF! &lt; 0.9</formula>
    </cfRule>
  </conditionalFormatting>
  <conditionalFormatting sqref="D39">
    <cfRule type="expression" dxfId="440" priority="1361">
      <formula>$D$39/#REF! &gt;= 0.97</formula>
    </cfRule>
    <cfRule type="expression" dxfId="439" priority="1362">
      <formula>$D$39/#REF! &gt;= 0.9</formula>
    </cfRule>
    <cfRule type="expression" dxfId="438" priority="1363">
      <formula>$D$39/#REF! &lt; 0.9</formula>
    </cfRule>
  </conditionalFormatting>
  <conditionalFormatting sqref="D40">
    <cfRule type="expression" dxfId="437" priority="1364">
      <formula>$D$40/#REF! &gt;= 0.97</formula>
    </cfRule>
    <cfRule type="expression" dxfId="436" priority="1365">
      <formula>$D$40/#REF! &gt;= 0.9</formula>
    </cfRule>
    <cfRule type="expression" dxfId="435" priority="1366">
      <formula>$D$40/#REF! &lt; 0.9</formula>
    </cfRule>
  </conditionalFormatting>
  <conditionalFormatting sqref="D41">
    <cfRule type="expression" dxfId="434" priority="1367">
      <formula>$D$41/#REF! &gt;= 0.97</formula>
    </cfRule>
    <cfRule type="expression" dxfId="433" priority="1368">
      <formula>$D$41/#REF! &gt;= 0.9</formula>
    </cfRule>
    <cfRule type="expression" dxfId="432" priority="1369">
      <formula>$D$41/#REF! &lt; 0.9</formula>
    </cfRule>
  </conditionalFormatting>
  <conditionalFormatting sqref="D42">
    <cfRule type="expression" dxfId="431" priority="1370">
      <formula>$D$42/#REF! &gt;= 0.97</formula>
    </cfRule>
    <cfRule type="expression" dxfId="430" priority="1371">
      <formula>$D$42/#REF! &gt;= 0.9</formula>
    </cfRule>
    <cfRule type="expression" dxfId="429" priority="1372">
      <formula>$D$42/#REF! &lt; 0.9</formula>
    </cfRule>
  </conditionalFormatting>
  <conditionalFormatting sqref="D43">
    <cfRule type="expression" dxfId="428" priority="1373">
      <formula>$D$43/#REF! &gt;= 0.97</formula>
    </cfRule>
    <cfRule type="expression" dxfId="427" priority="1374">
      <formula>$D$43/#REF! &gt;= 0.9</formula>
    </cfRule>
    <cfRule type="expression" dxfId="426" priority="1375">
      <formula>$D$43/#REF! &lt; 0.9</formula>
    </cfRule>
  </conditionalFormatting>
  <conditionalFormatting sqref="D44">
    <cfRule type="expression" dxfId="425" priority="1376">
      <formula>$D$44/#REF! &gt;= 0.97</formula>
    </cfRule>
    <cfRule type="expression" dxfId="424" priority="1377">
      <formula>$D$44/#REF! &gt;= 0.9</formula>
    </cfRule>
    <cfRule type="expression" dxfId="423" priority="1378">
      <formula>$D$44/#REF! &lt; 0.9</formula>
    </cfRule>
  </conditionalFormatting>
  <conditionalFormatting sqref="D45">
    <cfRule type="expression" dxfId="422" priority="1379">
      <formula>$D$45/#REF! &gt;= 0.97</formula>
    </cfRule>
    <cfRule type="expression" dxfId="421" priority="1380">
      <formula>$D$45/#REF! &gt;= 0.9</formula>
    </cfRule>
    <cfRule type="expression" dxfId="420" priority="1381">
      <formula>$D$45/#REF! &lt; 0.9</formula>
    </cfRule>
  </conditionalFormatting>
  <conditionalFormatting sqref="D46">
    <cfRule type="expression" dxfId="419" priority="1382">
      <formula>$D$46/#REF! &gt;= 0.97</formula>
    </cfRule>
    <cfRule type="expression" dxfId="418" priority="1383">
      <formula>$D$46/#REF! &gt;= 0.9</formula>
    </cfRule>
    <cfRule type="expression" dxfId="417" priority="1384">
      <formula>$D$46/#REF! &lt; 0.9</formula>
    </cfRule>
  </conditionalFormatting>
  <conditionalFormatting sqref="D47">
    <cfRule type="expression" dxfId="416" priority="1385">
      <formula>$D$47/#REF! &gt;= 0.97</formula>
    </cfRule>
    <cfRule type="expression" dxfId="415" priority="1386">
      <formula>$D$47/#REF! &gt;= 0.9</formula>
    </cfRule>
    <cfRule type="expression" dxfId="414" priority="1387">
      <formula>$D$47/#REF! &lt; 0.9</formula>
    </cfRule>
  </conditionalFormatting>
  <conditionalFormatting sqref="D48">
    <cfRule type="expression" dxfId="413" priority="1388">
      <formula>$D$48/#REF! &gt;= 0.97</formula>
    </cfRule>
    <cfRule type="expression" dxfId="412" priority="1389">
      <formula>$D$48/#REF! &gt;= 0.9</formula>
    </cfRule>
    <cfRule type="expression" dxfId="411" priority="1390">
      <formula>$D$48/#REF! &lt; 0.9</formula>
    </cfRule>
  </conditionalFormatting>
  <conditionalFormatting sqref="D4">
    <cfRule type="expression" dxfId="410" priority="1256">
      <formula>$D$4/#REF! &gt;= 0.97</formula>
    </cfRule>
    <cfRule type="expression" dxfId="409" priority="1257">
      <formula>$D$4/#REF! &gt;= 0.9</formula>
    </cfRule>
    <cfRule type="expression" dxfId="408" priority="1258">
      <formula>$D$4/#REF! &lt; 0.9</formula>
    </cfRule>
  </conditionalFormatting>
  <conditionalFormatting sqref="D49">
    <cfRule type="expression" dxfId="407" priority="1391">
      <formula>$D$49/#REF! &gt;= 0.97</formula>
    </cfRule>
    <cfRule type="expression" dxfId="406" priority="1392">
      <formula>$D$49/#REF! &gt;= 0.9</formula>
    </cfRule>
    <cfRule type="expression" dxfId="405" priority="1393">
      <formula>$D$49/#REF! &lt; 0.9</formula>
    </cfRule>
  </conditionalFormatting>
  <conditionalFormatting sqref="D50">
    <cfRule type="expression" dxfId="404" priority="1394">
      <formula>$D$50/#REF! &gt;= 0.97</formula>
    </cfRule>
    <cfRule type="expression" dxfId="403" priority="1395">
      <formula>$D$50/#REF! &gt;= 0.9</formula>
    </cfRule>
    <cfRule type="expression" dxfId="402" priority="1396">
      <formula>$D$50/#REF! &lt; 0.9</formula>
    </cfRule>
  </conditionalFormatting>
  <conditionalFormatting sqref="D51">
    <cfRule type="expression" dxfId="401" priority="1397">
      <formula>$D$51/#REF! &gt;= 0.97</formula>
    </cfRule>
    <cfRule type="expression" dxfId="400" priority="1398">
      <formula>$D$51/#REF! &gt;= 0.9</formula>
    </cfRule>
    <cfRule type="expression" dxfId="399" priority="1399">
      <formula>$D$51/#REF! &lt; 0.9</formula>
    </cfRule>
  </conditionalFormatting>
  <conditionalFormatting sqref="D52">
    <cfRule type="expression" dxfId="398" priority="1400">
      <formula>$D$52/#REF! &gt;= 0.97</formula>
    </cfRule>
    <cfRule type="expression" dxfId="397" priority="1401">
      <formula>$D$52/#REF! &gt;= 0.9</formula>
    </cfRule>
    <cfRule type="expression" dxfId="396" priority="1402">
      <formula>$D$52/#REF! &lt; 0.9</formula>
    </cfRule>
  </conditionalFormatting>
  <conditionalFormatting sqref="D53">
    <cfRule type="expression" dxfId="395" priority="1403">
      <formula>$D$53/#REF! &gt;= 0.97</formula>
    </cfRule>
    <cfRule type="expression" dxfId="394" priority="1404">
      <formula>$D$53/#REF! &gt;= 0.9</formula>
    </cfRule>
    <cfRule type="expression" dxfId="393" priority="1405">
      <formula>$D$53/#REF! &lt; 0.9</formula>
    </cfRule>
  </conditionalFormatting>
  <conditionalFormatting sqref="D54">
    <cfRule type="expression" dxfId="392" priority="1406">
      <formula>$D$54/#REF! &gt;= 0.97</formula>
    </cfRule>
    <cfRule type="expression" dxfId="391" priority="1407">
      <formula>$D$54/#REF! &gt;= 0.9</formula>
    </cfRule>
    <cfRule type="expression" dxfId="390" priority="1408">
      <formula>$D$54/#REF! &lt; 0.9</formula>
    </cfRule>
  </conditionalFormatting>
  <conditionalFormatting sqref="D55">
    <cfRule type="expression" dxfId="389" priority="1409">
      <formula>$D$55/#REF! &gt;= 0.97</formula>
    </cfRule>
    <cfRule type="expression" dxfId="388" priority="1410">
      <formula>$D$55/#REF! &gt;= 0.9</formula>
    </cfRule>
    <cfRule type="expression" dxfId="387" priority="1411">
      <formula>$D$55/#REF! &lt; 0.9</formula>
    </cfRule>
  </conditionalFormatting>
  <conditionalFormatting sqref="D56">
    <cfRule type="expression" dxfId="386" priority="1412">
      <formula>$D$56/#REF! &gt;= 0.97</formula>
    </cfRule>
    <cfRule type="expression" dxfId="385" priority="1413">
      <formula>$D$56/#REF! &gt;= 0.9</formula>
    </cfRule>
    <cfRule type="expression" dxfId="384" priority="1414">
      <formula>$D$56/#REF! &lt; 0.9</formula>
    </cfRule>
  </conditionalFormatting>
  <conditionalFormatting sqref="D57">
    <cfRule type="expression" dxfId="383" priority="1415">
      <formula>$D$57/#REF! &gt;= 0.97</formula>
    </cfRule>
    <cfRule type="expression" dxfId="382" priority="1416">
      <formula>$D$57/#REF! &gt;= 0.9</formula>
    </cfRule>
    <cfRule type="expression" dxfId="381" priority="1417">
      <formula>$D$57/#REF! &lt; 0.9</formula>
    </cfRule>
  </conditionalFormatting>
  <conditionalFormatting sqref="D58">
    <cfRule type="expression" dxfId="380" priority="1418">
      <formula>$D$58/#REF! &gt;= 0.97</formula>
    </cfRule>
    <cfRule type="expression" dxfId="379" priority="1419">
      <formula>$D$58/#REF! &gt;= 0.9</formula>
    </cfRule>
    <cfRule type="expression" dxfId="378" priority="1420">
      <formula>$D$58/#REF! &lt; 0.9</formula>
    </cfRule>
  </conditionalFormatting>
  <conditionalFormatting sqref="D5">
    <cfRule type="expression" dxfId="377" priority="1259">
      <formula>$D$5/#REF! &gt;= 0.97</formula>
    </cfRule>
    <cfRule type="expression" dxfId="376" priority="1260">
      <formula>$D$5/#REF! &gt;= 0.9</formula>
    </cfRule>
    <cfRule type="expression" dxfId="375" priority="1261">
      <formula>$D$5/#REF! &lt; 0.9</formula>
    </cfRule>
  </conditionalFormatting>
  <conditionalFormatting sqref="D59">
    <cfRule type="expression" dxfId="374" priority="1421">
      <formula>$D$59/#REF! &gt;= 0.97</formula>
    </cfRule>
    <cfRule type="expression" dxfId="373" priority="1422">
      <formula>$D$59/#REF! &gt;= 0.9</formula>
    </cfRule>
    <cfRule type="expression" dxfId="372" priority="1423">
      <formula>$D$59/#REF! &lt; 0.9</formula>
    </cfRule>
  </conditionalFormatting>
  <conditionalFormatting sqref="D60">
    <cfRule type="expression" dxfId="371" priority="1424">
      <formula>$D$60/#REF! &gt;= 0.97</formula>
    </cfRule>
    <cfRule type="expression" dxfId="370" priority="1425">
      <formula>$D$60/#REF! &gt;= 0.9</formula>
    </cfRule>
    <cfRule type="expression" dxfId="369" priority="1426">
      <formula>$D$60/#REF! &lt; 0.9</formula>
    </cfRule>
  </conditionalFormatting>
  <conditionalFormatting sqref="D61">
    <cfRule type="expression" dxfId="368" priority="1427">
      <formula>$D$61/#REF! &gt;= 0.97</formula>
    </cfRule>
    <cfRule type="expression" dxfId="367" priority="1428">
      <formula>$D$61/#REF! &gt;= 0.9</formula>
    </cfRule>
    <cfRule type="expression" dxfId="366" priority="1429">
      <formula>$D$61/#REF! &lt; 0.9</formula>
    </cfRule>
  </conditionalFormatting>
  <conditionalFormatting sqref="D62">
    <cfRule type="expression" dxfId="365" priority="1430">
      <formula>$D$62/#REF! &gt;= 0.97</formula>
    </cfRule>
    <cfRule type="expression" dxfId="364" priority="1431">
      <formula>$D$62/#REF! &gt;= 0.9</formula>
    </cfRule>
    <cfRule type="expression" dxfId="363" priority="1432">
      <formula>$D$62/#REF! &lt; 0.9</formula>
    </cfRule>
  </conditionalFormatting>
  <conditionalFormatting sqref="D6">
    <cfRule type="expression" dxfId="362" priority="1262">
      <formula>$D$6/#REF! &gt;= 0.97</formula>
    </cfRule>
    <cfRule type="expression" dxfId="361" priority="1263">
      <formula>$D$6/#REF! &gt;= 0.9</formula>
    </cfRule>
    <cfRule type="expression" dxfId="360" priority="1264">
      <formula>$D$6/#REF! &lt; 0.9</formula>
    </cfRule>
  </conditionalFormatting>
  <conditionalFormatting sqref="D7">
    <cfRule type="expression" dxfId="359" priority="1265">
      <formula>$D$7/#REF! &gt;= 0.97</formula>
    </cfRule>
    <cfRule type="expression" dxfId="358" priority="1266">
      <formula>$D$7/#REF! &gt;= 0.9</formula>
    </cfRule>
    <cfRule type="expression" dxfId="357" priority="1267">
      <formula>$D$7/#REF! &lt; 0.9</formula>
    </cfRule>
  </conditionalFormatting>
  <conditionalFormatting sqref="D8">
    <cfRule type="expression" dxfId="356" priority="1268">
      <formula>$D$8/#REF! &gt;= 0.97</formula>
    </cfRule>
    <cfRule type="expression" dxfId="355" priority="1269">
      <formula>$D$8/#REF! &gt;= 0.9</formula>
    </cfRule>
    <cfRule type="expression" dxfId="354" priority="1270">
      <formula>$D$8/#REF! &lt; 0.9</formula>
    </cfRule>
  </conditionalFormatting>
  <conditionalFormatting sqref="E9">
    <cfRule type="expression" dxfId="353" priority="1450">
      <formula>$E$9/#REF! &gt;= 0.97</formula>
    </cfRule>
    <cfRule type="expression" dxfId="352" priority="1451">
      <formula>$E$9/#REF! &gt;= 0.9</formula>
    </cfRule>
    <cfRule type="expression" dxfId="351" priority="1452">
      <formula>$E$9/#REF! &lt; 0.9</formula>
    </cfRule>
  </conditionalFormatting>
  <conditionalFormatting sqref="E10">
    <cfRule type="expression" dxfId="350" priority="1453">
      <formula>$E$10/#REF! &gt;= 0.97</formula>
    </cfRule>
    <cfRule type="expression" dxfId="349" priority="1454">
      <formula>$E$10/#REF! &gt;= 0.9</formula>
    </cfRule>
    <cfRule type="expression" dxfId="348" priority="1455">
      <formula>$E$10/#REF! &lt; 0.9</formula>
    </cfRule>
  </conditionalFormatting>
  <conditionalFormatting sqref="E11">
    <cfRule type="expression" dxfId="347" priority="1456">
      <formula>$E$11/#REF! &gt;= 0.97</formula>
    </cfRule>
    <cfRule type="expression" dxfId="346" priority="1457">
      <formula>$E$11/#REF! &gt;= 0.9</formula>
    </cfRule>
    <cfRule type="expression" dxfId="345" priority="1458">
      <formula>$E$11/#REF! &lt; 0.9</formula>
    </cfRule>
  </conditionalFormatting>
  <conditionalFormatting sqref="E12">
    <cfRule type="expression" dxfId="344" priority="1459">
      <formula>$E$12/#REF! &gt;= 0.97</formula>
    </cfRule>
    <cfRule type="expression" dxfId="343" priority="1460">
      <formula>$E$12/#REF! &gt;= 0.9</formula>
    </cfRule>
    <cfRule type="expression" dxfId="342" priority="1461">
      <formula>$E$12/#REF! &lt; 0.9</formula>
    </cfRule>
  </conditionalFormatting>
  <conditionalFormatting sqref="E13">
    <cfRule type="expression" dxfId="341" priority="1462">
      <formula>$E$13/#REF! &gt;= 0.97</formula>
    </cfRule>
    <cfRule type="expression" dxfId="340" priority="1463">
      <formula>$E$13/#REF! &gt;= 0.9</formula>
    </cfRule>
    <cfRule type="expression" dxfId="339" priority="1464">
      <formula>$E$13/#REF! &lt; 0.9</formula>
    </cfRule>
  </conditionalFormatting>
  <conditionalFormatting sqref="E14">
    <cfRule type="expression" dxfId="338" priority="1465">
      <formula>$E$14/#REF! &gt;= 0.97</formula>
    </cfRule>
    <cfRule type="expression" dxfId="337" priority="1466">
      <formula>$E$14/#REF! &gt;= 0.9</formula>
    </cfRule>
    <cfRule type="expression" dxfId="336" priority="1467">
      <formula>$E$14/#REF! &lt; 0.9</formula>
    </cfRule>
  </conditionalFormatting>
  <conditionalFormatting sqref="E15">
    <cfRule type="expression" dxfId="335" priority="1468">
      <formula>$E$15/#REF! &gt;= 0.97</formula>
    </cfRule>
    <cfRule type="expression" dxfId="334" priority="1469">
      <formula>$E$15/#REF! &gt;= 0.9</formula>
    </cfRule>
    <cfRule type="expression" dxfId="333" priority="1470">
      <formula>$E$15/#REF! &lt; 0.9</formula>
    </cfRule>
  </conditionalFormatting>
  <conditionalFormatting sqref="E16">
    <cfRule type="expression" dxfId="332" priority="1471">
      <formula>$E$16/#REF! &gt;= 0.97</formula>
    </cfRule>
    <cfRule type="expression" dxfId="331" priority="1472">
      <formula>$E$16/#REF! &gt;= 0.9</formula>
    </cfRule>
    <cfRule type="expression" dxfId="330" priority="1473">
      <formula>$E$16/#REF! &lt; 0.9</formula>
    </cfRule>
  </conditionalFormatting>
  <conditionalFormatting sqref="E17">
    <cfRule type="expression" dxfId="329" priority="1474">
      <formula>$E$17/#REF! &gt;= 0.97</formula>
    </cfRule>
    <cfRule type="expression" dxfId="328" priority="1475">
      <formula>$E$17/#REF! &gt;= 0.9</formula>
    </cfRule>
    <cfRule type="expression" dxfId="327" priority="1476">
      <formula>$E$17/#REF! &lt; 0.9</formula>
    </cfRule>
  </conditionalFormatting>
  <conditionalFormatting sqref="E18">
    <cfRule type="expression" dxfId="326" priority="1477">
      <formula>$E$18/#REF! &gt;= 0.97</formula>
    </cfRule>
    <cfRule type="expression" dxfId="325" priority="1478">
      <formula>$E$18/#REF! &gt;= 0.9</formula>
    </cfRule>
    <cfRule type="expression" dxfId="324" priority="1479">
      <formula>$E$18/#REF! &lt; 0.9</formula>
    </cfRule>
  </conditionalFormatting>
  <conditionalFormatting sqref="E19">
    <cfRule type="expression" dxfId="323" priority="1480">
      <formula>$E$19/#REF! &gt;= 0.97</formula>
    </cfRule>
    <cfRule type="expression" dxfId="322" priority="1481">
      <formula>$E$19/#REF! &gt;= 0.9</formula>
    </cfRule>
    <cfRule type="expression" dxfId="321" priority="1482">
      <formula>$E$19/#REF! &lt; 0.9</formula>
    </cfRule>
  </conditionalFormatting>
  <conditionalFormatting sqref="E20">
    <cfRule type="expression" dxfId="320" priority="1483">
      <formula>$E$20/#REF! &gt;= 0.97</formula>
    </cfRule>
    <cfRule type="expression" dxfId="319" priority="1484">
      <formula>$E$20/#REF! &gt;= 0.9</formula>
    </cfRule>
    <cfRule type="expression" dxfId="318" priority="1485">
      <formula>$E$20/#REF! &lt; 0.9</formula>
    </cfRule>
  </conditionalFormatting>
  <conditionalFormatting sqref="E21">
    <cfRule type="expression" dxfId="317" priority="1486">
      <formula>$E$21/#REF! &gt;= 0.97</formula>
    </cfRule>
    <cfRule type="expression" dxfId="316" priority="1487">
      <formula>$E$21/#REF! &gt;= 0.9</formula>
    </cfRule>
    <cfRule type="expression" dxfId="315" priority="1488">
      <formula>$E$21/#REF! &lt; 0.9</formula>
    </cfRule>
  </conditionalFormatting>
  <conditionalFormatting sqref="E22">
    <cfRule type="expression" dxfId="314" priority="1489">
      <formula>$E$22/#REF! &gt;= 0.97</formula>
    </cfRule>
    <cfRule type="expression" dxfId="313" priority="1490">
      <formula>$E$22/#REF! &gt;= 0.9</formula>
    </cfRule>
    <cfRule type="expression" dxfId="312" priority="1491">
      <formula>$E$22/#REF! &lt; 0.9</formula>
    </cfRule>
  </conditionalFormatting>
  <conditionalFormatting sqref="E23">
    <cfRule type="expression" dxfId="311" priority="1492">
      <formula>$E$23/#REF! &gt;= 0.97</formula>
    </cfRule>
    <cfRule type="expression" dxfId="310" priority="1493">
      <formula>$E$23/#REF! &gt;= 0.9</formula>
    </cfRule>
    <cfRule type="expression" dxfId="309" priority="1494">
      <formula>$E$23/#REF! &lt; 0.9</formula>
    </cfRule>
  </conditionalFormatting>
  <conditionalFormatting sqref="E24">
    <cfRule type="expression" dxfId="308" priority="1495">
      <formula>$E$24/#REF! &gt;= 0.97</formula>
    </cfRule>
    <cfRule type="expression" dxfId="307" priority="1496">
      <formula>$E$24/#REF! &gt;= 0.9</formula>
    </cfRule>
    <cfRule type="expression" dxfId="306" priority="1497">
      <formula>$E$24/#REF! &lt; 0.9</formula>
    </cfRule>
  </conditionalFormatting>
  <conditionalFormatting sqref="E25">
    <cfRule type="expression" dxfId="305" priority="1498">
      <formula>$E$25/#REF! &gt;= 0.97</formula>
    </cfRule>
    <cfRule type="expression" dxfId="304" priority="1499">
      <formula>$E$25/#REF! &gt;= 0.9</formula>
    </cfRule>
    <cfRule type="expression" dxfId="303" priority="1500">
      <formula>$E$25/#REF! &lt; 0.9</formula>
    </cfRule>
  </conditionalFormatting>
  <conditionalFormatting sqref="E26">
    <cfRule type="expression" dxfId="302" priority="1501">
      <formula>$E$26/#REF! &gt;= 0.97</formula>
    </cfRule>
    <cfRule type="expression" dxfId="301" priority="1502">
      <formula>$E$26/#REF! &gt;= 0.9</formula>
    </cfRule>
    <cfRule type="expression" dxfId="300" priority="1503">
      <formula>$E$26/#REF! &lt; 0.9</formula>
    </cfRule>
  </conditionalFormatting>
  <conditionalFormatting sqref="E27">
    <cfRule type="expression" dxfId="299" priority="1504">
      <formula>$E$27/#REF! &gt;= 0.97</formula>
    </cfRule>
    <cfRule type="expression" dxfId="298" priority="1505">
      <formula>$E$27/#REF! &gt;= 0.9</formula>
    </cfRule>
    <cfRule type="expression" dxfId="297" priority="1506">
      <formula>$E$27/#REF! &lt; 0.9</formula>
    </cfRule>
  </conditionalFormatting>
  <conditionalFormatting sqref="E28">
    <cfRule type="expression" dxfId="296" priority="1507">
      <formula>$E$28/#REF! &gt;= 0.97</formula>
    </cfRule>
    <cfRule type="expression" dxfId="295" priority="1508">
      <formula>$E$28/#REF! &gt;= 0.9</formula>
    </cfRule>
    <cfRule type="expression" dxfId="294" priority="1509">
      <formula>$E$28/#REF! &lt; 0.9</formula>
    </cfRule>
  </conditionalFormatting>
  <conditionalFormatting sqref="E29">
    <cfRule type="expression" dxfId="293" priority="1510">
      <formula>$E$29/#REF! &gt;= 0.97</formula>
    </cfRule>
    <cfRule type="expression" dxfId="292" priority="1511">
      <formula>$E$29/#REF! &gt;= 0.9</formula>
    </cfRule>
    <cfRule type="expression" dxfId="291" priority="1512">
      <formula>$E$29/#REF! &lt; 0.9</formula>
    </cfRule>
  </conditionalFormatting>
  <conditionalFormatting sqref="E30">
    <cfRule type="expression" dxfId="290" priority="1513">
      <formula>$E$30/#REF! &gt;= 0.97</formula>
    </cfRule>
    <cfRule type="expression" dxfId="289" priority="1514">
      <formula>$E$30/#REF! &gt;= 0.9</formula>
    </cfRule>
    <cfRule type="expression" dxfId="288" priority="1515">
      <formula>$E$30/#REF! &lt; 0.9</formula>
    </cfRule>
  </conditionalFormatting>
  <conditionalFormatting sqref="E31">
    <cfRule type="expression" dxfId="287" priority="1516">
      <formula>$E$31/#REF! &gt;= 0.97</formula>
    </cfRule>
    <cfRule type="expression" dxfId="286" priority="1517">
      <formula>$E$31/#REF! &gt;= 0.9</formula>
    </cfRule>
    <cfRule type="expression" dxfId="285" priority="1518">
      <formula>$E$31/#REF! &lt; 0.9</formula>
    </cfRule>
  </conditionalFormatting>
  <conditionalFormatting sqref="E32">
    <cfRule type="expression" dxfId="284" priority="1519">
      <formula>$E$32/#REF! &gt;= 0.97</formula>
    </cfRule>
    <cfRule type="expression" dxfId="283" priority="1520">
      <formula>$E$32/#REF! &gt;= 0.9</formula>
    </cfRule>
    <cfRule type="expression" dxfId="282" priority="1521">
      <formula>$E$32/#REF! &lt; 0.9</formula>
    </cfRule>
  </conditionalFormatting>
  <conditionalFormatting sqref="E33">
    <cfRule type="expression" dxfId="281" priority="1522">
      <formula>$E$33/#REF! &gt;= 0.97</formula>
    </cfRule>
    <cfRule type="expression" dxfId="280" priority="1523">
      <formula>$E$33/#REF! &gt;= 0.9</formula>
    </cfRule>
    <cfRule type="expression" dxfId="279" priority="1524">
      <formula>$E$33/#REF! &lt; 0.9</formula>
    </cfRule>
  </conditionalFormatting>
  <conditionalFormatting sqref="E34">
    <cfRule type="expression" dxfId="278" priority="1525">
      <formula>$E$34/#REF! &gt;= 0.97</formula>
    </cfRule>
    <cfRule type="expression" dxfId="277" priority="1526">
      <formula>$E$34/#REF! &gt;= 0.9</formula>
    </cfRule>
    <cfRule type="expression" dxfId="276" priority="1527">
      <formula>$E$34/#REF! &lt; 0.9</formula>
    </cfRule>
  </conditionalFormatting>
  <conditionalFormatting sqref="E35">
    <cfRule type="expression" dxfId="275" priority="1528">
      <formula>$E$35/#REF! &gt;= 0.97</formula>
    </cfRule>
    <cfRule type="expression" dxfId="274" priority="1529">
      <formula>$E$35/#REF! &gt;= 0.9</formula>
    </cfRule>
    <cfRule type="expression" dxfId="273" priority="1530">
      <formula>$E$35/#REF! &lt; 0.9</formula>
    </cfRule>
  </conditionalFormatting>
  <conditionalFormatting sqref="E36">
    <cfRule type="expression" dxfId="272" priority="1531">
      <formula>$E$36/#REF! &gt;= 0.97</formula>
    </cfRule>
    <cfRule type="expression" dxfId="271" priority="1532">
      <formula>$E$36/#REF! &gt;= 0.9</formula>
    </cfRule>
    <cfRule type="expression" dxfId="270" priority="1533">
      <formula>$E$36/#REF! &lt; 0.9</formula>
    </cfRule>
  </conditionalFormatting>
  <conditionalFormatting sqref="E37">
    <cfRule type="expression" dxfId="269" priority="1534">
      <formula>$E$37/#REF! &gt;= 0.97</formula>
    </cfRule>
    <cfRule type="expression" dxfId="268" priority="1535">
      <formula>$E$37/#REF! &gt;= 0.9</formula>
    </cfRule>
    <cfRule type="expression" dxfId="267" priority="1536">
      <formula>$E$37/#REF! &lt; 0.9</formula>
    </cfRule>
  </conditionalFormatting>
  <conditionalFormatting sqref="E38">
    <cfRule type="expression" dxfId="266" priority="1537">
      <formula>$E$38/#REF! &gt;= 0.97</formula>
    </cfRule>
    <cfRule type="expression" dxfId="265" priority="1538">
      <formula>$E$38/#REF! &gt;= 0.9</formula>
    </cfRule>
    <cfRule type="expression" dxfId="264" priority="1539">
      <formula>$E$38/#REF! &lt; 0.9</formula>
    </cfRule>
  </conditionalFormatting>
  <conditionalFormatting sqref="E39">
    <cfRule type="expression" dxfId="263" priority="1540">
      <formula>$E$39/#REF! &gt;= 0.97</formula>
    </cfRule>
    <cfRule type="expression" dxfId="262" priority="1541">
      <formula>$E$39/#REF! &gt;= 0.9</formula>
    </cfRule>
    <cfRule type="expression" dxfId="261" priority="1542">
      <formula>$E$39/#REF! &lt; 0.9</formula>
    </cfRule>
  </conditionalFormatting>
  <conditionalFormatting sqref="E40">
    <cfRule type="expression" dxfId="260" priority="1543">
      <formula>$E$40/#REF! &gt;= 0.97</formula>
    </cfRule>
    <cfRule type="expression" dxfId="259" priority="1544">
      <formula>$E$40/#REF! &gt;= 0.9</formula>
    </cfRule>
    <cfRule type="expression" dxfId="258" priority="1545">
      <formula>$E$40/#REF! &lt; 0.9</formula>
    </cfRule>
  </conditionalFormatting>
  <conditionalFormatting sqref="E41">
    <cfRule type="expression" dxfId="257" priority="1546">
      <formula>$E$41/#REF! &gt;= 0.97</formula>
    </cfRule>
    <cfRule type="expression" dxfId="256" priority="1547">
      <formula>$E$41/#REF! &gt;= 0.9</formula>
    </cfRule>
    <cfRule type="expression" dxfId="255" priority="1548">
      <formula>$E$41/#REF! &lt; 0.9</formula>
    </cfRule>
  </conditionalFormatting>
  <conditionalFormatting sqref="E42">
    <cfRule type="expression" dxfId="254" priority="1549">
      <formula>$E$42/#REF! &gt;= 0.97</formula>
    </cfRule>
    <cfRule type="expression" dxfId="253" priority="1550">
      <formula>$E$42/#REF! &gt;= 0.9</formula>
    </cfRule>
    <cfRule type="expression" dxfId="252" priority="1551">
      <formula>$E$42/#REF! &lt; 0.9</formula>
    </cfRule>
  </conditionalFormatting>
  <conditionalFormatting sqref="E43">
    <cfRule type="expression" dxfId="251" priority="1552">
      <formula>$E$43/#REF! &gt;= 0.97</formula>
    </cfRule>
    <cfRule type="expression" dxfId="250" priority="1553">
      <formula>$E$43/#REF! &gt;= 0.9</formula>
    </cfRule>
    <cfRule type="expression" dxfId="249" priority="1554">
      <formula>$E$43/#REF! &lt; 0.9</formula>
    </cfRule>
  </conditionalFormatting>
  <conditionalFormatting sqref="E44">
    <cfRule type="expression" dxfId="248" priority="1555">
      <formula>$E$44/#REF! &gt;= 0.97</formula>
    </cfRule>
    <cfRule type="expression" dxfId="247" priority="1556">
      <formula>$E$44/#REF! &gt;= 0.9</formula>
    </cfRule>
    <cfRule type="expression" dxfId="246" priority="1557">
      <formula>$E$44/#REF! &lt; 0.9</formula>
    </cfRule>
  </conditionalFormatting>
  <conditionalFormatting sqref="E45">
    <cfRule type="expression" dxfId="245" priority="1558">
      <formula>$E$45/#REF! &gt;= 0.97</formula>
    </cfRule>
    <cfRule type="expression" dxfId="244" priority="1559">
      <formula>$E$45/#REF! &gt;= 0.9</formula>
    </cfRule>
    <cfRule type="expression" dxfId="243" priority="1560">
      <formula>$E$45/#REF! &lt; 0.9</formula>
    </cfRule>
  </conditionalFormatting>
  <conditionalFormatting sqref="E46">
    <cfRule type="expression" dxfId="242" priority="1561">
      <formula>$E$46/#REF! &gt;= 0.97</formula>
    </cfRule>
    <cfRule type="expression" dxfId="241" priority="1562">
      <formula>$E$46/#REF! &gt;= 0.9</formula>
    </cfRule>
    <cfRule type="expression" dxfId="240" priority="1563">
      <formula>$E$46/#REF! &lt; 0.9</formula>
    </cfRule>
  </conditionalFormatting>
  <conditionalFormatting sqref="E47">
    <cfRule type="expression" dxfId="239" priority="1564">
      <formula>$E$47/#REF! &gt;= 0.97</formula>
    </cfRule>
    <cfRule type="expression" dxfId="238" priority="1565">
      <formula>$E$47/#REF! &gt;= 0.9</formula>
    </cfRule>
    <cfRule type="expression" dxfId="237" priority="1566">
      <formula>$E$47/#REF! &lt; 0.9</formula>
    </cfRule>
  </conditionalFormatting>
  <conditionalFormatting sqref="E48">
    <cfRule type="expression" dxfId="236" priority="1567">
      <formula>$E$48/#REF! &gt;= 0.97</formula>
    </cfRule>
    <cfRule type="expression" dxfId="235" priority="1568">
      <formula>$E$48/#REF! &gt;= 0.9</formula>
    </cfRule>
    <cfRule type="expression" dxfId="234" priority="1569">
      <formula>$E$48/#REF! &lt; 0.9</formula>
    </cfRule>
  </conditionalFormatting>
  <conditionalFormatting sqref="E4">
    <cfRule type="expression" dxfId="233" priority="1435">
      <formula>$E$4/#REF! &gt;= 0.97</formula>
    </cfRule>
    <cfRule type="expression" dxfId="232" priority="1436">
      <formula>$E$4/#REF! &gt;= 0.9</formula>
    </cfRule>
    <cfRule type="expression" dxfId="231" priority="1437">
      <formula>$E$4/#REF! &lt; 0.9</formula>
    </cfRule>
  </conditionalFormatting>
  <conditionalFormatting sqref="E49">
    <cfRule type="expression" dxfId="230" priority="1570">
      <formula>$E$49/#REF! &gt;= 0.97</formula>
    </cfRule>
    <cfRule type="expression" dxfId="229" priority="1571">
      <formula>$E$49/#REF! &gt;= 0.9</formula>
    </cfRule>
    <cfRule type="expression" dxfId="228" priority="1572">
      <formula>$E$49/#REF! &lt; 0.9</formula>
    </cfRule>
  </conditionalFormatting>
  <conditionalFormatting sqref="E50">
    <cfRule type="expression" dxfId="227" priority="1573">
      <formula>$E$50/#REF! &gt;= 0.97</formula>
    </cfRule>
    <cfRule type="expression" dxfId="226" priority="1574">
      <formula>$E$50/#REF! &gt;= 0.9</formula>
    </cfRule>
    <cfRule type="expression" dxfId="225" priority="1575">
      <formula>$E$50/#REF! &lt; 0.9</formula>
    </cfRule>
  </conditionalFormatting>
  <conditionalFormatting sqref="E51">
    <cfRule type="expression" dxfId="224" priority="1576">
      <formula>$E$51/#REF! &gt;= 0.97</formula>
    </cfRule>
    <cfRule type="expression" dxfId="223" priority="1577">
      <formula>$E$51/#REF! &gt;= 0.9</formula>
    </cfRule>
    <cfRule type="expression" dxfId="222" priority="1578">
      <formula>$E$51/#REF! &lt; 0.9</formula>
    </cfRule>
  </conditionalFormatting>
  <conditionalFormatting sqref="E52">
    <cfRule type="expression" dxfId="221" priority="1579">
      <formula>$E$52/#REF! &gt;= 0.97</formula>
    </cfRule>
    <cfRule type="expression" dxfId="220" priority="1580">
      <formula>$E$52/#REF! &gt;= 0.9</formula>
    </cfRule>
    <cfRule type="expression" dxfId="219" priority="1581">
      <formula>$E$52/#REF! &lt; 0.9</formula>
    </cfRule>
  </conditionalFormatting>
  <conditionalFormatting sqref="E53">
    <cfRule type="expression" dxfId="218" priority="1582">
      <formula>$E$53/#REF! &gt;= 0.97</formula>
    </cfRule>
    <cfRule type="expression" dxfId="217" priority="1583">
      <formula>$E$53/#REF! &gt;= 0.9</formula>
    </cfRule>
    <cfRule type="expression" dxfId="216" priority="1584">
      <formula>$E$53/#REF! &lt; 0.9</formula>
    </cfRule>
  </conditionalFormatting>
  <conditionalFormatting sqref="E54">
    <cfRule type="expression" dxfId="215" priority="1585">
      <formula>$E$54/#REF! &gt;= 0.97</formula>
    </cfRule>
    <cfRule type="expression" dxfId="214" priority="1586">
      <formula>$E$54/#REF! &gt;= 0.9</formula>
    </cfRule>
    <cfRule type="expression" dxfId="213" priority="1587">
      <formula>$E$54/#REF! &lt; 0.9</formula>
    </cfRule>
  </conditionalFormatting>
  <conditionalFormatting sqref="E55">
    <cfRule type="expression" dxfId="212" priority="1588">
      <formula>$E$55/#REF! &gt;= 0.97</formula>
    </cfRule>
    <cfRule type="expression" dxfId="211" priority="1589">
      <formula>$E$55/#REF! &gt;= 0.9</formula>
    </cfRule>
    <cfRule type="expression" dxfId="210" priority="1590">
      <formula>$E$55/#REF! &lt; 0.9</formula>
    </cfRule>
  </conditionalFormatting>
  <conditionalFormatting sqref="E56">
    <cfRule type="expression" dxfId="209" priority="1591">
      <formula>$E$56/#REF! &gt;= 0.97</formula>
    </cfRule>
    <cfRule type="expression" dxfId="208" priority="1592">
      <formula>$E$56/#REF! &gt;= 0.9</formula>
    </cfRule>
    <cfRule type="expression" dxfId="207" priority="1593">
      <formula>$E$56/#REF! &lt; 0.9</formula>
    </cfRule>
  </conditionalFormatting>
  <conditionalFormatting sqref="E57">
    <cfRule type="expression" dxfId="206" priority="1594">
      <formula>$E$57/#REF! &gt;= 0.97</formula>
    </cfRule>
    <cfRule type="expression" dxfId="205" priority="1595">
      <formula>$E$57/#REF! &gt;= 0.9</formula>
    </cfRule>
    <cfRule type="expression" dxfId="204" priority="1596">
      <formula>$E$57/#REF! &lt; 0.9</formula>
    </cfRule>
  </conditionalFormatting>
  <conditionalFormatting sqref="E58">
    <cfRule type="expression" dxfId="203" priority="1597">
      <formula>$E$58/#REF! &gt;= 0.97</formula>
    </cfRule>
    <cfRule type="expression" dxfId="202" priority="1598">
      <formula>$E$58/#REF! &gt;= 0.9</formula>
    </cfRule>
    <cfRule type="expression" dxfId="201" priority="1599">
      <formula>$E$58/#REF! &lt; 0.9</formula>
    </cfRule>
  </conditionalFormatting>
  <conditionalFormatting sqref="E5">
    <cfRule type="expression" dxfId="200" priority="1438">
      <formula>$E$5/#REF! &gt;= 0.97</formula>
    </cfRule>
    <cfRule type="expression" dxfId="199" priority="1439">
      <formula>$E$5/#REF! &gt;= 0.9</formula>
    </cfRule>
    <cfRule type="expression" dxfId="198" priority="1440">
      <formula>$E$5/#REF! &lt; 0.9</formula>
    </cfRule>
  </conditionalFormatting>
  <conditionalFormatting sqref="E59">
    <cfRule type="expression" dxfId="197" priority="1600">
      <formula>$E$59/#REF! &gt;= 0.97</formula>
    </cfRule>
    <cfRule type="expression" dxfId="196" priority="1601">
      <formula>$E$59/#REF! &gt;= 0.9</formula>
    </cfRule>
    <cfRule type="expression" dxfId="195" priority="1602">
      <formula>$E$59/#REF! &lt; 0.9</formula>
    </cfRule>
  </conditionalFormatting>
  <conditionalFormatting sqref="E60">
    <cfRule type="expression" dxfId="194" priority="1603">
      <formula>$E$60/#REF! &gt;= 0.97</formula>
    </cfRule>
    <cfRule type="expression" dxfId="193" priority="1604">
      <formula>$E$60/#REF! &gt;= 0.9</formula>
    </cfRule>
    <cfRule type="expression" dxfId="192" priority="1605">
      <formula>$E$60/#REF! &lt; 0.9</formula>
    </cfRule>
  </conditionalFormatting>
  <conditionalFormatting sqref="E61">
    <cfRule type="expression" dxfId="191" priority="1606">
      <formula>$E$61/#REF! &gt;= 0.97</formula>
    </cfRule>
    <cfRule type="expression" dxfId="190" priority="1607">
      <formula>$E$61/#REF! &gt;= 0.9</formula>
    </cfRule>
    <cfRule type="expression" dxfId="189" priority="1608">
      <formula>$E$61/#REF! &lt; 0.9</formula>
    </cfRule>
  </conditionalFormatting>
  <conditionalFormatting sqref="E62">
    <cfRule type="expression" dxfId="188" priority="1609">
      <formula>$E$62/#REF! &gt;= 0.97</formula>
    </cfRule>
    <cfRule type="expression" dxfId="187" priority="1610">
      <formula>$E$62/#REF! &gt;= 0.9</formula>
    </cfRule>
    <cfRule type="expression" dxfId="186" priority="1611">
      <formula>$E$62/#REF! &lt; 0.9</formula>
    </cfRule>
  </conditionalFormatting>
  <conditionalFormatting sqref="E6">
    <cfRule type="expression" dxfId="185" priority="1441">
      <formula>$E$6/#REF! &gt;= 0.97</formula>
    </cfRule>
    <cfRule type="expression" dxfId="184" priority="1442">
      <formula>$E$6/#REF! &gt;= 0.9</formula>
    </cfRule>
    <cfRule type="expression" dxfId="183" priority="1443">
      <formula>$E$6/#REF! &lt; 0.9</formula>
    </cfRule>
  </conditionalFormatting>
  <conditionalFormatting sqref="E7">
    <cfRule type="expression" dxfId="182" priority="1444">
      <formula>$E$7/#REF! &gt;= 0.97</formula>
    </cfRule>
    <cfRule type="expression" dxfId="181" priority="1445">
      <formula>$E$7/#REF! &gt;= 0.9</formula>
    </cfRule>
    <cfRule type="expression" dxfId="180" priority="1446">
      <formula>$E$7/#REF! &lt; 0.9</formula>
    </cfRule>
  </conditionalFormatting>
  <conditionalFormatting sqref="E8">
    <cfRule type="expression" dxfId="179" priority="1447">
      <formula>$E$8/#REF! &gt;= 0.97</formula>
    </cfRule>
    <cfRule type="expression" dxfId="178" priority="1448">
      <formula>$E$8/#REF! &gt;= 0.9</formula>
    </cfRule>
    <cfRule type="expression" dxfId="177" priority="1449">
      <formula>$E$8/#REF! &lt; 0.9</formula>
    </cfRule>
  </conditionalFormatting>
  <conditionalFormatting sqref="B9:C9">
    <cfRule type="expression" dxfId="176" priority="16">
      <formula>$D$9/#REF! &gt;= 0.97</formula>
    </cfRule>
    <cfRule type="expression" dxfId="175" priority="17">
      <formula>$D$9/#REF! &gt;= 0.9</formula>
    </cfRule>
    <cfRule type="expression" dxfId="174" priority="18">
      <formula>$D$9/#REF! &lt; 0.9</formula>
    </cfRule>
  </conditionalFormatting>
  <conditionalFormatting sqref="B10:C10">
    <cfRule type="expression" dxfId="173" priority="19">
      <formula>$D$10/#REF! &gt;= 0.97</formula>
    </cfRule>
    <cfRule type="expression" dxfId="172" priority="20">
      <formula>$D$10/#REF! &gt;= 0.9</formula>
    </cfRule>
    <cfRule type="expression" dxfId="171" priority="21">
      <formula>$D$10/#REF! &lt; 0.9</formula>
    </cfRule>
  </conditionalFormatting>
  <conditionalFormatting sqref="B11:C11">
    <cfRule type="expression" dxfId="170" priority="22">
      <formula>$D$11/#REF! &gt;= 0.97</formula>
    </cfRule>
    <cfRule type="expression" dxfId="169" priority="23">
      <formula>$D$11/#REF! &gt;= 0.9</formula>
    </cfRule>
    <cfRule type="expression" dxfId="168" priority="24">
      <formula>$D$11/#REF! &lt; 0.9</formula>
    </cfRule>
  </conditionalFormatting>
  <conditionalFormatting sqref="B12:C12">
    <cfRule type="expression" dxfId="167" priority="25">
      <formula>$D$12/#REF! &gt;= 0.97</formula>
    </cfRule>
    <cfRule type="expression" dxfId="166" priority="26">
      <formula>$D$12/#REF! &gt;= 0.9</formula>
    </cfRule>
    <cfRule type="expression" dxfId="165" priority="27">
      <formula>$D$12/#REF! &lt; 0.9</formula>
    </cfRule>
  </conditionalFormatting>
  <conditionalFormatting sqref="B13:C13">
    <cfRule type="expression" dxfId="164" priority="28">
      <formula>$D$13/#REF! &gt;= 0.97</formula>
    </cfRule>
    <cfRule type="expression" dxfId="163" priority="29">
      <formula>$D$13/#REF! &gt;= 0.9</formula>
    </cfRule>
    <cfRule type="expression" dxfId="162" priority="30">
      <formula>$D$13/#REF! &lt; 0.9</formula>
    </cfRule>
  </conditionalFormatting>
  <conditionalFormatting sqref="B14:C14">
    <cfRule type="expression" dxfId="161" priority="31">
      <formula>$D$14/#REF! &gt;= 0.97</formula>
    </cfRule>
    <cfRule type="expression" dxfId="160" priority="32">
      <formula>$D$14/#REF! &gt;= 0.9</formula>
    </cfRule>
    <cfRule type="expression" dxfId="159" priority="33">
      <formula>$D$14/#REF! &lt; 0.9</formula>
    </cfRule>
  </conditionalFormatting>
  <conditionalFormatting sqref="B15:C15">
    <cfRule type="expression" dxfId="158" priority="34">
      <formula>$D$15/#REF! &gt;= 0.97</formula>
    </cfRule>
    <cfRule type="expression" dxfId="157" priority="35">
      <formula>$D$15/#REF! &gt;= 0.9</formula>
    </cfRule>
    <cfRule type="expression" dxfId="156" priority="36">
      <formula>$D$15/#REF! &lt; 0.9</formula>
    </cfRule>
  </conditionalFormatting>
  <conditionalFormatting sqref="B16:C16">
    <cfRule type="expression" dxfId="155" priority="37">
      <formula>$D$16/#REF! &gt;= 0.97</formula>
    </cfRule>
    <cfRule type="expression" dxfId="154" priority="38">
      <formula>$D$16/#REF! &gt;= 0.9</formula>
    </cfRule>
    <cfRule type="expression" dxfId="153" priority="39">
      <formula>$D$16/#REF! &lt; 0.9</formula>
    </cfRule>
  </conditionalFormatting>
  <conditionalFormatting sqref="B17:C17">
    <cfRule type="expression" dxfId="152" priority="40">
      <formula>$D$17/#REF! &gt;= 0.97</formula>
    </cfRule>
    <cfRule type="expression" dxfId="151" priority="41">
      <formula>$D$17/#REF! &gt;= 0.9</formula>
    </cfRule>
    <cfRule type="expression" dxfId="150" priority="42">
      <formula>$D$17/#REF! &lt; 0.9</formula>
    </cfRule>
  </conditionalFormatting>
  <conditionalFormatting sqref="B18:C18">
    <cfRule type="expression" dxfId="149" priority="43">
      <formula>$D$18/#REF! &gt;= 0.97</formula>
    </cfRule>
    <cfRule type="expression" dxfId="148" priority="44">
      <formula>$D$18/#REF! &gt;= 0.9</formula>
    </cfRule>
    <cfRule type="expression" dxfId="147" priority="45">
      <formula>$D$18/#REF! &lt; 0.9</formula>
    </cfRule>
  </conditionalFormatting>
  <conditionalFormatting sqref="B19:C19">
    <cfRule type="expression" dxfId="146" priority="46">
      <formula>$D$19/#REF! &gt;= 0.97</formula>
    </cfRule>
    <cfRule type="expression" dxfId="145" priority="47">
      <formula>$D$19/#REF! &gt;= 0.9</formula>
    </cfRule>
    <cfRule type="expression" dxfId="144" priority="48">
      <formula>$D$19/#REF! &lt; 0.9</formula>
    </cfRule>
  </conditionalFormatting>
  <conditionalFormatting sqref="B20:C20">
    <cfRule type="expression" dxfId="143" priority="49">
      <formula>$D$20/#REF! &gt;= 0.97</formula>
    </cfRule>
    <cfRule type="expression" dxfId="142" priority="50">
      <formula>$D$20/#REF! &gt;= 0.9</formula>
    </cfRule>
    <cfRule type="expression" dxfId="141" priority="51">
      <formula>$D$20/#REF! &lt; 0.9</formula>
    </cfRule>
  </conditionalFormatting>
  <conditionalFormatting sqref="B21:C21">
    <cfRule type="expression" dxfId="140" priority="52">
      <formula>$D$21/#REF! &gt;= 0.97</formula>
    </cfRule>
    <cfRule type="expression" dxfId="139" priority="53">
      <formula>$D$21/#REF! &gt;= 0.9</formula>
    </cfRule>
    <cfRule type="expression" dxfId="138" priority="54">
      <formula>$D$21/#REF! &lt; 0.9</formula>
    </cfRule>
  </conditionalFormatting>
  <conditionalFormatting sqref="B22:C22">
    <cfRule type="expression" dxfId="137" priority="55">
      <formula>$D$22/#REF! &gt;= 0.97</formula>
    </cfRule>
    <cfRule type="expression" dxfId="136" priority="56">
      <formula>$D$22/#REF! &gt;= 0.9</formula>
    </cfRule>
    <cfRule type="expression" dxfId="135" priority="57">
      <formula>$D$22/#REF! &lt; 0.9</formula>
    </cfRule>
  </conditionalFormatting>
  <conditionalFormatting sqref="B23:C23">
    <cfRule type="expression" dxfId="134" priority="58">
      <formula>$D$23/#REF! &gt;= 0.97</formula>
    </cfRule>
    <cfRule type="expression" dxfId="133" priority="59">
      <formula>$D$23/#REF! &gt;= 0.9</formula>
    </cfRule>
    <cfRule type="expression" dxfId="132" priority="60">
      <formula>$D$23/#REF! &lt; 0.9</formula>
    </cfRule>
  </conditionalFormatting>
  <conditionalFormatting sqref="B24:C24">
    <cfRule type="expression" dxfId="131" priority="61">
      <formula>$D$24/#REF! &gt;= 0.97</formula>
    </cfRule>
    <cfRule type="expression" dxfId="130" priority="62">
      <formula>$D$24/#REF! &gt;= 0.9</formula>
    </cfRule>
    <cfRule type="expression" dxfId="129" priority="63">
      <formula>$D$24/#REF! &lt; 0.9</formula>
    </cfRule>
  </conditionalFormatting>
  <conditionalFormatting sqref="B25:C25">
    <cfRule type="expression" dxfId="128" priority="64">
      <formula>$D$25/#REF! &gt;= 0.97</formula>
    </cfRule>
    <cfRule type="expression" dxfId="127" priority="65">
      <formula>$D$25/#REF! &gt;= 0.9</formula>
    </cfRule>
    <cfRule type="expression" dxfId="126" priority="66">
      <formula>$D$25/#REF! &lt; 0.9</formula>
    </cfRule>
  </conditionalFormatting>
  <conditionalFormatting sqref="B26:C26">
    <cfRule type="expression" dxfId="125" priority="67">
      <formula>$D$26/#REF! &gt;= 0.97</formula>
    </cfRule>
    <cfRule type="expression" dxfId="124" priority="68">
      <formula>$D$26/#REF! &gt;= 0.9</formula>
    </cfRule>
    <cfRule type="expression" dxfId="123" priority="69">
      <formula>$D$26/#REF! &lt; 0.9</formula>
    </cfRule>
  </conditionalFormatting>
  <conditionalFormatting sqref="B27:C27">
    <cfRule type="expression" dxfId="122" priority="70">
      <formula>$D$27/#REF! &gt;= 0.97</formula>
    </cfRule>
    <cfRule type="expression" dxfId="121" priority="71">
      <formula>$D$27/#REF! &gt;= 0.9</formula>
    </cfRule>
    <cfRule type="expression" dxfId="120" priority="72">
      <formula>$D$27/#REF! &lt; 0.9</formula>
    </cfRule>
  </conditionalFormatting>
  <conditionalFormatting sqref="B28:C28">
    <cfRule type="expression" dxfId="119" priority="73">
      <formula>$D$28/#REF! &gt;= 0.97</formula>
    </cfRule>
    <cfRule type="expression" dxfId="118" priority="74">
      <formula>$D$28/#REF! &gt;= 0.9</formula>
    </cfRule>
    <cfRule type="expression" dxfId="117" priority="75">
      <formula>$D$28/#REF! &lt; 0.9</formula>
    </cfRule>
  </conditionalFormatting>
  <conditionalFormatting sqref="B29:C29">
    <cfRule type="expression" dxfId="116" priority="76">
      <formula>$D$29/#REF! &gt;= 0.97</formula>
    </cfRule>
    <cfRule type="expression" dxfId="115" priority="77">
      <formula>$D$29/#REF! &gt;= 0.9</formula>
    </cfRule>
    <cfRule type="expression" dxfId="114" priority="78">
      <formula>$D$29/#REF! &lt; 0.9</formula>
    </cfRule>
  </conditionalFormatting>
  <conditionalFormatting sqref="B30:C30">
    <cfRule type="expression" dxfId="113" priority="79">
      <formula>$D$30/#REF! &gt;= 0.97</formula>
    </cfRule>
    <cfRule type="expression" dxfId="112" priority="80">
      <formula>$D$30/#REF! &gt;= 0.9</formula>
    </cfRule>
    <cfRule type="expression" dxfId="111" priority="81">
      <formula>$D$30/#REF! &lt; 0.9</formula>
    </cfRule>
  </conditionalFormatting>
  <conditionalFormatting sqref="B31:C31">
    <cfRule type="expression" dxfId="110" priority="82">
      <formula>$D$31/#REF! &gt;= 0.97</formula>
    </cfRule>
    <cfRule type="expression" dxfId="109" priority="83">
      <formula>$D$31/#REF! &gt;= 0.9</formula>
    </cfRule>
    <cfRule type="expression" dxfId="108" priority="84">
      <formula>$D$31/#REF! &lt; 0.9</formula>
    </cfRule>
  </conditionalFormatting>
  <conditionalFormatting sqref="B32:C32">
    <cfRule type="expression" dxfId="107" priority="85">
      <formula>$D$32/#REF! &gt;= 0.97</formula>
    </cfRule>
    <cfRule type="expression" dxfId="106" priority="86">
      <formula>$D$32/#REF! &gt;= 0.9</formula>
    </cfRule>
    <cfRule type="expression" dxfId="105" priority="87">
      <formula>$D$32/#REF! &lt; 0.9</formula>
    </cfRule>
  </conditionalFormatting>
  <conditionalFormatting sqref="B33:C33">
    <cfRule type="expression" dxfId="104" priority="88">
      <formula>$D$33/#REF! &gt;= 0.97</formula>
    </cfRule>
    <cfRule type="expression" dxfId="103" priority="89">
      <formula>$D$33/#REF! &gt;= 0.9</formula>
    </cfRule>
    <cfRule type="expression" dxfId="102" priority="90">
      <formula>$D$33/#REF! &lt; 0.9</formula>
    </cfRule>
  </conditionalFormatting>
  <conditionalFormatting sqref="B34:C34">
    <cfRule type="expression" dxfId="101" priority="91">
      <formula>$D$34/#REF! &gt;= 0.97</formula>
    </cfRule>
    <cfRule type="expression" dxfId="100" priority="92">
      <formula>$D$34/#REF! &gt;= 0.9</formula>
    </cfRule>
    <cfRule type="expression" dxfId="99" priority="93">
      <formula>$D$34/#REF! &lt; 0.9</formula>
    </cfRule>
  </conditionalFormatting>
  <conditionalFormatting sqref="B35:C35">
    <cfRule type="expression" dxfId="98" priority="94">
      <formula>$D$35/#REF! &gt;= 0.97</formula>
    </cfRule>
    <cfRule type="expression" dxfId="97" priority="95">
      <formula>$D$35/#REF! &gt;= 0.9</formula>
    </cfRule>
    <cfRule type="expression" dxfId="96" priority="96">
      <formula>$D$35/#REF! &lt; 0.9</formula>
    </cfRule>
  </conditionalFormatting>
  <conditionalFormatting sqref="B36:C36">
    <cfRule type="expression" dxfId="95" priority="97">
      <formula>$D$36/#REF! &gt;= 0.97</formula>
    </cfRule>
    <cfRule type="expression" dxfId="94" priority="98">
      <formula>$D$36/#REF! &gt;= 0.9</formula>
    </cfRule>
    <cfRule type="expression" dxfId="93" priority="99">
      <formula>$D$36/#REF! &lt; 0.9</formula>
    </cfRule>
  </conditionalFormatting>
  <conditionalFormatting sqref="B37:C37">
    <cfRule type="expression" dxfId="92" priority="100">
      <formula>$D$37/#REF! &gt;= 0.97</formula>
    </cfRule>
    <cfRule type="expression" dxfId="91" priority="101">
      <formula>$D$37/#REF! &gt;= 0.9</formula>
    </cfRule>
    <cfRule type="expression" dxfId="90" priority="102">
      <formula>$D$37/#REF! &lt; 0.9</formula>
    </cfRule>
  </conditionalFormatting>
  <conditionalFormatting sqref="B38:C38">
    <cfRule type="expression" dxfId="89" priority="103">
      <formula>$D$38/#REF! &gt;= 0.97</formula>
    </cfRule>
    <cfRule type="expression" dxfId="88" priority="104">
      <formula>$D$38/#REF! &gt;= 0.9</formula>
    </cfRule>
    <cfRule type="expression" dxfId="87" priority="105">
      <formula>$D$38/#REF! &lt; 0.9</formula>
    </cfRule>
  </conditionalFormatting>
  <conditionalFormatting sqref="B39:C39">
    <cfRule type="expression" dxfId="86" priority="106">
      <formula>$D$39/#REF! &gt;= 0.97</formula>
    </cfRule>
    <cfRule type="expression" dxfId="85" priority="107">
      <formula>$D$39/#REF! &gt;= 0.9</formula>
    </cfRule>
    <cfRule type="expression" dxfId="84" priority="108">
      <formula>$D$39/#REF! &lt; 0.9</formula>
    </cfRule>
  </conditionalFormatting>
  <conditionalFormatting sqref="B40:C40">
    <cfRule type="expression" dxfId="83" priority="109">
      <formula>$D$40/#REF! &gt;= 0.97</formula>
    </cfRule>
    <cfRule type="expression" dxfId="82" priority="110">
      <formula>$D$40/#REF! &gt;= 0.9</formula>
    </cfRule>
    <cfRule type="expression" dxfId="81" priority="111">
      <formula>$D$40/#REF! &lt; 0.9</formula>
    </cfRule>
  </conditionalFormatting>
  <conditionalFormatting sqref="B41:C41">
    <cfRule type="expression" dxfId="80" priority="112">
      <formula>$D$41/#REF! &gt;= 0.97</formula>
    </cfRule>
    <cfRule type="expression" dxfId="79" priority="113">
      <formula>$D$41/#REF! &gt;= 0.9</formula>
    </cfRule>
    <cfRule type="expression" dxfId="78" priority="114">
      <formula>$D$41/#REF! &lt; 0.9</formula>
    </cfRule>
  </conditionalFormatting>
  <conditionalFormatting sqref="B42:C42">
    <cfRule type="expression" dxfId="77" priority="115">
      <formula>$D$42/#REF! &gt;= 0.97</formula>
    </cfRule>
    <cfRule type="expression" dxfId="76" priority="116">
      <formula>$D$42/#REF! &gt;= 0.9</formula>
    </cfRule>
    <cfRule type="expression" dxfId="75" priority="117">
      <formula>$D$42/#REF! &lt; 0.9</formula>
    </cfRule>
  </conditionalFormatting>
  <conditionalFormatting sqref="B43:C43">
    <cfRule type="expression" dxfId="74" priority="118">
      <formula>$D$43/#REF! &gt;= 0.97</formula>
    </cfRule>
    <cfRule type="expression" dxfId="73" priority="119">
      <formula>$D$43/#REF! &gt;= 0.9</formula>
    </cfRule>
    <cfRule type="expression" dxfId="72" priority="120">
      <formula>$D$43/#REF! &lt; 0.9</formula>
    </cfRule>
  </conditionalFormatting>
  <conditionalFormatting sqref="B44:C44">
    <cfRule type="expression" dxfId="71" priority="121">
      <formula>$D$44/#REF! &gt;= 0.97</formula>
    </cfRule>
    <cfRule type="expression" dxfId="70" priority="122">
      <formula>$D$44/#REF! &gt;= 0.9</formula>
    </cfRule>
    <cfRule type="expression" dxfId="69" priority="123">
      <formula>$D$44/#REF! &lt; 0.9</formula>
    </cfRule>
  </conditionalFormatting>
  <conditionalFormatting sqref="B45:C45">
    <cfRule type="expression" dxfId="68" priority="124">
      <formula>$D$45/#REF! &gt;= 0.97</formula>
    </cfRule>
    <cfRule type="expression" dxfId="67" priority="125">
      <formula>$D$45/#REF! &gt;= 0.9</formula>
    </cfRule>
    <cfRule type="expression" dxfId="66" priority="126">
      <formula>$D$45/#REF! &lt; 0.9</formula>
    </cfRule>
  </conditionalFormatting>
  <conditionalFormatting sqref="B46:C46">
    <cfRule type="expression" dxfId="65" priority="127">
      <formula>$D$46/#REF! &gt;= 0.97</formula>
    </cfRule>
    <cfRule type="expression" dxfId="64" priority="128">
      <formula>$D$46/#REF! &gt;= 0.9</formula>
    </cfRule>
    <cfRule type="expression" dxfId="63" priority="129">
      <formula>$D$46/#REF! &lt; 0.9</formula>
    </cfRule>
  </conditionalFormatting>
  <conditionalFormatting sqref="B47:C47">
    <cfRule type="expression" dxfId="62" priority="130">
      <formula>$D$47/#REF! &gt;= 0.97</formula>
    </cfRule>
    <cfRule type="expression" dxfId="61" priority="131">
      <formula>$D$47/#REF! &gt;= 0.9</formula>
    </cfRule>
    <cfRule type="expression" dxfId="60" priority="132">
      <formula>$D$47/#REF! &lt; 0.9</formula>
    </cfRule>
  </conditionalFormatting>
  <conditionalFormatting sqref="B48:C48">
    <cfRule type="expression" dxfId="59" priority="133">
      <formula>$D$48/#REF! &gt;= 0.97</formula>
    </cfRule>
    <cfRule type="expression" dxfId="58" priority="134">
      <formula>$D$48/#REF! &gt;= 0.9</formula>
    </cfRule>
    <cfRule type="expression" dxfId="57" priority="135">
      <formula>$D$48/#REF! &lt; 0.9</formula>
    </cfRule>
  </conditionalFormatting>
  <conditionalFormatting sqref="B4:C4">
    <cfRule type="expression" dxfId="56" priority="1">
      <formula>$D$4/#REF! &gt;= 0.97</formula>
    </cfRule>
    <cfRule type="expression" dxfId="55" priority="2">
      <formula>$D$4/#REF! &gt;= 0.9</formula>
    </cfRule>
    <cfRule type="expression" dxfId="54" priority="3">
      <formula>$D$4/#REF! &lt; 0.9</formula>
    </cfRule>
  </conditionalFormatting>
  <conditionalFormatting sqref="B49:C49">
    <cfRule type="expression" dxfId="53" priority="136">
      <formula>$D$49/#REF! &gt;= 0.97</formula>
    </cfRule>
    <cfRule type="expression" dxfId="52" priority="137">
      <formula>$D$49/#REF! &gt;= 0.9</formula>
    </cfRule>
    <cfRule type="expression" dxfId="51" priority="138">
      <formula>$D$49/#REF! &lt; 0.9</formula>
    </cfRule>
  </conditionalFormatting>
  <conditionalFormatting sqref="B50:C50">
    <cfRule type="expression" dxfId="50" priority="139">
      <formula>$D$50/#REF! &gt;= 0.97</formula>
    </cfRule>
    <cfRule type="expression" dxfId="49" priority="140">
      <formula>$D$50/#REF! &gt;= 0.9</formula>
    </cfRule>
    <cfRule type="expression" dxfId="48" priority="141">
      <formula>$D$50/#REF! &lt; 0.9</formula>
    </cfRule>
  </conditionalFormatting>
  <conditionalFormatting sqref="B51:C51">
    <cfRule type="expression" dxfId="47" priority="142">
      <formula>$D$51/#REF! &gt;= 0.97</formula>
    </cfRule>
    <cfRule type="expression" dxfId="46" priority="143">
      <formula>$D$51/#REF! &gt;= 0.9</formula>
    </cfRule>
    <cfRule type="expression" dxfId="45" priority="144">
      <formula>$D$51/#REF! &lt; 0.9</formula>
    </cfRule>
  </conditionalFormatting>
  <conditionalFormatting sqref="B52:C52">
    <cfRule type="expression" dxfId="44" priority="145">
      <formula>$D$52/#REF! &gt;= 0.97</formula>
    </cfRule>
    <cfRule type="expression" dxfId="43" priority="146">
      <formula>$D$52/#REF! &gt;= 0.9</formula>
    </cfRule>
    <cfRule type="expression" dxfId="42" priority="147">
      <formula>$D$52/#REF! &lt; 0.9</formula>
    </cfRule>
  </conditionalFormatting>
  <conditionalFormatting sqref="B53:C53">
    <cfRule type="expression" dxfId="41" priority="148">
      <formula>$D$53/#REF! &gt;= 0.97</formula>
    </cfRule>
    <cfRule type="expression" dxfId="40" priority="149">
      <formula>$D$53/#REF! &gt;= 0.9</formula>
    </cfRule>
    <cfRule type="expression" dxfId="39" priority="150">
      <formula>$D$53/#REF! &lt; 0.9</formula>
    </cfRule>
  </conditionalFormatting>
  <conditionalFormatting sqref="B54:C54">
    <cfRule type="expression" dxfId="38" priority="151">
      <formula>$D$54/#REF! &gt;= 0.97</formula>
    </cfRule>
    <cfRule type="expression" dxfId="37" priority="152">
      <formula>$D$54/#REF! &gt;= 0.9</formula>
    </cfRule>
    <cfRule type="expression" dxfId="36" priority="153">
      <formula>$D$54/#REF! &lt; 0.9</formula>
    </cfRule>
  </conditionalFormatting>
  <conditionalFormatting sqref="B55:C55">
    <cfRule type="expression" dxfId="35" priority="154">
      <formula>$D$55/#REF! &gt;= 0.97</formula>
    </cfRule>
    <cfRule type="expression" dxfId="34" priority="155">
      <formula>$D$55/#REF! &gt;= 0.9</formula>
    </cfRule>
    <cfRule type="expression" dxfId="33" priority="156">
      <formula>$D$55/#REF! &lt; 0.9</formula>
    </cfRule>
  </conditionalFormatting>
  <conditionalFormatting sqref="B56:C56">
    <cfRule type="expression" dxfId="32" priority="157">
      <formula>$D$56/#REF! &gt;= 0.97</formula>
    </cfRule>
    <cfRule type="expression" dxfId="31" priority="158">
      <formula>$D$56/#REF! &gt;= 0.9</formula>
    </cfRule>
    <cfRule type="expression" dxfId="30" priority="159">
      <formula>$D$56/#REF! &lt; 0.9</formula>
    </cfRule>
  </conditionalFormatting>
  <conditionalFormatting sqref="B57:C57">
    <cfRule type="expression" dxfId="29" priority="160">
      <formula>$D$57/#REF! &gt;= 0.97</formula>
    </cfRule>
    <cfRule type="expression" dxfId="28" priority="161">
      <formula>$D$57/#REF! &gt;= 0.9</formula>
    </cfRule>
    <cfRule type="expression" dxfId="27" priority="162">
      <formula>$D$57/#REF! &lt; 0.9</formula>
    </cfRule>
  </conditionalFormatting>
  <conditionalFormatting sqref="B58:C58">
    <cfRule type="expression" dxfId="26" priority="163">
      <formula>$D$58/#REF! &gt;= 0.97</formula>
    </cfRule>
    <cfRule type="expression" dxfId="25" priority="164">
      <formula>$D$58/#REF! &gt;= 0.9</formula>
    </cfRule>
    <cfRule type="expression" dxfId="24" priority="165">
      <formula>$D$58/#REF! &lt; 0.9</formula>
    </cfRule>
  </conditionalFormatting>
  <conditionalFormatting sqref="B5:C5">
    <cfRule type="expression" dxfId="23" priority="4">
      <formula>$D$5/#REF! &gt;= 0.97</formula>
    </cfRule>
    <cfRule type="expression" dxfId="22" priority="5">
      <formula>$D$5/#REF! &gt;= 0.9</formula>
    </cfRule>
    <cfRule type="expression" dxfId="21" priority="6">
      <formula>$D$5/#REF! &lt; 0.9</formula>
    </cfRule>
  </conditionalFormatting>
  <conditionalFormatting sqref="B59:C59">
    <cfRule type="expression" dxfId="20" priority="166">
      <formula>$D$59/#REF! &gt;= 0.97</formula>
    </cfRule>
    <cfRule type="expression" dxfId="19" priority="167">
      <formula>$D$59/#REF! &gt;= 0.9</formula>
    </cfRule>
    <cfRule type="expression" dxfId="18" priority="168">
      <formula>$D$59/#REF! &lt; 0.9</formula>
    </cfRule>
  </conditionalFormatting>
  <conditionalFormatting sqref="B60:C60">
    <cfRule type="expression" dxfId="17" priority="169">
      <formula>$D$60/#REF! &gt;= 0.97</formula>
    </cfRule>
    <cfRule type="expression" dxfId="16" priority="170">
      <formula>$D$60/#REF! &gt;= 0.9</formula>
    </cfRule>
    <cfRule type="expression" dxfId="15" priority="171">
      <formula>$D$60/#REF! &lt; 0.9</formula>
    </cfRule>
  </conditionalFormatting>
  <conditionalFormatting sqref="B61:C61">
    <cfRule type="expression" dxfId="14" priority="172">
      <formula>$D$61/#REF! &gt;= 0.97</formula>
    </cfRule>
    <cfRule type="expression" dxfId="13" priority="173">
      <formula>$D$61/#REF! &gt;= 0.9</formula>
    </cfRule>
    <cfRule type="expression" dxfId="12" priority="174">
      <formula>$D$61/#REF! &lt; 0.9</formula>
    </cfRule>
  </conditionalFormatting>
  <conditionalFormatting sqref="B62:C62">
    <cfRule type="expression" dxfId="11" priority="175">
      <formula>$D$62/#REF! &gt;= 0.97</formula>
    </cfRule>
    <cfRule type="expression" dxfId="10" priority="176">
      <formula>$D$62/#REF! &gt;= 0.9</formula>
    </cfRule>
    <cfRule type="expression" dxfId="9" priority="177">
      <formula>$D$62/#REF! &lt; 0.9</formula>
    </cfRule>
  </conditionalFormatting>
  <conditionalFormatting sqref="B6:C6">
    <cfRule type="expression" dxfId="8" priority="7">
      <formula>$D$6/#REF! &gt;= 0.97</formula>
    </cfRule>
    <cfRule type="expression" dxfId="7" priority="8">
      <formula>$D$6/#REF! &gt;= 0.9</formula>
    </cfRule>
    <cfRule type="expression" dxfId="6" priority="9">
      <formula>$D$6/#REF! &lt; 0.9</formula>
    </cfRule>
  </conditionalFormatting>
  <conditionalFormatting sqref="B7:C7">
    <cfRule type="expression" dxfId="5" priority="10">
      <formula>$D$7/#REF! &gt;= 0.97</formula>
    </cfRule>
    <cfRule type="expression" dxfId="4" priority="11">
      <formula>$D$7/#REF! &gt;= 0.9</formula>
    </cfRule>
    <cfRule type="expression" dxfId="3" priority="12">
      <formula>$D$7/#REF! &lt; 0.9</formula>
    </cfRule>
  </conditionalFormatting>
  <conditionalFormatting sqref="B8:C8">
    <cfRule type="expression" dxfId="2" priority="13">
      <formula>$D$8/#REF! &gt;= 0.97</formula>
    </cfRule>
    <cfRule type="expression" dxfId="1" priority="14">
      <formula>$D$8/#REF! &gt;= 0.9</formula>
    </cfRule>
    <cfRule type="expression" dxfId="0" priority="15">
      <formula>$D$8/#REF! &lt; 0.9</formula>
    </cfRule>
  </conditionalFormatting>
  <pageMargins left="0.7" right="0.7" top="0.75" bottom="0.75" header="0.3" footer="0.3"/>
  <pageSetup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C7" sqref="C7"/>
    </sheetView>
  </sheetViews>
  <sheetFormatPr baseColWidth="10" defaultColWidth="9.140625" defaultRowHeight="15" x14ac:dyDescent="0.25"/>
  <cols>
    <col min="2" max="4" width="27" customWidth="1"/>
  </cols>
  <sheetData>
    <row r="1" spans="1:4" x14ac:dyDescent="0.25">
      <c r="A1" s="2" t="s">
        <v>0</v>
      </c>
      <c r="B1" s="3" t="s">
        <v>70</v>
      </c>
      <c r="C1" s="3" t="s">
        <v>71</v>
      </c>
      <c r="D1" s="3" t="s">
        <v>72</v>
      </c>
    </row>
    <row r="2" spans="1:4" x14ac:dyDescent="0.25">
      <c r="A2" s="5" t="s">
        <v>1</v>
      </c>
      <c r="B2" s="6">
        <f>SUM(B4:B62)</f>
        <v>1792621232</v>
      </c>
      <c r="C2" s="6">
        <f>SUM(C4:C62)</f>
        <v>1579642626.995096</v>
      </c>
      <c r="D2" s="13" t="s">
        <v>68</v>
      </c>
    </row>
    <row r="3" spans="1:4" x14ac:dyDescent="0.25">
      <c r="A3" s="1" t="s">
        <v>2</v>
      </c>
      <c r="B3" s="9">
        <f t="shared" ref="B3:D3" si="0">AVERAGE(B4:B62)</f>
        <v>30383410.711864408</v>
      </c>
      <c r="C3" s="9">
        <f t="shared" si="0"/>
        <v>26773603.847374506</v>
      </c>
      <c r="D3" s="14">
        <f t="shared" si="0"/>
        <v>0.87973190807481971</v>
      </c>
    </row>
    <row r="4" spans="1:4" x14ac:dyDescent="0.25">
      <c r="A4" s="5" t="s">
        <v>3</v>
      </c>
      <c r="B4" s="6">
        <v>27356017</v>
      </c>
      <c r="C4" s="6">
        <v>24133362.999947701</v>
      </c>
      <c r="D4" s="15">
        <v>0.88219578895376805</v>
      </c>
    </row>
    <row r="5" spans="1:4" x14ac:dyDescent="0.25">
      <c r="A5" s="5" t="s">
        <v>4</v>
      </c>
      <c r="B5" s="6">
        <v>26098843</v>
      </c>
      <c r="C5" s="6">
        <v>23359503.999964599</v>
      </c>
      <c r="D5" s="15">
        <v>0.89503982992520303</v>
      </c>
    </row>
    <row r="6" spans="1:4" x14ac:dyDescent="0.25">
      <c r="A6" s="5" t="s">
        <v>5</v>
      </c>
      <c r="B6" s="6">
        <v>28916648</v>
      </c>
      <c r="C6" s="6">
        <v>25385205.999919102</v>
      </c>
      <c r="D6" s="15">
        <v>0.87787512577250004</v>
      </c>
    </row>
    <row r="7" spans="1:4" x14ac:dyDescent="0.25">
      <c r="A7" s="5" t="s">
        <v>6</v>
      </c>
      <c r="B7" s="6">
        <v>7822935</v>
      </c>
      <c r="C7" s="6">
        <v>7108553.9999906197</v>
      </c>
      <c r="D7" s="15">
        <v>0.90868120468732305</v>
      </c>
    </row>
    <row r="8" spans="1:4" x14ac:dyDescent="0.25">
      <c r="A8" s="5" t="s">
        <v>7</v>
      </c>
      <c r="B8" s="6">
        <v>36145821</v>
      </c>
      <c r="C8" s="6">
        <v>33350521.9997393</v>
      </c>
      <c r="D8" s="15">
        <v>0.92266605314454697</v>
      </c>
    </row>
    <row r="9" spans="1:4" x14ac:dyDescent="0.25">
      <c r="A9" s="5" t="s">
        <v>8</v>
      </c>
      <c r="B9" s="6">
        <v>34477838</v>
      </c>
      <c r="C9" s="6">
        <v>30595119.999808501</v>
      </c>
      <c r="D9" s="15">
        <v>0.88738510807459803</v>
      </c>
    </row>
    <row r="10" spans="1:4" x14ac:dyDescent="0.25">
      <c r="A10" s="5" t="s">
        <v>9</v>
      </c>
      <c r="B10" s="6">
        <v>19892557</v>
      </c>
      <c r="C10" s="6">
        <v>17321320.000025298</v>
      </c>
      <c r="D10" s="15">
        <v>0.87074376612445104</v>
      </c>
    </row>
    <row r="11" spans="1:4" x14ac:dyDescent="0.25">
      <c r="A11" s="5" t="s">
        <v>10</v>
      </c>
      <c r="B11" s="6">
        <v>32507583</v>
      </c>
      <c r="C11" s="6">
        <v>28446816.999807101</v>
      </c>
      <c r="D11" s="15">
        <v>0.87508249997568599</v>
      </c>
    </row>
    <row r="12" spans="1:4" x14ac:dyDescent="0.25">
      <c r="A12" s="5" t="s">
        <v>11</v>
      </c>
      <c r="B12" s="6">
        <v>25959417</v>
      </c>
      <c r="C12" s="6">
        <v>22535004.9999763</v>
      </c>
      <c r="D12" s="15">
        <v>0.86808594353164004</v>
      </c>
    </row>
    <row r="13" spans="1:4" x14ac:dyDescent="0.25">
      <c r="A13" s="5" t="s">
        <v>12</v>
      </c>
      <c r="B13" s="6">
        <v>23475495</v>
      </c>
      <c r="C13" s="6">
        <v>19658732.000047401</v>
      </c>
      <c r="D13" s="15">
        <v>0.83741501510606797</v>
      </c>
    </row>
    <row r="14" spans="1:4" x14ac:dyDescent="0.25">
      <c r="A14" s="5" t="s">
        <v>13</v>
      </c>
      <c r="B14" s="6">
        <v>25887957</v>
      </c>
      <c r="C14" s="6">
        <v>22995735.999970499</v>
      </c>
      <c r="D14" s="15">
        <v>0.88827928754557695</v>
      </c>
    </row>
    <row r="15" spans="1:4" x14ac:dyDescent="0.25">
      <c r="A15" s="5" t="s">
        <v>14</v>
      </c>
      <c r="B15" s="6">
        <v>29087228</v>
      </c>
      <c r="C15" s="6">
        <v>25102399.999922901</v>
      </c>
      <c r="D15" s="15">
        <v>0.86300420239161102</v>
      </c>
    </row>
    <row r="16" spans="1:4" x14ac:dyDescent="0.25">
      <c r="A16" s="5" t="s">
        <v>15</v>
      </c>
      <c r="B16" s="6">
        <v>21819357</v>
      </c>
      <c r="C16" s="6">
        <v>19625134.0000447</v>
      </c>
      <c r="D16" s="15">
        <v>0.89943686241737897</v>
      </c>
    </row>
    <row r="17" spans="1:4" x14ac:dyDescent="0.25">
      <c r="A17" s="5" t="s">
        <v>16</v>
      </c>
      <c r="B17" s="6">
        <v>28716020</v>
      </c>
      <c r="C17" s="6">
        <v>25742755.999905001</v>
      </c>
      <c r="D17" s="15">
        <v>0.89645974615928503</v>
      </c>
    </row>
    <row r="18" spans="1:4" x14ac:dyDescent="0.25">
      <c r="A18" s="5" t="s">
        <v>17</v>
      </c>
      <c r="B18" s="6">
        <v>35047769</v>
      </c>
      <c r="C18" s="6">
        <v>30216924.9998032</v>
      </c>
      <c r="D18" s="15">
        <v>0.86216400820843198</v>
      </c>
    </row>
    <row r="19" spans="1:4" x14ac:dyDescent="0.25">
      <c r="A19" s="5" t="s">
        <v>18</v>
      </c>
      <c r="B19" s="6">
        <v>39625995</v>
      </c>
      <c r="C19" s="6">
        <v>31812549.999849301</v>
      </c>
      <c r="D19" s="15">
        <v>0.80282021940015103</v>
      </c>
    </row>
    <row r="20" spans="1:4" x14ac:dyDescent="0.25">
      <c r="A20" s="5" t="s">
        <v>19</v>
      </c>
      <c r="B20" s="6">
        <v>38387626</v>
      </c>
      <c r="C20" s="6">
        <v>33951025.999849297</v>
      </c>
      <c r="D20" s="15">
        <v>0.88442629924156402</v>
      </c>
    </row>
    <row r="21" spans="1:4" x14ac:dyDescent="0.25">
      <c r="A21" s="5" t="s">
        <v>20</v>
      </c>
      <c r="B21" s="6">
        <v>35994688</v>
      </c>
      <c r="C21" s="6">
        <v>31335729.9997508</v>
      </c>
      <c r="D21" s="15">
        <v>0.87056540119894199</v>
      </c>
    </row>
    <row r="22" spans="1:4" x14ac:dyDescent="0.25">
      <c r="A22" s="5" t="s">
        <v>21</v>
      </c>
      <c r="B22" s="6">
        <v>31037587</v>
      </c>
      <c r="C22" s="6">
        <v>29363404.999756899</v>
      </c>
      <c r="D22" s="15">
        <v>0.94605953097310402</v>
      </c>
    </row>
    <row r="23" spans="1:4" x14ac:dyDescent="0.25">
      <c r="A23" s="5" t="s">
        <v>22</v>
      </c>
      <c r="B23" s="6">
        <v>39257759</v>
      </c>
      <c r="C23" s="6">
        <v>35098849.999853</v>
      </c>
      <c r="D23" s="15">
        <v>0.89406147711725104</v>
      </c>
    </row>
    <row r="24" spans="1:4" x14ac:dyDescent="0.25">
      <c r="A24" s="5" t="s">
        <v>23</v>
      </c>
      <c r="B24" s="6">
        <v>36593838</v>
      </c>
      <c r="C24" s="6">
        <v>32044386.999760401</v>
      </c>
      <c r="D24" s="15">
        <v>0.87567712902266304</v>
      </c>
    </row>
    <row r="25" spans="1:4" x14ac:dyDescent="0.25">
      <c r="A25" s="5" t="s">
        <v>24</v>
      </c>
      <c r="B25" s="6">
        <v>23197299</v>
      </c>
      <c r="C25" s="6">
        <v>19638344.0000351</v>
      </c>
      <c r="D25" s="15">
        <v>0.84657890558875204</v>
      </c>
    </row>
    <row r="26" spans="1:4" x14ac:dyDescent="0.25">
      <c r="A26" s="5" t="s">
        <v>25</v>
      </c>
      <c r="B26" s="6">
        <v>22541595</v>
      </c>
      <c r="C26" s="6">
        <v>19563584.000029199</v>
      </c>
      <c r="D26" s="15">
        <v>0.86788818626318198</v>
      </c>
    </row>
    <row r="27" spans="1:4" x14ac:dyDescent="0.25">
      <c r="A27" s="5" t="s">
        <v>26</v>
      </c>
      <c r="B27" s="6">
        <v>19651566</v>
      </c>
      <c r="C27" s="6">
        <v>17289860.000031698</v>
      </c>
      <c r="D27" s="15">
        <v>0.87982097711865503</v>
      </c>
    </row>
    <row r="28" spans="1:4" x14ac:dyDescent="0.25">
      <c r="A28" s="5" t="s">
        <v>27</v>
      </c>
      <c r="B28" s="6">
        <v>15848863</v>
      </c>
      <c r="C28" s="6">
        <v>13729261.000035999</v>
      </c>
      <c r="D28" s="15">
        <v>0.86626157346656096</v>
      </c>
    </row>
    <row r="29" spans="1:4" x14ac:dyDescent="0.25">
      <c r="A29" s="5" t="s">
        <v>28</v>
      </c>
      <c r="B29" s="6">
        <v>24500855</v>
      </c>
      <c r="C29" s="6">
        <v>21640762.000005599</v>
      </c>
      <c r="D29" s="15">
        <v>0.88326558399719401</v>
      </c>
    </row>
    <row r="30" spans="1:4" x14ac:dyDescent="0.25">
      <c r="A30" s="5" t="s">
        <v>29</v>
      </c>
      <c r="B30" s="6">
        <v>17895535</v>
      </c>
      <c r="C30" s="6">
        <v>16519275.0000457</v>
      </c>
      <c r="D30" s="15">
        <v>0.92309478314259497</v>
      </c>
    </row>
    <row r="31" spans="1:4" x14ac:dyDescent="0.25">
      <c r="A31" s="5" t="s">
        <v>30</v>
      </c>
      <c r="B31" s="6">
        <v>21852593</v>
      </c>
      <c r="C31" s="6">
        <v>18878957.000056099</v>
      </c>
      <c r="D31" s="15">
        <v>0.86392296786272205</v>
      </c>
    </row>
    <row r="32" spans="1:4" x14ac:dyDescent="0.25">
      <c r="A32" s="5" t="s">
        <v>31</v>
      </c>
      <c r="B32" s="6">
        <v>39713473</v>
      </c>
      <c r="C32" s="6">
        <v>35302557.999858901</v>
      </c>
      <c r="D32" s="15">
        <v>0.88893152205194703</v>
      </c>
    </row>
    <row r="33" spans="1:4" x14ac:dyDescent="0.25">
      <c r="A33" s="5" t="s">
        <v>32</v>
      </c>
      <c r="B33" s="6">
        <v>44492390</v>
      </c>
      <c r="C33" s="6">
        <v>39166570.999958098</v>
      </c>
      <c r="D33" s="15">
        <v>0.88029820380424795</v>
      </c>
    </row>
    <row r="34" spans="1:4" x14ac:dyDescent="0.25">
      <c r="A34" s="5" t="s">
        <v>33</v>
      </c>
      <c r="B34" s="6">
        <v>40343200</v>
      </c>
      <c r="C34" s="6">
        <v>36183387.999851197</v>
      </c>
      <c r="D34" s="15">
        <v>0.89688938903833104</v>
      </c>
    </row>
    <row r="35" spans="1:4" x14ac:dyDescent="0.25">
      <c r="A35" s="5" t="s">
        <v>34</v>
      </c>
      <c r="B35" s="6">
        <v>40269918</v>
      </c>
      <c r="C35" s="6">
        <v>36970763.9998831</v>
      </c>
      <c r="D35" s="15">
        <v>0.91807398266574902</v>
      </c>
    </row>
    <row r="36" spans="1:4" x14ac:dyDescent="0.25">
      <c r="A36" s="5" t="s">
        <v>35</v>
      </c>
      <c r="B36" s="6">
        <v>35158522</v>
      </c>
      <c r="C36" s="6">
        <v>31838736.999769598</v>
      </c>
      <c r="D36" s="15">
        <v>0.90557666217509503</v>
      </c>
    </row>
    <row r="37" spans="1:4" x14ac:dyDescent="0.25">
      <c r="A37" s="5" t="s">
        <v>36</v>
      </c>
      <c r="B37" s="6">
        <v>35117447</v>
      </c>
      <c r="C37" s="6">
        <v>31870422.999758601</v>
      </c>
      <c r="D37" s="15">
        <v>0.90753815332186905</v>
      </c>
    </row>
    <row r="38" spans="1:4" x14ac:dyDescent="0.25">
      <c r="A38" s="5" t="s">
        <v>37</v>
      </c>
      <c r="B38" s="6">
        <v>33335003</v>
      </c>
      <c r="C38" s="6">
        <v>29625727.999800902</v>
      </c>
      <c r="D38" s="15">
        <v>0.88872732364238705</v>
      </c>
    </row>
    <row r="39" spans="1:4" x14ac:dyDescent="0.25">
      <c r="A39" s="5" t="s">
        <v>38</v>
      </c>
      <c r="B39" s="6">
        <v>41138421</v>
      </c>
      <c r="C39" s="6">
        <v>36130343.9998869</v>
      </c>
      <c r="D39" s="15">
        <v>0.87826278018514303</v>
      </c>
    </row>
    <row r="40" spans="1:4" x14ac:dyDescent="0.25">
      <c r="A40" s="5" t="s">
        <v>39</v>
      </c>
      <c r="B40" s="6">
        <v>40895063</v>
      </c>
      <c r="C40" s="6">
        <v>36676887.9998933</v>
      </c>
      <c r="D40" s="15">
        <v>0.89685368622352601</v>
      </c>
    </row>
    <row r="41" spans="1:4" x14ac:dyDescent="0.25">
      <c r="A41" s="5" t="s">
        <v>40</v>
      </c>
      <c r="B41" s="6">
        <v>40671328</v>
      </c>
      <c r="C41" s="6">
        <v>37046334.999886997</v>
      </c>
      <c r="D41" s="15">
        <v>0.91087104409000397</v>
      </c>
    </row>
    <row r="42" spans="1:4" x14ac:dyDescent="0.25">
      <c r="A42" s="5" t="s">
        <v>41</v>
      </c>
      <c r="B42" s="6">
        <v>43364612</v>
      </c>
      <c r="C42" s="6">
        <v>36594673.9999035</v>
      </c>
      <c r="D42" s="15">
        <v>0.84388334893676598</v>
      </c>
    </row>
    <row r="43" spans="1:4" x14ac:dyDescent="0.25">
      <c r="A43" s="5" t="s">
        <v>42</v>
      </c>
      <c r="B43" s="6">
        <v>37083500</v>
      </c>
      <c r="C43" s="6">
        <v>34455217.9998037</v>
      </c>
      <c r="D43" s="15">
        <v>0.92912529830797197</v>
      </c>
    </row>
    <row r="44" spans="1:4" x14ac:dyDescent="0.25">
      <c r="A44" s="5" t="s">
        <v>43</v>
      </c>
      <c r="B44" s="6">
        <v>43139717</v>
      </c>
      <c r="C44" s="6">
        <v>39160020.999940097</v>
      </c>
      <c r="D44" s="15">
        <v>0.90774867623587097</v>
      </c>
    </row>
    <row r="45" spans="1:4" x14ac:dyDescent="0.25">
      <c r="A45" s="5" t="s">
        <v>44</v>
      </c>
      <c r="B45" s="6">
        <v>42023443</v>
      </c>
      <c r="C45" s="6">
        <v>37724091.999933198</v>
      </c>
      <c r="D45" s="15">
        <v>0.89769160513414403</v>
      </c>
    </row>
    <row r="46" spans="1:4" x14ac:dyDescent="0.25">
      <c r="A46" s="5" t="s">
        <v>45</v>
      </c>
      <c r="B46" s="6">
        <v>34726151</v>
      </c>
      <c r="C46" s="6">
        <v>31186188.999745999</v>
      </c>
      <c r="D46" s="15">
        <v>0.89806062871021797</v>
      </c>
    </row>
    <row r="47" spans="1:4" x14ac:dyDescent="0.25">
      <c r="A47" s="5" t="s">
        <v>46</v>
      </c>
      <c r="B47" s="6">
        <v>37339462</v>
      </c>
      <c r="C47" s="6">
        <v>32547444.999797601</v>
      </c>
      <c r="D47" s="15">
        <v>0.87166346959679397</v>
      </c>
    </row>
    <row r="48" spans="1:4" x14ac:dyDescent="0.25">
      <c r="A48" s="5" t="s">
        <v>47</v>
      </c>
      <c r="B48" s="6">
        <v>35256036</v>
      </c>
      <c r="C48" s="6">
        <v>33246790.9997763</v>
      </c>
      <c r="D48" s="15">
        <v>0.94300990048275002</v>
      </c>
    </row>
    <row r="49" spans="1:4" x14ac:dyDescent="0.25">
      <c r="A49" s="5" t="s">
        <v>48</v>
      </c>
      <c r="B49" s="6">
        <v>23660593</v>
      </c>
      <c r="C49" s="6">
        <v>19521724.000036199</v>
      </c>
      <c r="D49" s="15">
        <v>0.82507331916982096</v>
      </c>
    </row>
    <row r="50" spans="1:4" x14ac:dyDescent="0.25">
      <c r="A50" s="5" t="s">
        <v>49</v>
      </c>
      <c r="B50" s="6">
        <v>27538183</v>
      </c>
      <c r="C50" s="6">
        <v>23575250.999948401</v>
      </c>
      <c r="D50" s="15">
        <v>0.85609319249379801</v>
      </c>
    </row>
    <row r="51" spans="1:4" x14ac:dyDescent="0.25">
      <c r="A51" s="5" t="s">
        <v>50</v>
      </c>
      <c r="B51" s="6">
        <v>33205273</v>
      </c>
      <c r="C51" s="6">
        <v>29569076.999779001</v>
      </c>
      <c r="D51" s="15">
        <v>0.89049341650583702</v>
      </c>
    </row>
    <row r="52" spans="1:4" x14ac:dyDescent="0.25">
      <c r="A52" s="5" t="s">
        <v>51</v>
      </c>
      <c r="B52" s="6">
        <v>30622194</v>
      </c>
      <c r="C52" s="6">
        <v>25736937.9999303</v>
      </c>
      <c r="D52" s="15">
        <v>0.84046681958615699</v>
      </c>
    </row>
    <row r="53" spans="1:4" x14ac:dyDescent="0.25">
      <c r="A53" s="5" t="s">
        <v>52</v>
      </c>
      <c r="B53" s="6">
        <v>20287016</v>
      </c>
      <c r="C53" s="6">
        <v>17133980.0000307</v>
      </c>
      <c r="D53" s="15">
        <v>0.84457862112548499</v>
      </c>
    </row>
    <row r="54" spans="1:4" x14ac:dyDescent="0.25">
      <c r="A54" s="5" t="s">
        <v>53</v>
      </c>
      <c r="B54" s="6">
        <v>22584904</v>
      </c>
      <c r="C54" s="6">
        <v>19763260.000031501</v>
      </c>
      <c r="D54" s="15">
        <v>0.87506504344811398</v>
      </c>
    </row>
    <row r="55" spans="1:4" x14ac:dyDescent="0.25">
      <c r="A55" s="5" t="s">
        <v>54</v>
      </c>
      <c r="B55" s="6">
        <v>32844416</v>
      </c>
      <c r="C55" s="6">
        <v>27530782.9998639</v>
      </c>
      <c r="D55" s="15">
        <v>0.83821807030649897</v>
      </c>
    </row>
    <row r="56" spans="1:4" x14ac:dyDescent="0.25">
      <c r="A56" s="5" t="s">
        <v>55</v>
      </c>
      <c r="B56" s="6">
        <v>25340331</v>
      </c>
      <c r="C56" s="6">
        <v>19445297.000036102</v>
      </c>
      <c r="D56" s="15">
        <v>0.76736554862034401</v>
      </c>
    </row>
    <row r="57" spans="1:4" x14ac:dyDescent="0.25">
      <c r="A57" s="5" t="s">
        <v>56</v>
      </c>
      <c r="B57" s="6">
        <v>21152344</v>
      </c>
      <c r="C57" s="6">
        <v>18716042.000044201</v>
      </c>
      <c r="D57" s="15">
        <v>0.88482118104944996</v>
      </c>
    </row>
    <row r="58" spans="1:4" x14ac:dyDescent="0.25">
      <c r="A58" s="5" t="s">
        <v>57</v>
      </c>
      <c r="B58" s="6">
        <v>21234386</v>
      </c>
      <c r="C58" s="6">
        <v>18832357.000040799</v>
      </c>
      <c r="D58" s="15">
        <v>0.88688022342820905</v>
      </c>
    </row>
    <row r="59" spans="1:4" x14ac:dyDescent="0.25">
      <c r="A59" s="5" t="s">
        <v>58</v>
      </c>
      <c r="B59" s="6">
        <v>28335602</v>
      </c>
      <c r="C59" s="6">
        <v>23895036.999958701</v>
      </c>
      <c r="D59" s="15">
        <v>0.84328672459327803</v>
      </c>
    </row>
    <row r="60" spans="1:4" x14ac:dyDescent="0.25">
      <c r="A60" s="5" t="s">
        <v>59</v>
      </c>
      <c r="B60" s="6">
        <v>23621440</v>
      </c>
      <c r="C60" s="6">
        <v>20669471.000016</v>
      </c>
      <c r="D60" s="15">
        <v>0.87503009977444002</v>
      </c>
    </row>
    <row r="61" spans="1:4" x14ac:dyDescent="0.25">
      <c r="A61" s="5" t="s">
        <v>60</v>
      </c>
      <c r="B61" s="6">
        <v>25078673</v>
      </c>
      <c r="C61" s="6">
        <v>22602912.999975201</v>
      </c>
      <c r="D61" s="15">
        <v>0.90128026311341203</v>
      </c>
    </row>
    <row r="62" spans="1:4" x14ac:dyDescent="0.25">
      <c r="A62" s="5" t="s">
        <v>61</v>
      </c>
      <c r="B62" s="6">
        <v>23450907</v>
      </c>
      <c r="C62" s="6">
        <v>20481246.0000256</v>
      </c>
      <c r="D62" s="15">
        <v>0.873366902185302</v>
      </c>
    </row>
    <row r="63" spans="1:4" x14ac:dyDescent="0.25">
      <c r="A63" s="12"/>
      <c r="B63" s="12"/>
      <c r="C63" s="12"/>
      <c r="D63" s="12"/>
    </row>
  </sheetData>
  <pageMargins left="0.7" right="0.7" top="0.75" bottom="0.7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Sequencing statistics</vt:lpstr>
      <vt:lpstr>Mapping statistics</vt:lpstr>
      <vt:lpstr>'Sequencing statistics'!Druckbereich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Sunagawa  Shinichi</dc:creator>
  <cp:lastModifiedBy>janis</cp:lastModifiedBy>
  <dcterms:created xsi:type="dcterms:W3CDTF">2017-02-07T13:01:15Z</dcterms:created>
  <dcterms:modified xsi:type="dcterms:W3CDTF">2017-02-20T19:13:31Z</dcterms:modified>
</cp:coreProperties>
</file>