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9"/>
  <workbookPr/>
  <mc:AlternateContent xmlns:mc="http://schemas.openxmlformats.org/markup-compatibility/2006">
    <mc:Choice Requires="x15">
      <x15ac:absPath xmlns:x15ac="http://schemas.microsoft.com/office/spreadsheetml/2010/11/ac" url="/Users/rizzotk/Desktop/"/>
    </mc:Choice>
  </mc:AlternateContent>
  <xr:revisionPtr revIDLastSave="0" documentId="12_ncr:500000_{76A7D6D0-7DFD-C946-8831-27E3D5A3FCA0}" xr6:coauthVersionLast="31" xr6:coauthVersionMax="31" xr10:uidLastSave="{00000000-0000-0000-0000-000000000000}"/>
  <bookViews>
    <workbookView xWindow="14460" yWindow="5100" windowWidth="28800" windowHeight="17600" tabRatio="500" xr2:uid="{00000000-000D-0000-FFFF-FFFF00000000}"/>
  </bookViews>
  <sheets>
    <sheet name="Sheet1" sheetId="1" r:id="rId1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7" i="1" l="1"/>
  <c r="G27" i="1"/>
  <c r="H27" i="1"/>
  <c r="E27" i="1"/>
  <c r="F26" i="1"/>
  <c r="G26" i="1"/>
  <c r="H26" i="1"/>
  <c r="E26" i="1"/>
  <c r="F25" i="1"/>
  <c r="G25" i="1"/>
  <c r="H25" i="1"/>
  <c r="E25" i="1"/>
  <c r="F12" i="1"/>
  <c r="G12" i="1"/>
  <c r="H12" i="1"/>
  <c r="E12" i="1"/>
  <c r="F11" i="1"/>
  <c r="G11" i="1"/>
  <c r="H11" i="1"/>
  <c r="E11" i="1"/>
  <c r="F10" i="1"/>
  <c r="G10" i="1"/>
  <c r="H10" i="1"/>
  <c r="E10" i="1"/>
</calcChain>
</file>

<file path=xl/sharedStrings.xml><?xml version="1.0" encoding="utf-8"?>
<sst xmlns="http://schemas.openxmlformats.org/spreadsheetml/2006/main" count="25" uniqueCount="15">
  <si>
    <t>Pou1f1-Cre; Rosa26-flox-STOP-NICD1/+</t>
  </si>
  <si>
    <t>GH Content</t>
  </si>
  <si>
    <t>ug/pituitary</t>
  </si>
  <si>
    <t>6-week-old</t>
  </si>
  <si>
    <t>Average</t>
  </si>
  <si>
    <t>Standard deviation</t>
  </si>
  <si>
    <t>Standard error</t>
  </si>
  <si>
    <t>14-week-old</t>
  </si>
  <si>
    <t>***</t>
  </si>
  <si>
    <t>**</t>
  </si>
  <si>
    <t>Unpaired two-tailed t test p-value</t>
  </si>
  <si>
    <t>M mutant</t>
  </si>
  <si>
    <t>F mutant</t>
  </si>
  <si>
    <t>M control</t>
  </si>
  <si>
    <t>F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</si>
</sst>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workbookViewId="0">
      <selection activeCell="G18" sqref="G18"/>
    </sheetView>
  </sheetViews>
  <sheetFormatPr baseColWidth="10" defaultRowHeight="16" x14ac:dyDescent="0.2"/>
  <cols>
    <col min="4" max="4" width="28.6640625" bestFit="1" customWidth="1"/>
  </cols>
  <sheetData>
    <row r="1" spans="1:8" x14ac:dyDescent="0.2">
      <c r="A1" t="s">
        <v>0</v>
      </c>
      <c r="E1" t="s">
        <v>3</v>
      </c>
    </row>
    <row r="2" spans="1:8" x14ac:dyDescent="0.2">
      <c r="A2" t="s">
        <v>1</v>
      </c>
      <c r="E2" t="s">
        <v>13</v>
      </c>
      <c r="F2" t="s">
        <v>11</v>
      </c>
      <c r="G2" t="s">
        <v>14</v>
      </c>
      <c r="H2" t="s">
        <v>12</v>
      </c>
    </row>
    <row r="3" spans="1:8" x14ac:dyDescent="0.2">
      <c r="A3" t="s">
        <v>2</v>
      </c>
      <c r="E3" s="1">
        <v>98.4</v>
      </c>
      <c r="F3" s="1">
        <v>52.6</v>
      </c>
      <c r="G3" s="1">
        <v>79.7</v>
      </c>
      <c r="H3" s="1">
        <v>20.8</v>
      </c>
    </row>
    <row r="4" spans="1:8" x14ac:dyDescent="0.2">
      <c r="E4" s="1">
        <v>83.3</v>
      </c>
      <c r="F4" s="1">
        <v>44.1</v>
      </c>
      <c r="G4" s="1">
        <v>47.5</v>
      </c>
      <c r="H4" s="1">
        <v>29</v>
      </c>
    </row>
    <row r="5" spans="1:8" x14ac:dyDescent="0.2">
      <c r="E5" s="1">
        <v>76.7</v>
      </c>
      <c r="F5" s="1">
        <v>29.6</v>
      </c>
      <c r="G5" s="1">
        <v>78.3</v>
      </c>
      <c r="H5" s="1">
        <v>41.7</v>
      </c>
    </row>
    <row r="6" spans="1:8" x14ac:dyDescent="0.2">
      <c r="E6" s="1">
        <v>107.1</v>
      </c>
      <c r="F6" s="1">
        <v>68</v>
      </c>
      <c r="G6" s="1"/>
      <c r="H6" s="1">
        <v>29.6</v>
      </c>
    </row>
    <row r="7" spans="1:8" x14ac:dyDescent="0.2">
      <c r="E7" s="1">
        <v>117.7</v>
      </c>
      <c r="F7" s="1">
        <v>32.200000000000003</v>
      </c>
      <c r="G7" s="1"/>
      <c r="H7" s="1">
        <v>21.6</v>
      </c>
    </row>
    <row r="8" spans="1:8" x14ac:dyDescent="0.2">
      <c r="E8" s="1"/>
      <c r="F8" s="1">
        <v>34.4</v>
      </c>
      <c r="G8" s="1"/>
      <c r="H8" s="1"/>
    </row>
    <row r="10" spans="1:8" x14ac:dyDescent="0.2">
      <c r="D10" t="s">
        <v>4</v>
      </c>
      <c r="E10">
        <f>AVERAGE(E3:E8)</f>
        <v>96.64</v>
      </c>
      <c r="F10">
        <f t="shared" ref="F10:H10" si="0">AVERAGE(F3:F8)</f>
        <v>43.483333333333327</v>
      </c>
      <c r="G10">
        <f t="shared" si="0"/>
        <v>68.5</v>
      </c>
      <c r="H10">
        <f t="shared" si="0"/>
        <v>28.54</v>
      </c>
    </row>
    <row r="11" spans="1:8" x14ac:dyDescent="0.2">
      <c r="D11" t="s">
        <v>5</v>
      </c>
      <c r="E11">
        <f>STDEV(E3:E8)</f>
        <v>16.819571932721743</v>
      </c>
      <c r="F11">
        <f t="shared" ref="F11:H11" si="1">STDEV(F3:F8)</f>
        <v>14.745360852372082</v>
      </c>
      <c r="G11">
        <f t="shared" si="1"/>
        <v>18.199999999999996</v>
      </c>
      <c r="H11">
        <f t="shared" si="1"/>
        <v>8.4052364630627956</v>
      </c>
    </row>
    <row r="12" spans="1:8" x14ac:dyDescent="0.2">
      <c r="D12" t="s">
        <v>6</v>
      </c>
      <c r="E12">
        <f>(STDEV(E3:E8))/(SQRT(COUNT(E3:E8)))</f>
        <v>7.5219412388026674</v>
      </c>
      <c r="F12">
        <f t="shared" ref="F12:H12" si="2">(STDEV(F3:F8))/(SQRT(COUNT(F3:F8)))</f>
        <v>6.0197683602536731</v>
      </c>
      <c r="G12">
        <f t="shared" si="2"/>
        <v>10.507774899251187</v>
      </c>
      <c r="H12">
        <f t="shared" si="2"/>
        <v>3.7589360196736621</v>
      </c>
    </row>
    <row r="13" spans="1:8" x14ac:dyDescent="0.2">
      <c r="D13" t="s">
        <v>10</v>
      </c>
      <c r="F13">
        <v>2.9999999999999997E-4</v>
      </c>
      <c r="H13">
        <v>4.7999999999999996E-3</v>
      </c>
    </row>
    <row r="14" spans="1:8" x14ac:dyDescent="0.2">
      <c r="F14" s="2" t="s">
        <v>8</v>
      </c>
      <c r="H14" s="2" t="s">
        <v>9</v>
      </c>
    </row>
    <row r="17" spans="4:8" x14ac:dyDescent="0.2">
      <c r="E17" t="s">
        <v>7</v>
      </c>
    </row>
    <row r="18" spans="4:8" x14ac:dyDescent="0.2">
      <c r="E18" t="s">
        <v>13</v>
      </c>
      <c r="F18" t="s">
        <v>11</v>
      </c>
      <c r="G18" t="s">
        <v>14</v>
      </c>
      <c r="H18" t="s">
        <v>12</v>
      </c>
    </row>
    <row r="19" spans="4:8" x14ac:dyDescent="0.2">
      <c r="E19" s="1">
        <v>98.5</v>
      </c>
      <c r="F19" s="1">
        <v>59</v>
      </c>
      <c r="G19" s="1">
        <v>99.7</v>
      </c>
      <c r="H19" s="1">
        <v>36.700000000000003</v>
      </c>
    </row>
    <row r="20" spans="4:8" x14ac:dyDescent="0.2">
      <c r="E20" s="1">
        <v>100.6</v>
      </c>
      <c r="F20" s="1">
        <v>65.7</v>
      </c>
      <c r="G20" s="1">
        <v>101.7</v>
      </c>
      <c r="H20" s="1">
        <v>18.899999999999999</v>
      </c>
    </row>
    <row r="21" spans="4:8" x14ac:dyDescent="0.2">
      <c r="E21" s="1">
        <v>135.30000000000001</v>
      </c>
      <c r="F21" s="1">
        <v>65.900000000000006</v>
      </c>
      <c r="G21" s="1">
        <v>120.8</v>
      </c>
      <c r="H21" s="1">
        <v>40.5</v>
      </c>
    </row>
    <row r="22" spans="4:8" x14ac:dyDescent="0.2">
      <c r="E22" s="1">
        <v>92.6</v>
      </c>
      <c r="F22" s="1">
        <v>34.5</v>
      </c>
      <c r="G22" s="1"/>
      <c r="H22" s="1"/>
    </row>
    <row r="23" spans="4:8" x14ac:dyDescent="0.2">
      <c r="E23" s="1">
        <v>96</v>
      </c>
      <c r="F23" s="1"/>
      <c r="G23" s="1"/>
      <c r="H23" s="1"/>
    </row>
    <row r="25" spans="4:8" x14ac:dyDescent="0.2">
      <c r="D25" t="s">
        <v>4</v>
      </c>
      <c r="E25">
        <f>AVERAGE(E19:E23)</f>
        <v>104.6</v>
      </c>
      <c r="F25">
        <f t="shared" ref="F25:H25" si="3">AVERAGE(F19:F23)</f>
        <v>56.275000000000006</v>
      </c>
      <c r="G25">
        <f t="shared" si="3"/>
        <v>107.39999999999999</v>
      </c>
      <c r="H25">
        <f t="shared" si="3"/>
        <v>32.033333333333331</v>
      </c>
    </row>
    <row r="26" spans="4:8" x14ac:dyDescent="0.2">
      <c r="D26" t="s">
        <v>5</v>
      </c>
      <c r="E26">
        <f>STDEV(E19:E23)</f>
        <v>17.418811670145608</v>
      </c>
      <c r="F26">
        <f t="shared" ref="F26:H26" si="4">STDEV(F19:F23)</f>
        <v>14.866601270409216</v>
      </c>
      <c r="G26">
        <f t="shared" si="4"/>
        <v>11.647746563176927</v>
      </c>
      <c r="H26">
        <f t="shared" si="4"/>
        <v>11.531406390086742</v>
      </c>
    </row>
    <row r="27" spans="4:8" x14ac:dyDescent="0.2">
      <c r="D27" t="s">
        <v>6</v>
      </c>
      <c r="E27">
        <f>(STDEV(E19:E23))/(SQRT(COUNT(E19:E23)))</f>
        <v>7.7899293963424441</v>
      </c>
      <c r="F27">
        <f t="shared" ref="F27:H27" si="5">(STDEV(F19:F23))/(SQRT(COUNT(F19:F23)))</f>
        <v>7.433300635204608</v>
      </c>
      <c r="G27">
        <f t="shared" si="5"/>
        <v>6.7248296137027372</v>
      </c>
      <c r="H27">
        <f t="shared" si="5"/>
        <v>6.6576605834515519</v>
      </c>
    </row>
    <row r="28" spans="4:8" x14ac:dyDescent="0.2">
      <c r="D28" t="s">
        <v>10</v>
      </c>
      <c r="F28">
        <v>3.2000000000000002E-3</v>
      </c>
      <c r="H28">
        <v>1.2999999999999999E-3</v>
      </c>
    </row>
    <row r="29" spans="4:8" x14ac:dyDescent="0.2">
      <c r="F29" s="2" t="s">
        <v>9</v>
      </c>
      <c r="G29" s="2"/>
      <c r="H29" s="2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Karine Rizzoti</cp:lastModifiedBy>
  <dcterms:created xsi:type="dcterms:W3CDTF">2018-03-21T17:13:59Z</dcterms:created>
  <dcterms:modified xsi:type="dcterms:W3CDTF">2018-03-22T14:01:40Z</dcterms:modified>
</cp:coreProperties>
</file>