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226"/>
  <workbookPr autoCompressPictures="0" defaultThemeVersion="166925"/>
  <mc:AlternateContent xmlns:mc="http://schemas.openxmlformats.org/markup-compatibility/2006">
    <mc:Choice Requires="x15">
      <x15ac:absPath xmlns:x15ac="http://schemas.microsoft.com/office/spreadsheetml/2010/11/ac" url="C:\Users\falkh\Dropbox\SoilMetaG\Nat_final\tables\"/>
    </mc:Choice>
  </mc:AlternateContent>
  <xr:revisionPtr revIDLastSave="0" documentId="13_ncr:1_{FD8B5E7C-5378-452A-9F04-13B1559A834B}" xr6:coauthVersionLast="32" xr6:coauthVersionMax="32" xr10:uidLastSave="{00000000-0000-0000-0000-000000000000}"/>
  <bookViews>
    <workbookView xWindow="3072" yWindow="0" windowWidth="20028" windowHeight="10668" xr2:uid="{00000000-000D-0000-FFFF-FFFF00000000}"/>
  </bookViews>
  <sheets>
    <sheet name="Gene catalog comparison" sheetId="1" r:id="rId1"/>
    <sheet name="Gene distribution" sheetId="2" r:id="rId2"/>
    <sheet name="Legend" sheetId="3" r:id="rId3"/>
  </sheets>
  <calcPr calcId="179017" concurrentCalc="0"/>
  <extLs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calcChain.xml><?xml version="1.0" encoding="utf-8"?>
<calcChain xmlns="http://schemas.openxmlformats.org/spreadsheetml/2006/main">
  <c r="C2" i="2" l="1"/>
  <c r="C3" i="2"/>
  <c r="C4" i="2"/>
  <c r="C5" i="2"/>
  <c r="C6" i="2"/>
  <c r="C7" i="2"/>
  <c r="C8" i="2"/>
  <c r="C9" i="2"/>
  <c r="C10" i="2"/>
  <c r="C11" i="2"/>
  <c r="C12" i="2"/>
  <c r="C13" i="2"/>
  <c r="C14" i="2"/>
  <c r="C15" i="2"/>
  <c r="C16" i="2"/>
  <c r="C17" i="2"/>
  <c r="C18" i="2"/>
  <c r="C19" i="2"/>
  <c r="C20" i="2"/>
  <c r="C21" i="2"/>
  <c r="C22" i="2"/>
  <c r="C23" i="2"/>
  <c r="C24" i="2"/>
  <c r="C25" i="2"/>
  <c r="C26" i="2"/>
  <c r="C27" i="2"/>
  <c r="C28" i="2"/>
  <c r="C29" i="2"/>
  <c r="C30" i="2"/>
  <c r="C31" i="2"/>
  <c r="C32" i="2"/>
  <c r="C33" i="2"/>
  <c r="C34" i="2"/>
  <c r="C35" i="2"/>
  <c r="C36" i="2"/>
  <c r="C37" i="2"/>
  <c r="C38" i="2"/>
  <c r="C39" i="2"/>
  <c r="C40" i="2"/>
  <c r="C41" i="2"/>
  <c r="C42" i="2"/>
  <c r="C43" i="2"/>
  <c r="C44" i="2"/>
  <c r="C45" i="2"/>
  <c r="C46" i="2"/>
  <c r="C47" i="2"/>
  <c r="C48" i="2"/>
  <c r="C49" i="2"/>
  <c r="C50" i="2"/>
  <c r="C51" i="2"/>
  <c r="C52" i="2"/>
  <c r="C53" i="2"/>
  <c r="C54" i="2"/>
  <c r="C55" i="2"/>
  <c r="C56" i="2"/>
  <c r="C57" i="2"/>
  <c r="C58" i="2"/>
  <c r="C59" i="2"/>
  <c r="C60" i="2"/>
  <c r="C61" i="2"/>
  <c r="C62" i="2"/>
  <c r="C63" i="2"/>
  <c r="C64" i="2"/>
  <c r="C65" i="2"/>
  <c r="C66" i="2"/>
  <c r="C67" i="2"/>
  <c r="C68" i="2"/>
  <c r="C69" i="2"/>
  <c r="C70" i="2"/>
  <c r="C71" i="2"/>
  <c r="C72" i="2"/>
  <c r="C73" i="2"/>
  <c r="C74" i="2"/>
  <c r="C75" i="2"/>
  <c r="C76" i="2"/>
  <c r="C77" i="2"/>
  <c r="C78" i="2"/>
  <c r="C79" i="2"/>
  <c r="C80" i="2"/>
  <c r="C81" i="2"/>
  <c r="C82" i="2"/>
  <c r="C83" i="2"/>
  <c r="C84" i="2"/>
  <c r="C85" i="2"/>
  <c r="C86" i="2"/>
  <c r="C87" i="2"/>
  <c r="C88" i="2"/>
  <c r="C89" i="2"/>
  <c r="C90" i="2"/>
  <c r="C91" i="2"/>
  <c r="C92" i="2"/>
  <c r="C93" i="2"/>
  <c r="C94" i="2"/>
  <c r="C95" i="2"/>
  <c r="C96" i="2"/>
  <c r="C97" i="2"/>
  <c r="C98" i="2"/>
  <c r="C99" i="2"/>
  <c r="C100" i="2"/>
  <c r="C101" i="2"/>
  <c r="C102" i="2"/>
  <c r="C103" i="2"/>
  <c r="C104" i="2"/>
  <c r="C105" i="2"/>
  <c r="C106" i="2"/>
  <c r="C107" i="2"/>
  <c r="C108" i="2"/>
  <c r="C109" i="2"/>
  <c r="C110" i="2"/>
  <c r="C111" i="2"/>
  <c r="C112" i="2"/>
  <c r="C113" i="2"/>
  <c r="C114" i="2"/>
  <c r="C115" i="2"/>
  <c r="C116" i="2"/>
  <c r="C117" i="2"/>
  <c r="C118" i="2"/>
  <c r="C119" i="2"/>
  <c r="C120" i="2"/>
  <c r="C121" i="2"/>
  <c r="C122" i="2"/>
  <c r="C123" i="2"/>
  <c r="C124" i="2"/>
  <c r="C125" i="2"/>
  <c r="C126" i="2"/>
  <c r="C127" i="2"/>
  <c r="C128" i="2"/>
  <c r="C129" i="2"/>
  <c r="C130" i="2"/>
  <c r="C131" i="2"/>
  <c r="C132" i="2"/>
  <c r="C133" i="2"/>
  <c r="C134" i="2"/>
  <c r="C135" i="2"/>
  <c r="C136" i="2"/>
  <c r="C137" i="2"/>
  <c r="C138" i="2"/>
  <c r="C139" i="2"/>
  <c r="C140" i="2"/>
  <c r="C141" i="2"/>
  <c r="C142" i="2"/>
  <c r="C143" i="2"/>
  <c r="C144" i="2"/>
  <c r="C145" i="2"/>
  <c r="C146" i="2"/>
  <c r="C147" i="2"/>
  <c r="C148" i="2"/>
  <c r="C149" i="2"/>
  <c r="C150" i="2"/>
  <c r="C151" i="2"/>
  <c r="C152" i="2"/>
  <c r="C153" i="2"/>
  <c r="C154" i="2"/>
  <c r="C155" i="2"/>
  <c r="C156" i="2"/>
  <c r="C157" i="2"/>
  <c r="C158" i="2"/>
  <c r="C159" i="2"/>
  <c r="C160" i="2"/>
  <c r="C161" i="2"/>
  <c r="C162" i="2"/>
  <c r="C163" i="2"/>
  <c r="C164" i="2"/>
  <c r="C165" i="2"/>
  <c r="C166" i="2"/>
  <c r="C167" i="2"/>
  <c r="C168" i="2"/>
  <c r="C169" i="2"/>
  <c r="C170" i="2"/>
  <c r="C171" i="2"/>
  <c r="D5" i="2"/>
  <c r="D9" i="2"/>
  <c r="D10" i="2"/>
  <c r="D14" i="2"/>
  <c r="D18" i="2"/>
  <c r="D22" i="2"/>
  <c r="D26" i="2"/>
  <c r="D30" i="2"/>
  <c r="D34" i="2"/>
  <c r="D38" i="2"/>
  <c r="D42" i="2"/>
  <c r="D46" i="2"/>
  <c r="D50" i="2"/>
  <c r="D54" i="2"/>
  <c r="D58" i="2"/>
  <c r="D62" i="2"/>
  <c r="D66" i="2"/>
  <c r="D70" i="2"/>
  <c r="D74" i="2"/>
  <c r="D78" i="2"/>
  <c r="D82" i="2"/>
  <c r="D86" i="2"/>
  <c r="D90" i="2"/>
  <c r="D94" i="2"/>
  <c r="D98" i="2"/>
  <c r="D102" i="2"/>
  <c r="D106" i="2"/>
  <c r="D110" i="2"/>
  <c r="D114" i="2"/>
  <c r="D118" i="2"/>
  <c r="D122" i="2"/>
  <c r="D126" i="2"/>
  <c r="D130" i="2"/>
  <c r="D134" i="2"/>
  <c r="D138" i="2"/>
  <c r="D142" i="2"/>
  <c r="D146" i="2"/>
  <c r="D150" i="2"/>
  <c r="D154" i="2"/>
  <c r="D158" i="2"/>
  <c r="D162" i="2"/>
  <c r="D166" i="2"/>
  <c r="D171" i="2"/>
  <c r="D170" i="2"/>
  <c r="D143" i="2"/>
  <c r="D139" i="2"/>
  <c r="D135" i="2"/>
  <c r="D131" i="2"/>
  <c r="D127" i="2"/>
  <c r="D123" i="2"/>
  <c r="D119" i="2"/>
  <c r="D115" i="2"/>
  <c r="D111" i="2"/>
  <c r="D107" i="2"/>
  <c r="D103" i="2"/>
  <c r="D99" i="2"/>
  <c r="D95" i="2"/>
  <c r="D91" i="2"/>
  <c r="D87" i="2"/>
  <c r="D83" i="2"/>
  <c r="D79" i="2"/>
  <c r="D75" i="2"/>
  <c r="D71" i="2"/>
  <c r="D67" i="2"/>
  <c r="D63" i="2"/>
  <c r="D59" i="2"/>
  <c r="D55" i="2"/>
  <c r="D51" i="2"/>
  <c r="D47" i="2"/>
  <c r="D43" i="2"/>
  <c r="D39" i="2"/>
  <c r="D35" i="2"/>
  <c r="D31" i="2"/>
  <c r="D27" i="2"/>
  <c r="D23" i="2"/>
  <c r="D19" i="2"/>
  <c r="D15" i="2"/>
  <c r="D11" i="2"/>
  <c r="D7" i="2"/>
  <c r="D3" i="2"/>
  <c r="K4" i="1"/>
  <c r="L4" i="1"/>
  <c r="L5" i="1"/>
  <c r="K3" i="1"/>
  <c r="J3" i="1"/>
  <c r="L3" i="1"/>
  <c r="D147" i="2"/>
  <c r="D155" i="2"/>
  <c r="D163" i="2"/>
  <c r="D167" i="2"/>
  <c r="D4" i="2"/>
  <c r="D8" i="2"/>
  <c r="D12" i="2"/>
  <c r="D16" i="2"/>
  <c r="D20" i="2"/>
  <c r="D24" i="2"/>
  <c r="D28" i="2"/>
  <c r="D32" i="2"/>
  <c r="D36" i="2"/>
  <c r="D40" i="2"/>
  <c r="D44" i="2"/>
  <c r="D48" i="2"/>
  <c r="D52" i="2"/>
  <c r="D56" i="2"/>
  <c r="D60" i="2"/>
  <c r="D64" i="2"/>
  <c r="D68" i="2"/>
  <c r="D72" i="2"/>
  <c r="D76" i="2"/>
  <c r="D80" i="2"/>
  <c r="D84" i="2"/>
  <c r="D88" i="2"/>
  <c r="D92" i="2"/>
  <c r="D96" i="2"/>
  <c r="D100" i="2"/>
  <c r="D104" i="2"/>
  <c r="D108" i="2"/>
  <c r="D112" i="2"/>
  <c r="D116" i="2"/>
  <c r="D120" i="2"/>
  <c r="D124" i="2"/>
  <c r="D128" i="2"/>
  <c r="D132" i="2"/>
  <c r="D136" i="2"/>
  <c r="D140" i="2"/>
  <c r="D144" i="2"/>
  <c r="D148" i="2"/>
  <c r="D152" i="2"/>
  <c r="D156" i="2"/>
  <c r="D160" i="2"/>
  <c r="D164" i="2"/>
  <c r="D168" i="2"/>
  <c r="D2" i="2"/>
  <c r="D151" i="2"/>
  <c r="D159" i="2"/>
  <c r="D13" i="2"/>
  <c r="D17" i="2"/>
  <c r="D21" i="2"/>
  <c r="D25" i="2"/>
  <c r="D29" i="2"/>
  <c r="D33" i="2"/>
  <c r="D37" i="2"/>
  <c r="D41" i="2"/>
  <c r="D45" i="2"/>
  <c r="D49" i="2"/>
  <c r="D53" i="2"/>
  <c r="D57" i="2"/>
  <c r="D61" i="2"/>
  <c r="D65" i="2"/>
  <c r="D69" i="2"/>
  <c r="D73" i="2"/>
  <c r="D77" i="2"/>
  <c r="D81" i="2"/>
  <c r="D85" i="2"/>
  <c r="D89" i="2"/>
  <c r="D93" i="2"/>
  <c r="D97" i="2"/>
  <c r="D101" i="2"/>
  <c r="D105" i="2"/>
  <c r="D109" i="2"/>
  <c r="D113" i="2"/>
  <c r="D117" i="2"/>
  <c r="D121" i="2"/>
  <c r="D125" i="2"/>
  <c r="D129" i="2"/>
  <c r="D133" i="2"/>
  <c r="D137" i="2"/>
  <c r="D141" i="2"/>
  <c r="D145" i="2"/>
  <c r="D149" i="2"/>
  <c r="D153" i="2"/>
  <c r="D157" i="2"/>
  <c r="D161" i="2"/>
  <c r="D165" i="2"/>
  <c r="D169" i="2"/>
  <c r="D6" i="2"/>
</calcChain>
</file>

<file path=xl/sharedStrings.xml><?xml version="1.0" encoding="utf-8"?>
<sst xmlns="http://schemas.openxmlformats.org/spreadsheetml/2006/main" count="20" uniqueCount="12">
  <si>
    <t>Soil</t>
  </si>
  <si>
    <t>Gut</t>
  </si>
  <si>
    <t>Ocean</t>
  </si>
  <si>
    <t>proGenomes</t>
  </si>
  <si>
    <t>TotalNumber</t>
  </si>
  <si>
    <t>Number of samples</t>
  </si>
  <si>
    <t>Observations</t>
  </si>
  <si>
    <t>Sum mappings</t>
  </si>
  <si>
    <t>Fraction mappings</t>
  </si>
  <si>
    <t>%of all genes</t>
  </si>
  <si>
    <t>Cumulative Sum</t>
  </si>
  <si>
    <r>
      <rPr>
        <b/>
        <sz val="10"/>
        <color theme="1"/>
        <rFont val="Times"/>
        <charset val="186"/>
      </rPr>
      <t xml:space="preserve">Supplementary Table 2. Soil Gene catalogue statistics. </t>
    </r>
    <r>
      <rPr>
        <sz val="10"/>
        <color theme="1"/>
        <rFont val="Times"/>
        <charset val="186"/>
      </rPr>
      <t xml:space="preserve">In total, 159,907,547 genes retrieved from 859 assembled soil samples (this study and publicly available samples, see Methods) were clustered at 95% similarity threshold. In Tab "Gene catalogue comparison" the number of overlapping genes between the soil gene catalogue and public gut and ocean gene catalogues are listed. In Tab "Gene distribution" the occurence of soil catalogue genes in our 189 samples is listed. Note that 55% of the soil catalogue genes from 859 samples were not present in our 189 samples, indicating that we cover a large part of the soil genetic diversity. Further, genes occurring in more than 9 samples were less than 1% of the total gene abundance, indicating high genetic diversiy of soil.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</si>
</sst>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u/>
      <sz val="11"/>
      <color theme="10"/>
      <name val="Calibri"/>
      <family val="2"/>
      <scheme val="minor"/>
    </font>
    <font>
      <u/>
      <sz val="11"/>
      <color theme="11"/>
      <name val="Calibri"/>
      <family val="2"/>
      <scheme val="minor"/>
    </font>
    <font>
      <sz val="10"/>
      <color theme="1"/>
      <name val="Times"/>
      <charset val="186"/>
    </font>
    <font>
      <b/>
      <sz val="10"/>
      <color theme="1"/>
      <name val="Times"/>
      <charset val="186"/>
    </font>
  </fonts>
  <fills count="2">
    <fill>
      <patternFill patternType="none"/>
    </fill>
    <fill>
      <patternFill patternType="gray125"/>
    </fill>
  </fills>
  <borders count="3">
    <border>
      <left/>
      <right/>
      <top/>
      <bottom/>
      <diagonal/>
    </border>
    <border>
      <left/>
      <right/>
      <top/>
      <bottom style="thin">
        <color indexed="64"/>
      </bottom>
      <diagonal/>
    </border>
    <border>
      <left/>
      <right style="thin">
        <color indexed="64"/>
      </right>
      <top/>
      <bottom/>
      <diagonal/>
    </border>
  </borders>
  <cellStyleXfs count="13">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cellStyleXfs>
  <cellXfs count="11">
    <xf numFmtId="0" fontId="0" fillId="0" borderId="0" xfId="0"/>
    <xf numFmtId="4" fontId="0" fillId="0" borderId="0" xfId="0" applyNumberFormat="1"/>
    <xf numFmtId="0" fontId="0" fillId="0" borderId="0" xfId="0" applyAlignment="1">
      <alignment horizontal="center"/>
    </xf>
    <xf numFmtId="0" fontId="0" fillId="0" borderId="0" xfId="0" applyAlignment="1">
      <alignment vertical="center"/>
    </xf>
    <xf numFmtId="0" fontId="3" fillId="0" borderId="0" xfId="0" applyFont="1" applyAlignment="1">
      <alignment horizontal="left" vertical="center" wrapText="1"/>
    </xf>
    <xf numFmtId="0" fontId="0" fillId="0" borderId="1" xfId="0" applyBorder="1" applyAlignment="1">
      <alignment horizontal="center"/>
    </xf>
    <xf numFmtId="0" fontId="0" fillId="0" borderId="1" xfId="0" applyBorder="1" applyAlignment="1">
      <alignment vertical="center"/>
    </xf>
    <xf numFmtId="0" fontId="0" fillId="0" borderId="1" xfId="0" applyBorder="1"/>
    <xf numFmtId="0" fontId="0" fillId="0" borderId="2" xfId="0" applyBorder="1"/>
    <xf numFmtId="0" fontId="0" fillId="0" borderId="0" xfId="0" applyBorder="1" applyAlignment="1">
      <alignment horizontal="center"/>
    </xf>
    <xf numFmtId="0" fontId="0" fillId="0" borderId="0" xfId="0" applyAlignment="1">
      <alignment horizontal="center"/>
    </xf>
  </cellXfs>
  <cellStyles count="13">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6"/>
  <sheetViews>
    <sheetView tabSelected="1" workbookViewId="0">
      <selection activeCell="M3" sqref="M3"/>
    </sheetView>
  </sheetViews>
  <sheetFormatPr defaultColWidth="8.77734375" defaultRowHeight="14.4" x14ac:dyDescent="0.3"/>
  <cols>
    <col min="7" max="7" width="13.44140625" bestFit="1" customWidth="1"/>
  </cols>
  <sheetData>
    <row r="1" spans="1:13" x14ac:dyDescent="0.3">
      <c r="B1" s="9" t="s">
        <v>7</v>
      </c>
      <c r="C1" s="9"/>
      <c r="D1" s="9"/>
      <c r="E1" s="9"/>
      <c r="F1" s="9"/>
      <c r="I1" s="10" t="s">
        <v>8</v>
      </c>
      <c r="J1" s="10"/>
      <c r="K1" s="10"/>
      <c r="L1" s="10"/>
      <c r="M1" s="10"/>
    </row>
    <row r="2" spans="1:13" x14ac:dyDescent="0.3">
      <c r="B2" s="7" t="s">
        <v>0</v>
      </c>
      <c r="C2" s="7" t="s">
        <v>1</v>
      </c>
      <c r="D2" s="7" t="s">
        <v>2</v>
      </c>
      <c r="E2" s="7" t="s">
        <v>3</v>
      </c>
      <c r="F2" s="7"/>
      <c r="G2" s="7" t="s">
        <v>4</v>
      </c>
      <c r="H2" s="7"/>
      <c r="I2" s="7" t="s">
        <v>0</v>
      </c>
      <c r="J2" s="7" t="s">
        <v>1</v>
      </c>
      <c r="K2" s="7" t="s">
        <v>2</v>
      </c>
      <c r="L2" s="7" t="s">
        <v>3</v>
      </c>
    </row>
    <row r="3" spans="1:13" x14ac:dyDescent="0.3">
      <c r="A3" s="8" t="s">
        <v>0</v>
      </c>
      <c r="C3">
        <v>27529</v>
      </c>
      <c r="D3">
        <v>25123</v>
      </c>
      <c r="E3">
        <v>758482</v>
      </c>
      <c r="G3" s="1">
        <v>159907547</v>
      </c>
      <c r="J3">
        <f>C3/$G3</f>
        <v>1.7215572695890332E-4</v>
      </c>
      <c r="K3">
        <f t="shared" ref="K3:L3" si="0">D3/$G3</f>
        <v>1.5710953279772342E-4</v>
      </c>
      <c r="L3">
        <f t="shared" si="0"/>
        <v>4.743253299983396E-3</v>
      </c>
    </row>
    <row r="4" spans="1:13" x14ac:dyDescent="0.3">
      <c r="A4" s="8" t="s">
        <v>1</v>
      </c>
      <c r="D4">
        <v>9543</v>
      </c>
      <c r="E4">
        <v>1779862</v>
      </c>
      <c r="G4" s="1">
        <v>9879896</v>
      </c>
      <c r="K4">
        <f t="shared" ref="K4" si="1">D4/$G4</f>
        <v>9.6590085563653711E-4</v>
      </c>
      <c r="L4">
        <f t="shared" ref="L4:L5" si="2">E4/$G4</f>
        <v>0.18014987202294436</v>
      </c>
    </row>
    <row r="5" spans="1:13" x14ac:dyDescent="0.3">
      <c r="A5" s="8" t="s">
        <v>2</v>
      </c>
      <c r="E5">
        <v>1676228</v>
      </c>
      <c r="G5" s="1">
        <v>40154822</v>
      </c>
      <c r="L5">
        <f t="shared" si="2"/>
        <v>4.1744127268202064E-2</v>
      </c>
    </row>
    <row r="6" spans="1:13" x14ac:dyDescent="0.3">
      <c r="A6" s="8" t="s">
        <v>3</v>
      </c>
      <c r="G6" s="1">
        <v>18996448</v>
      </c>
    </row>
  </sheetData>
  <mergeCells count="2">
    <mergeCell ref="B1:F1"/>
    <mergeCell ref="I1:M1"/>
  </mergeCells>
  <pageMargins left="0.7" right="0.7" top="0.75" bottom="0.75" header="0.3" footer="0.3"/>
  <pageSetup orientation="portrait"/>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171"/>
  <sheetViews>
    <sheetView workbookViewId="0">
      <selection sqref="A1:D1"/>
    </sheetView>
  </sheetViews>
  <sheetFormatPr defaultColWidth="8.77734375" defaultRowHeight="14.4" x14ac:dyDescent="0.3"/>
  <cols>
    <col min="1" max="1" width="21" style="2" customWidth="1"/>
    <col min="2" max="2" width="14.77734375" style="3" customWidth="1"/>
    <col min="3" max="3" width="12" bestFit="1" customWidth="1"/>
    <col min="4" max="4" width="14.109375" bestFit="1" customWidth="1"/>
  </cols>
  <sheetData>
    <row r="1" spans="1:4" x14ac:dyDescent="0.3">
      <c r="A1" s="5" t="s">
        <v>5</v>
      </c>
      <c r="B1" s="6" t="s">
        <v>6</v>
      </c>
      <c r="C1" s="7" t="s">
        <v>9</v>
      </c>
      <c r="D1" s="7" t="s">
        <v>10</v>
      </c>
    </row>
    <row r="2" spans="1:4" x14ac:dyDescent="0.3">
      <c r="A2" s="2">
        <v>0</v>
      </c>
      <c r="B2" s="3">
        <v>88438799</v>
      </c>
      <c r="C2">
        <f>B2/SUM(B$2:B$190)*100</f>
        <v>55.306206683877114</v>
      </c>
      <c r="D2">
        <f>SUM(C2:C$180)</f>
        <v>100.00000000000001</v>
      </c>
    </row>
    <row r="3" spans="1:4" x14ac:dyDescent="0.3">
      <c r="A3" s="2">
        <v>1</v>
      </c>
      <c r="B3" s="3">
        <v>42481779</v>
      </c>
      <c r="C3">
        <f t="shared" ref="C3:C66" si="0">B3/SUM(B$2:B$190)*100</f>
        <v>26.566462641275695</v>
      </c>
      <c r="D3">
        <f>SUM(C3:C$180)</f>
        <v>44.693793316122921</v>
      </c>
    </row>
    <row r="4" spans="1:4" x14ac:dyDescent="0.3">
      <c r="A4" s="2">
        <v>2</v>
      </c>
      <c r="B4" s="3">
        <v>13492712</v>
      </c>
      <c r="C4">
        <f t="shared" si="0"/>
        <v>8.4378205836787643</v>
      </c>
      <c r="D4">
        <f>SUM(C4:C$180)</f>
        <v>18.127330674847208</v>
      </c>
    </row>
    <row r="5" spans="1:4" x14ac:dyDescent="0.3">
      <c r="A5" s="2">
        <v>3</v>
      </c>
      <c r="B5" s="3">
        <v>6192116</v>
      </c>
      <c r="C5">
        <f t="shared" si="0"/>
        <v>3.8723100175358827</v>
      </c>
      <c r="D5">
        <f>SUM(C5:C$180)</f>
        <v>9.6895100911684438</v>
      </c>
    </row>
    <row r="6" spans="1:4" x14ac:dyDescent="0.3">
      <c r="A6" s="2">
        <v>4</v>
      </c>
      <c r="B6" s="3">
        <v>3295027</v>
      </c>
      <c r="C6">
        <f t="shared" si="0"/>
        <v>2.0605825311010335</v>
      </c>
      <c r="D6">
        <f>SUM(C6:C$180)</f>
        <v>5.8172000736325407</v>
      </c>
    </row>
    <row r="7" spans="1:4" x14ac:dyDescent="0.3">
      <c r="A7" s="2">
        <v>5</v>
      </c>
      <c r="B7" s="3">
        <v>1919724</v>
      </c>
      <c r="C7">
        <f t="shared" si="0"/>
        <v>1.2005211911572804</v>
      </c>
      <c r="D7">
        <f>SUM(C7:C$180)</f>
        <v>3.7566175425315098</v>
      </c>
    </row>
    <row r="8" spans="1:4" x14ac:dyDescent="0.3">
      <c r="A8" s="2">
        <v>6</v>
      </c>
      <c r="B8" s="3">
        <v>1191666</v>
      </c>
      <c r="C8">
        <f t="shared" si="0"/>
        <v>0.74522185781999484</v>
      </c>
      <c r="D8">
        <f>SUM(C8:C$180)</f>
        <v>2.5560963513742294</v>
      </c>
    </row>
    <row r="9" spans="1:4" x14ac:dyDescent="0.3">
      <c r="A9" s="2">
        <v>7</v>
      </c>
      <c r="B9" s="3">
        <v>777009</v>
      </c>
      <c r="C9">
        <f t="shared" si="0"/>
        <v>0.48591139675282868</v>
      </c>
      <c r="D9">
        <f>SUM(C9:C$180)</f>
        <v>1.8108744935542356</v>
      </c>
    </row>
    <row r="10" spans="1:4" x14ac:dyDescent="0.3">
      <c r="A10" s="2">
        <v>8</v>
      </c>
      <c r="B10" s="3">
        <v>525722</v>
      </c>
      <c r="C10">
        <f t="shared" si="0"/>
        <v>0.3287662193406905</v>
      </c>
      <c r="D10">
        <f>SUM(C10:C$180)</f>
        <v>1.3249630968014068</v>
      </c>
    </row>
    <row r="11" spans="1:4" x14ac:dyDescent="0.3">
      <c r="A11" s="2">
        <v>9</v>
      </c>
      <c r="B11" s="3">
        <v>369056</v>
      </c>
      <c r="C11">
        <f t="shared" si="0"/>
        <v>0.23079335817218585</v>
      </c>
      <c r="D11">
        <f>SUM(C11:C$180)</f>
        <v>0.99619687746071794</v>
      </c>
    </row>
    <row r="12" spans="1:4" x14ac:dyDescent="0.3">
      <c r="A12" s="2">
        <v>10</v>
      </c>
      <c r="B12" s="3">
        <v>265190</v>
      </c>
      <c r="C12">
        <f t="shared" si="0"/>
        <v>0.16583957625314849</v>
      </c>
      <c r="D12">
        <f>SUM(C12:C$180)</f>
        <v>0.76540351928853223</v>
      </c>
    </row>
    <row r="13" spans="1:4" x14ac:dyDescent="0.3">
      <c r="A13" s="2">
        <v>11</v>
      </c>
      <c r="B13" s="3">
        <v>196300</v>
      </c>
      <c r="C13">
        <f t="shared" si="0"/>
        <v>0.12275843289148552</v>
      </c>
      <c r="D13">
        <f>SUM(C13:C$180)</f>
        <v>0.59956394303538363</v>
      </c>
    </row>
    <row r="14" spans="1:4" x14ac:dyDescent="0.3">
      <c r="A14" s="2">
        <v>12</v>
      </c>
      <c r="B14" s="3">
        <v>148634</v>
      </c>
      <c r="C14">
        <f t="shared" si="0"/>
        <v>9.2949958809949357E-2</v>
      </c>
      <c r="D14">
        <f>SUM(C14:C$180)</f>
        <v>0.47680551014389938</v>
      </c>
    </row>
    <row r="15" spans="1:4" x14ac:dyDescent="0.3">
      <c r="A15" s="2">
        <v>13</v>
      </c>
      <c r="B15" s="3">
        <v>116611</v>
      </c>
      <c r="C15">
        <f t="shared" si="0"/>
        <v>7.2924012317417311E-2</v>
      </c>
      <c r="D15">
        <f>SUM(C15:C$180)</f>
        <v>0.38385555133395005</v>
      </c>
    </row>
    <row r="16" spans="1:4" x14ac:dyDescent="0.3">
      <c r="A16" s="2">
        <v>14</v>
      </c>
      <c r="B16" s="3">
        <v>92857</v>
      </c>
      <c r="C16">
        <f t="shared" si="0"/>
        <v>5.8069178823253548E-2</v>
      </c>
      <c r="D16">
        <f>SUM(C16:C$180)</f>
        <v>0.31093153901653264</v>
      </c>
    </row>
    <row r="17" spans="1:4" x14ac:dyDescent="0.3">
      <c r="A17" s="2">
        <v>15</v>
      </c>
      <c r="B17" s="3">
        <v>73491</v>
      </c>
      <c r="C17">
        <f t="shared" si="0"/>
        <v>4.5958430930352331E-2</v>
      </c>
      <c r="D17">
        <f>SUM(C17:C$180)</f>
        <v>0.25286236019327929</v>
      </c>
    </row>
    <row r="18" spans="1:4" x14ac:dyDescent="0.3">
      <c r="A18" s="2">
        <v>16</v>
      </c>
      <c r="B18" s="3">
        <v>59128</v>
      </c>
      <c r="C18">
        <f t="shared" si="0"/>
        <v>3.697636586860803E-2</v>
      </c>
      <c r="D18">
        <f>SUM(C18:C$180)</f>
        <v>0.20690392926292647</v>
      </c>
    </row>
    <row r="19" spans="1:4" x14ac:dyDescent="0.3">
      <c r="A19" s="2">
        <v>17</v>
      </c>
      <c r="B19" s="3">
        <v>46491</v>
      </c>
      <c r="C19">
        <f t="shared" si="0"/>
        <v>2.907367449596563E-2</v>
      </c>
      <c r="D19">
        <f>SUM(C19:C$180)</f>
        <v>0.16992756339431844</v>
      </c>
    </row>
    <row r="20" spans="1:4" x14ac:dyDescent="0.3">
      <c r="A20" s="2">
        <v>18</v>
      </c>
      <c r="B20" s="3">
        <v>37683</v>
      </c>
      <c r="C20">
        <f t="shared" si="0"/>
        <v>2.3565491730259038E-2</v>
      </c>
      <c r="D20">
        <f>SUM(C20:C$180)</f>
        <v>0.14085388889835285</v>
      </c>
    </row>
    <row r="21" spans="1:4" x14ac:dyDescent="0.3">
      <c r="A21" s="2">
        <v>19</v>
      </c>
      <c r="B21" s="3">
        <v>30040</v>
      </c>
      <c r="C21">
        <f t="shared" si="0"/>
        <v>1.8785854936628758E-2</v>
      </c>
      <c r="D21">
        <f>SUM(C21:C$180)</f>
        <v>0.11728839716809368</v>
      </c>
    </row>
    <row r="22" spans="1:4" x14ac:dyDescent="0.3">
      <c r="A22" s="2">
        <v>20</v>
      </c>
      <c r="B22" s="3">
        <v>24160</v>
      </c>
      <c r="C22">
        <f t="shared" si="0"/>
        <v>1.5108730202028988E-2</v>
      </c>
      <c r="D22">
        <f>SUM(C22:C$180)</f>
        <v>9.8502542231464943E-2</v>
      </c>
    </row>
    <row r="23" spans="1:4" x14ac:dyDescent="0.3">
      <c r="A23" s="2">
        <v>21</v>
      </c>
      <c r="B23" s="3">
        <v>19558</v>
      </c>
      <c r="C23">
        <f t="shared" si="0"/>
        <v>1.2230817271990187E-2</v>
      </c>
      <c r="D23">
        <f>SUM(C23:C$180)</f>
        <v>8.3393812029435938E-2</v>
      </c>
    </row>
    <row r="24" spans="1:4" x14ac:dyDescent="0.3">
      <c r="A24" s="2">
        <v>22</v>
      </c>
      <c r="B24" s="3">
        <v>15961</v>
      </c>
      <c r="C24">
        <f t="shared" si="0"/>
        <v>9.981392498120226E-3</v>
      </c>
      <c r="D24">
        <f>SUM(C24:C$180)</f>
        <v>7.1162994757445738E-2</v>
      </c>
    </row>
    <row r="25" spans="1:4" x14ac:dyDescent="0.3">
      <c r="A25" s="2">
        <v>23</v>
      </c>
      <c r="B25" s="3">
        <v>13278</v>
      </c>
      <c r="C25">
        <f t="shared" si="0"/>
        <v>8.3035479976217245E-3</v>
      </c>
      <c r="D25">
        <f>SUM(C25:C$180)</f>
        <v>6.1181602259325493E-2</v>
      </c>
    </row>
    <row r="26" spans="1:4" x14ac:dyDescent="0.3">
      <c r="A26" s="2">
        <v>24</v>
      </c>
      <c r="B26" s="3">
        <v>11107</v>
      </c>
      <c r="C26">
        <f t="shared" si="0"/>
        <v>6.9458885080271506E-3</v>
      </c>
      <c r="D26">
        <f>SUM(C26:C$180)</f>
        <v>5.287805426170377E-2</v>
      </c>
    </row>
    <row r="27" spans="1:4" x14ac:dyDescent="0.3">
      <c r="A27" s="2">
        <v>25</v>
      </c>
      <c r="B27" s="3">
        <v>9324</v>
      </c>
      <c r="C27">
        <f t="shared" si="0"/>
        <v>5.8308692220082068E-3</v>
      </c>
      <c r="D27">
        <f>SUM(C27:C$180)</f>
        <v>4.5932165753676625E-2</v>
      </c>
    </row>
    <row r="28" spans="1:4" x14ac:dyDescent="0.3">
      <c r="A28" s="2">
        <v>26</v>
      </c>
      <c r="B28" s="3">
        <v>7860</v>
      </c>
      <c r="C28">
        <f t="shared" si="0"/>
        <v>4.9153402064547949E-3</v>
      </c>
      <c r="D28">
        <f>SUM(C28:C$180)</f>
        <v>4.0101296531668426E-2</v>
      </c>
    </row>
    <row r="29" spans="1:4" x14ac:dyDescent="0.3">
      <c r="A29" s="2">
        <v>27</v>
      </c>
      <c r="B29" s="3">
        <v>6609</v>
      </c>
      <c r="C29">
        <f t="shared" si="0"/>
        <v>4.1330131583282113E-3</v>
      </c>
      <c r="D29">
        <f>SUM(C29:C$180)</f>
        <v>3.5185956325213631E-2</v>
      </c>
    </row>
    <row r="30" spans="1:4" x14ac:dyDescent="0.3">
      <c r="A30" s="2">
        <v>28</v>
      </c>
      <c r="B30" s="3">
        <v>5685</v>
      </c>
      <c r="C30">
        <f t="shared" si="0"/>
        <v>3.5551792714625333E-3</v>
      </c>
      <c r="D30">
        <f>SUM(C30:C$180)</f>
        <v>3.1052943166885429E-2</v>
      </c>
    </row>
    <row r="31" spans="1:4" x14ac:dyDescent="0.3">
      <c r="A31" s="2">
        <v>29</v>
      </c>
      <c r="B31" s="3">
        <v>4947</v>
      </c>
      <c r="C31">
        <f t="shared" si="0"/>
        <v>3.0936625955892963E-3</v>
      </c>
      <c r="D31">
        <f>SUM(C31:C$180)</f>
        <v>2.749776389542289E-2</v>
      </c>
    </row>
    <row r="32" spans="1:4" x14ac:dyDescent="0.3">
      <c r="A32" s="2">
        <v>30</v>
      </c>
      <c r="B32" s="3">
        <v>4353</v>
      </c>
      <c r="C32">
        <f t="shared" si="0"/>
        <v>2.722197954032789E-3</v>
      </c>
      <c r="D32">
        <f>SUM(C32:C$180)</f>
        <v>2.4404101299833593E-2</v>
      </c>
    </row>
    <row r="33" spans="1:4" x14ac:dyDescent="0.3">
      <c r="A33" s="2">
        <v>31</v>
      </c>
      <c r="B33" s="3">
        <v>3705</v>
      </c>
      <c r="C33">
        <f t="shared" si="0"/>
        <v>2.3169637996075083E-3</v>
      </c>
      <c r="D33">
        <f>SUM(C33:C$180)</f>
        <v>2.1681903345800804E-2</v>
      </c>
    </row>
    <row r="34" spans="1:4" x14ac:dyDescent="0.3">
      <c r="A34" s="2">
        <v>32</v>
      </c>
      <c r="B34" s="3">
        <v>3291</v>
      </c>
      <c r="C34">
        <f t="shared" si="0"/>
        <v>2.0580642009469124E-3</v>
      </c>
      <c r="D34">
        <f>SUM(C34:C$180)</f>
        <v>1.9364939546193297E-2</v>
      </c>
    </row>
    <row r="35" spans="1:4" x14ac:dyDescent="0.3">
      <c r="A35" s="2">
        <v>33</v>
      </c>
      <c r="B35" s="3">
        <v>2843</v>
      </c>
      <c r="C35">
        <f t="shared" si="0"/>
        <v>1.7779023164059772E-3</v>
      </c>
      <c r="D35">
        <f>SUM(C35:C$180)</f>
        <v>1.7306875345246386E-2</v>
      </c>
    </row>
    <row r="36" spans="1:4" x14ac:dyDescent="0.3">
      <c r="A36" s="2">
        <v>34</v>
      </c>
      <c r="B36" s="3">
        <v>2510</v>
      </c>
      <c r="C36">
        <f t="shared" si="0"/>
        <v>1.5696569870485412E-3</v>
      </c>
      <c r="D36">
        <f>SUM(C36:C$180)</f>
        <v>1.5528973028840379E-2</v>
      </c>
    </row>
    <row r="37" spans="1:4" x14ac:dyDescent="0.3">
      <c r="A37" s="2">
        <v>35</v>
      </c>
      <c r="B37" s="3">
        <v>2244</v>
      </c>
      <c r="C37">
        <f t="shared" si="0"/>
        <v>1.4033108681023611E-3</v>
      </c>
      <c r="D37">
        <f>SUM(C37:C$180)</f>
        <v>1.3959316041791838E-2</v>
      </c>
    </row>
    <row r="38" spans="1:4" x14ac:dyDescent="0.3">
      <c r="A38" s="2">
        <v>36</v>
      </c>
      <c r="B38" s="3">
        <v>1939</v>
      </c>
      <c r="C38">
        <f t="shared" si="0"/>
        <v>1.2125756565287337E-3</v>
      </c>
      <c r="D38">
        <f>SUM(C38:C$180)</f>
        <v>1.2556005173689475E-2</v>
      </c>
    </row>
    <row r="39" spans="1:4" x14ac:dyDescent="0.3">
      <c r="A39" s="2">
        <v>37</v>
      </c>
      <c r="B39" s="3">
        <v>1743</v>
      </c>
      <c r="C39">
        <f t="shared" si="0"/>
        <v>1.0900048320420747E-3</v>
      </c>
      <c r="D39">
        <f>SUM(C39:C$180)</f>
        <v>1.1343429517160742E-2</v>
      </c>
    </row>
    <row r="40" spans="1:4" x14ac:dyDescent="0.3">
      <c r="A40" s="2">
        <v>38</v>
      </c>
      <c r="B40" s="3">
        <v>1563</v>
      </c>
      <c r="C40">
        <f t="shared" si="0"/>
        <v>9.7743978914616343E-4</v>
      </c>
      <c r="D40">
        <f>SUM(C40:C$180)</f>
        <v>1.0253424685118667E-2</v>
      </c>
    </row>
    <row r="41" spans="1:4" x14ac:dyDescent="0.3">
      <c r="A41" s="2">
        <v>39</v>
      </c>
      <c r="B41" s="3">
        <v>1319</v>
      </c>
      <c r="C41">
        <f t="shared" si="0"/>
        <v>8.2485161988726135E-4</v>
      </c>
      <c r="D41">
        <f>SUM(C41:C$180)</f>
        <v>9.2759848959725055E-3</v>
      </c>
    </row>
    <row r="42" spans="1:4" x14ac:dyDescent="0.3">
      <c r="A42" s="2">
        <v>40</v>
      </c>
      <c r="B42" s="3">
        <v>1201</v>
      </c>
      <c r="C42">
        <f t="shared" si="0"/>
        <v>7.5105898065549732E-4</v>
      </c>
      <c r="D42">
        <f>SUM(C42:C$180)</f>
        <v>8.4511332760852445E-3</v>
      </c>
    </row>
    <row r="43" spans="1:4" x14ac:dyDescent="0.3">
      <c r="A43" s="2">
        <v>41</v>
      </c>
      <c r="B43" s="3">
        <v>1107</v>
      </c>
      <c r="C43">
        <f t="shared" si="0"/>
        <v>6.9227501380985464E-4</v>
      </c>
      <c r="D43">
        <f>SUM(C43:C$180)</f>
        <v>7.7000742954297634E-3</v>
      </c>
    </row>
    <row r="44" spans="1:4" x14ac:dyDescent="0.3">
      <c r="A44" s="2">
        <v>42</v>
      </c>
      <c r="B44" s="3">
        <v>981</v>
      </c>
      <c r="C44">
        <f t="shared" si="0"/>
        <v>6.1347948378271669E-4</v>
      </c>
      <c r="D44">
        <f>SUM(C44:C$180)</f>
        <v>7.0077992816199091E-3</v>
      </c>
    </row>
    <row r="45" spans="1:4" x14ac:dyDescent="0.3">
      <c r="A45" s="2">
        <v>43</v>
      </c>
      <c r="B45" s="3">
        <v>839</v>
      </c>
      <c r="C45">
        <f t="shared" si="0"/>
        <v>5.2467817216483121E-4</v>
      </c>
      <c r="D45">
        <f>SUM(C45:C$180)</f>
        <v>6.3943197978371929E-3</v>
      </c>
    </row>
    <row r="46" spans="1:4" x14ac:dyDescent="0.3">
      <c r="A46" s="2">
        <v>44</v>
      </c>
      <c r="B46" s="3">
        <v>776</v>
      </c>
      <c r="C46">
        <f t="shared" si="0"/>
        <v>4.8528040715126213E-4</v>
      </c>
      <c r="D46">
        <f>SUM(C46:C$180)</f>
        <v>5.8696416256723621E-3</v>
      </c>
    </row>
    <row r="47" spans="1:4" x14ac:dyDescent="0.3">
      <c r="A47" s="2">
        <v>45</v>
      </c>
      <c r="B47" s="3">
        <v>689</v>
      </c>
      <c r="C47">
        <f t="shared" si="0"/>
        <v>4.3087396975157171E-4</v>
      </c>
      <c r="D47">
        <f>SUM(C47:C$180)</f>
        <v>5.3843612185210986E-3</v>
      </c>
    </row>
    <row r="48" spans="1:4" x14ac:dyDescent="0.3">
      <c r="A48" s="2">
        <v>46</v>
      </c>
      <c r="B48" s="3">
        <v>624</v>
      </c>
      <c r="C48">
        <f t="shared" si="0"/>
        <v>3.9022548203915925E-4</v>
      </c>
      <c r="D48">
        <f>SUM(C48:C$180)</f>
        <v>4.953487248769527E-3</v>
      </c>
    </row>
    <row r="49" spans="1:4" x14ac:dyDescent="0.3">
      <c r="A49" s="2">
        <v>47</v>
      </c>
      <c r="B49" s="3">
        <v>559</v>
      </c>
      <c r="C49">
        <f t="shared" si="0"/>
        <v>3.4957699432674685E-4</v>
      </c>
      <c r="D49">
        <f>SUM(C49:C$180)</f>
        <v>4.5632617667303674E-3</v>
      </c>
    </row>
    <row r="50" spans="1:4" x14ac:dyDescent="0.3">
      <c r="A50" s="2">
        <v>48</v>
      </c>
      <c r="B50" s="3">
        <v>544</v>
      </c>
      <c r="C50">
        <f t="shared" si="0"/>
        <v>3.4019657408542088E-4</v>
      </c>
      <c r="D50">
        <f>SUM(C50:C$180)</f>
        <v>4.2136847724036182E-3</v>
      </c>
    </row>
    <row r="51" spans="1:4" x14ac:dyDescent="0.3">
      <c r="A51" s="2">
        <v>49</v>
      </c>
      <c r="B51" s="3">
        <v>444</v>
      </c>
      <c r="C51">
        <f t="shared" si="0"/>
        <v>2.7766043914324796E-4</v>
      </c>
      <c r="D51">
        <f>SUM(C51:C$180)</f>
        <v>3.8734881983181961E-3</v>
      </c>
    </row>
    <row r="52" spans="1:4" x14ac:dyDescent="0.3">
      <c r="A52" s="2">
        <v>50</v>
      </c>
      <c r="B52" s="3">
        <v>405</v>
      </c>
      <c r="C52">
        <f t="shared" si="0"/>
        <v>2.5327134651580049E-4</v>
      </c>
      <c r="D52">
        <f>SUM(C52:C$180)</f>
        <v>3.5958277591749484E-3</v>
      </c>
    </row>
    <row r="53" spans="1:4" x14ac:dyDescent="0.3">
      <c r="A53" s="2">
        <v>51</v>
      </c>
      <c r="B53" s="3">
        <v>385</v>
      </c>
      <c r="C53">
        <f t="shared" si="0"/>
        <v>2.407641195273659E-4</v>
      </c>
      <c r="D53">
        <f>SUM(C53:C$180)</f>
        <v>3.3425564126591477E-3</v>
      </c>
    </row>
    <row r="54" spans="1:4" x14ac:dyDescent="0.3">
      <c r="A54" s="2">
        <v>52</v>
      </c>
      <c r="B54" s="3">
        <v>364</v>
      </c>
      <c r="C54">
        <f t="shared" si="0"/>
        <v>2.2763153118950956E-4</v>
      </c>
      <c r="D54">
        <f>SUM(C54:C$180)</f>
        <v>3.1017922931317814E-3</v>
      </c>
    </row>
    <row r="55" spans="1:4" x14ac:dyDescent="0.3">
      <c r="A55" s="2">
        <v>53</v>
      </c>
      <c r="B55" s="3">
        <v>336</v>
      </c>
      <c r="C55">
        <f t="shared" si="0"/>
        <v>2.1012141340570113E-4</v>
      </c>
      <c r="D55">
        <f>SUM(C55:C$180)</f>
        <v>2.8741607619422725E-3</v>
      </c>
    </row>
    <row r="56" spans="1:4" x14ac:dyDescent="0.3">
      <c r="A56" s="2">
        <v>54</v>
      </c>
      <c r="B56" s="3">
        <v>306</v>
      </c>
      <c r="C56">
        <f t="shared" si="0"/>
        <v>1.9136057292304926E-4</v>
      </c>
      <c r="D56">
        <f>SUM(C56:C$180)</f>
        <v>2.6640393485365707E-3</v>
      </c>
    </row>
    <row r="57" spans="1:4" x14ac:dyDescent="0.3">
      <c r="A57" s="2">
        <v>55</v>
      </c>
      <c r="B57" s="3">
        <v>290</v>
      </c>
      <c r="C57">
        <f t="shared" si="0"/>
        <v>1.8135479133230161E-4</v>
      </c>
      <c r="D57">
        <f>SUM(C57:C$180)</f>
        <v>2.4726787756135225E-3</v>
      </c>
    </row>
    <row r="58" spans="1:4" x14ac:dyDescent="0.3">
      <c r="A58" s="2">
        <v>56</v>
      </c>
      <c r="B58" s="3">
        <v>316</v>
      </c>
      <c r="C58">
        <f t="shared" si="0"/>
        <v>1.9761418641726653E-4</v>
      </c>
      <c r="D58">
        <f>SUM(C58:C$180)</f>
        <v>2.2913239842812208E-3</v>
      </c>
    </row>
    <row r="59" spans="1:4" x14ac:dyDescent="0.3">
      <c r="A59" s="2">
        <v>57</v>
      </c>
      <c r="B59" s="3">
        <v>216</v>
      </c>
      <c r="C59">
        <f t="shared" si="0"/>
        <v>1.3507805147509359E-4</v>
      </c>
      <c r="D59">
        <f>SUM(C59:C$180)</f>
        <v>2.0937097978639537E-3</v>
      </c>
    </row>
    <row r="60" spans="1:4" x14ac:dyDescent="0.3">
      <c r="A60" s="2">
        <v>58</v>
      </c>
      <c r="B60" s="3">
        <v>222</v>
      </c>
      <c r="C60">
        <f t="shared" si="0"/>
        <v>1.3883021957162398E-4</v>
      </c>
      <c r="D60">
        <f>SUM(C60:C$180)</f>
        <v>1.9586317463888563E-3</v>
      </c>
    </row>
    <row r="61" spans="1:4" x14ac:dyDescent="0.3">
      <c r="A61" s="2">
        <v>59</v>
      </c>
      <c r="B61" s="3">
        <v>200</v>
      </c>
      <c r="C61">
        <f t="shared" si="0"/>
        <v>1.2507226988434593E-4</v>
      </c>
      <c r="D61">
        <f>SUM(C61:C$180)</f>
        <v>1.8198015268172311E-3</v>
      </c>
    </row>
    <row r="62" spans="1:4" x14ac:dyDescent="0.3">
      <c r="A62" s="2">
        <v>60</v>
      </c>
      <c r="B62" s="3">
        <v>187</v>
      </c>
      <c r="C62">
        <f t="shared" si="0"/>
        <v>1.1694257234186344E-4</v>
      </c>
      <c r="D62">
        <f>SUM(C62:C$180)</f>
        <v>1.6947292569328854E-3</v>
      </c>
    </row>
    <row r="63" spans="1:4" x14ac:dyDescent="0.3">
      <c r="A63" s="2">
        <v>61</v>
      </c>
      <c r="B63" s="3">
        <v>164</v>
      </c>
      <c r="C63">
        <f t="shared" si="0"/>
        <v>1.0255926130516366E-4</v>
      </c>
      <c r="D63">
        <f>SUM(C63:C$180)</f>
        <v>1.577786684591022E-3</v>
      </c>
    </row>
    <row r="64" spans="1:4" x14ac:dyDescent="0.3">
      <c r="A64" s="2">
        <v>62</v>
      </c>
      <c r="B64" s="3">
        <v>159</v>
      </c>
      <c r="C64">
        <f t="shared" si="0"/>
        <v>9.9432454558055021E-5</v>
      </c>
      <c r="D64">
        <f>SUM(C64:C$180)</f>
        <v>1.4752274232858579E-3</v>
      </c>
    </row>
    <row r="65" spans="1:4" x14ac:dyDescent="0.3">
      <c r="A65" s="2">
        <v>63</v>
      </c>
      <c r="B65" s="3">
        <v>150</v>
      </c>
      <c r="C65">
        <f t="shared" si="0"/>
        <v>9.3804202413259451E-5</v>
      </c>
      <c r="D65">
        <f>SUM(C65:C$180)</f>
        <v>1.3757949687278029E-3</v>
      </c>
    </row>
    <row r="66" spans="1:4" x14ac:dyDescent="0.3">
      <c r="A66" s="2">
        <v>64</v>
      </c>
      <c r="B66" s="3">
        <v>117</v>
      </c>
      <c r="C66">
        <f t="shared" si="0"/>
        <v>7.3167277882342366E-5</v>
      </c>
      <c r="D66">
        <f>SUM(C66:C$180)</f>
        <v>1.2819907663145435E-3</v>
      </c>
    </row>
    <row r="67" spans="1:4" x14ac:dyDescent="0.3">
      <c r="A67" s="2">
        <v>65</v>
      </c>
      <c r="B67" s="3">
        <v>115</v>
      </c>
      <c r="C67">
        <f t="shared" ref="C67:C130" si="1">B67/SUM(B$2:B$190)*100</f>
        <v>7.1916555183498913E-5</v>
      </c>
      <c r="D67">
        <f>SUM(C67:C$180)</f>
        <v>1.2088234884322015E-3</v>
      </c>
    </row>
    <row r="68" spans="1:4" x14ac:dyDescent="0.3">
      <c r="A68" s="2">
        <v>66</v>
      </c>
      <c r="B68" s="3">
        <v>103</v>
      </c>
      <c r="C68">
        <f t="shared" si="1"/>
        <v>6.4412218990438162E-5</v>
      </c>
      <c r="D68">
        <f>SUM(C68:C$180)</f>
        <v>1.1369069332487023E-3</v>
      </c>
    </row>
    <row r="69" spans="1:4" x14ac:dyDescent="0.3">
      <c r="A69" s="2">
        <v>67</v>
      </c>
      <c r="B69" s="3">
        <v>103</v>
      </c>
      <c r="C69">
        <f t="shared" si="1"/>
        <v>6.4412218990438162E-5</v>
      </c>
      <c r="D69">
        <f>SUM(C69:C$180)</f>
        <v>1.0724947142582643E-3</v>
      </c>
    </row>
    <row r="70" spans="1:4" x14ac:dyDescent="0.3">
      <c r="A70" s="2">
        <v>68</v>
      </c>
      <c r="B70" s="3">
        <v>102</v>
      </c>
      <c r="C70">
        <f t="shared" si="1"/>
        <v>6.3786857641016421E-5</v>
      </c>
      <c r="D70">
        <f>SUM(C70:C$180)</f>
        <v>1.0080824952678274E-3</v>
      </c>
    </row>
    <row r="71" spans="1:4" x14ac:dyDescent="0.3">
      <c r="A71" s="2">
        <v>69</v>
      </c>
      <c r="B71" s="3">
        <v>107</v>
      </c>
      <c r="C71">
        <f t="shared" si="1"/>
        <v>6.691366438812507E-5</v>
      </c>
      <c r="D71">
        <f>SUM(C71:C$180)</f>
        <v>9.442956376268111E-4</v>
      </c>
    </row>
    <row r="72" spans="1:4" x14ac:dyDescent="0.3">
      <c r="A72" s="2">
        <v>70</v>
      </c>
      <c r="B72" s="3">
        <v>100</v>
      </c>
      <c r="C72">
        <f t="shared" si="1"/>
        <v>6.2536134942172967E-5</v>
      </c>
      <c r="D72">
        <f>SUM(C72:C$180)</f>
        <v>8.7738197323868603E-4</v>
      </c>
    </row>
    <row r="73" spans="1:4" x14ac:dyDescent="0.3">
      <c r="A73" s="2">
        <v>71</v>
      </c>
      <c r="B73" s="3">
        <v>81</v>
      </c>
      <c r="C73">
        <f t="shared" si="1"/>
        <v>5.0654269303160101E-5</v>
      </c>
      <c r="D73">
        <f>SUM(C73:C$180)</f>
        <v>8.1484583829651296E-4</v>
      </c>
    </row>
    <row r="74" spans="1:4" x14ac:dyDescent="0.3">
      <c r="A74" s="2">
        <v>72</v>
      </c>
      <c r="B74" s="3">
        <v>56</v>
      </c>
      <c r="C74">
        <f t="shared" si="1"/>
        <v>3.5020235567616859E-5</v>
      </c>
      <c r="D74">
        <f>SUM(C74:C$180)</f>
        <v>7.6419156899335287E-4</v>
      </c>
    </row>
    <row r="75" spans="1:4" x14ac:dyDescent="0.3">
      <c r="A75" s="2">
        <v>73</v>
      </c>
      <c r="B75" s="3">
        <v>59</v>
      </c>
      <c r="C75">
        <f t="shared" si="1"/>
        <v>3.6896319615882047E-5</v>
      </c>
      <c r="D75">
        <f>SUM(C75:C$180)</f>
        <v>7.2917133342573605E-4</v>
      </c>
    </row>
    <row r="76" spans="1:4" x14ac:dyDescent="0.3">
      <c r="A76" s="2">
        <v>74</v>
      </c>
      <c r="B76" s="3">
        <v>69</v>
      </c>
      <c r="C76">
        <f t="shared" si="1"/>
        <v>4.3149933110099343E-5</v>
      </c>
      <c r="D76">
        <f>SUM(C76:C$180)</f>
        <v>6.9227501380985388E-4</v>
      </c>
    </row>
    <row r="77" spans="1:4" x14ac:dyDescent="0.3">
      <c r="A77" s="2">
        <v>75</v>
      </c>
      <c r="B77" s="3">
        <v>49</v>
      </c>
      <c r="C77">
        <f t="shared" si="1"/>
        <v>3.064270612166475E-5</v>
      </c>
      <c r="D77">
        <f>SUM(C77:C$180)</f>
        <v>6.4912508069975478E-4</v>
      </c>
    </row>
    <row r="78" spans="1:4" x14ac:dyDescent="0.3">
      <c r="A78" s="2">
        <v>76</v>
      </c>
      <c r="B78" s="3">
        <v>60</v>
      </c>
      <c r="C78">
        <f t="shared" si="1"/>
        <v>3.7521680965303774E-5</v>
      </c>
      <c r="D78">
        <f>SUM(C78:C$180)</f>
        <v>6.1848237457808974E-4</v>
      </c>
    </row>
    <row r="79" spans="1:4" x14ac:dyDescent="0.3">
      <c r="A79" s="2">
        <v>77</v>
      </c>
      <c r="B79" s="3">
        <v>49</v>
      </c>
      <c r="C79">
        <f t="shared" si="1"/>
        <v>3.064270612166475E-5</v>
      </c>
      <c r="D79">
        <f>SUM(C79:C$180)</f>
        <v>5.8096069361278585E-4</v>
      </c>
    </row>
    <row r="80" spans="1:4" x14ac:dyDescent="0.3">
      <c r="A80" s="2">
        <v>78</v>
      </c>
      <c r="B80" s="3">
        <v>47</v>
      </c>
      <c r="C80">
        <f t="shared" si="1"/>
        <v>2.9391983422821293E-5</v>
      </c>
      <c r="D80">
        <f>SUM(C80:C$180)</f>
        <v>5.5031798749112125E-4</v>
      </c>
    </row>
    <row r="81" spans="1:4" x14ac:dyDescent="0.3">
      <c r="A81" s="2">
        <v>79</v>
      </c>
      <c r="B81" s="3">
        <v>47</v>
      </c>
      <c r="C81">
        <f t="shared" si="1"/>
        <v>2.9391983422821293E-5</v>
      </c>
      <c r="D81">
        <f>SUM(C81:C$180)</f>
        <v>5.2092600406830017E-4</v>
      </c>
    </row>
    <row r="82" spans="1:4" x14ac:dyDescent="0.3">
      <c r="A82" s="2">
        <v>80</v>
      </c>
      <c r="B82" s="3">
        <v>47</v>
      </c>
      <c r="C82">
        <f t="shared" si="1"/>
        <v>2.9391983422821293E-5</v>
      </c>
      <c r="D82">
        <f>SUM(C82:C$180)</f>
        <v>4.9153402064547932E-4</v>
      </c>
    </row>
    <row r="83" spans="1:4" x14ac:dyDescent="0.3">
      <c r="A83" s="2">
        <v>81</v>
      </c>
      <c r="B83" s="3">
        <v>28</v>
      </c>
      <c r="C83">
        <f t="shared" si="1"/>
        <v>1.751011778380843E-5</v>
      </c>
      <c r="D83">
        <f>SUM(C83:C$180)</f>
        <v>4.6214203722265825E-4</v>
      </c>
    </row>
    <row r="84" spans="1:4" x14ac:dyDescent="0.3">
      <c r="A84" s="2">
        <v>82</v>
      </c>
      <c r="B84" s="3">
        <v>35</v>
      </c>
      <c r="C84">
        <f t="shared" si="1"/>
        <v>2.1887647229760539E-5</v>
      </c>
      <c r="D84">
        <f>SUM(C84:C$180)</f>
        <v>4.4463191943884984E-4</v>
      </c>
    </row>
    <row r="85" spans="1:4" x14ac:dyDescent="0.3">
      <c r="A85" s="2">
        <v>83</v>
      </c>
      <c r="B85" s="3">
        <v>32</v>
      </c>
      <c r="C85">
        <f t="shared" si="1"/>
        <v>2.0011563181495348E-5</v>
      </c>
      <c r="D85">
        <f>SUM(C85:C$180)</f>
        <v>4.2274427220908922E-4</v>
      </c>
    </row>
    <row r="86" spans="1:4" x14ac:dyDescent="0.3">
      <c r="A86" s="2">
        <v>84</v>
      </c>
      <c r="B86" s="3">
        <v>30</v>
      </c>
      <c r="C86">
        <f t="shared" si="1"/>
        <v>1.8760840482651887E-5</v>
      </c>
      <c r="D86">
        <f>SUM(C86:C$180)</f>
        <v>4.0273270902759385E-4</v>
      </c>
    </row>
    <row r="87" spans="1:4" x14ac:dyDescent="0.3">
      <c r="A87" s="2">
        <v>85</v>
      </c>
      <c r="B87" s="3">
        <v>24</v>
      </c>
      <c r="C87">
        <f t="shared" si="1"/>
        <v>1.500867238612151E-5</v>
      </c>
      <c r="D87">
        <f>SUM(C87:C$180)</f>
        <v>3.8397186854494201E-4</v>
      </c>
    </row>
    <row r="88" spans="1:4" x14ac:dyDescent="0.3">
      <c r="A88" s="2">
        <v>86</v>
      </c>
      <c r="B88" s="3">
        <v>29</v>
      </c>
      <c r="C88">
        <f t="shared" si="1"/>
        <v>1.813547913323016E-5</v>
      </c>
      <c r="D88">
        <f>SUM(C88:C$180)</f>
        <v>3.6896319615882045E-4</v>
      </c>
    </row>
    <row r="89" spans="1:4" x14ac:dyDescent="0.3">
      <c r="A89" s="2">
        <v>87</v>
      </c>
      <c r="B89" s="3">
        <v>26</v>
      </c>
      <c r="C89">
        <f t="shared" si="1"/>
        <v>1.6259395084964972E-5</v>
      </c>
      <c r="D89">
        <f>SUM(C89:C$180)</f>
        <v>3.5082771702559033E-4</v>
      </c>
    </row>
    <row r="90" spans="1:4" x14ac:dyDescent="0.3">
      <c r="A90" s="2">
        <v>88</v>
      </c>
      <c r="B90" s="3">
        <v>32</v>
      </c>
      <c r="C90">
        <f t="shared" si="1"/>
        <v>2.0011563181495348E-5</v>
      </c>
      <c r="D90">
        <f>SUM(C90:C$180)</f>
        <v>3.3456832194062546E-4</v>
      </c>
    </row>
    <row r="91" spans="1:4" x14ac:dyDescent="0.3">
      <c r="A91" s="2">
        <v>89</v>
      </c>
      <c r="B91" s="3">
        <v>26</v>
      </c>
      <c r="C91">
        <f t="shared" si="1"/>
        <v>1.6259395084964972E-5</v>
      </c>
      <c r="D91">
        <f>SUM(C91:C$180)</f>
        <v>3.1455675875913009E-4</v>
      </c>
    </row>
    <row r="92" spans="1:4" x14ac:dyDescent="0.3">
      <c r="A92" s="2">
        <v>90</v>
      </c>
      <c r="B92" s="3">
        <v>18</v>
      </c>
      <c r="C92">
        <f t="shared" si="1"/>
        <v>1.1256504289591133E-5</v>
      </c>
      <c r="D92">
        <f>SUM(C92:C$180)</f>
        <v>2.982973636741651E-4</v>
      </c>
    </row>
    <row r="93" spans="1:4" x14ac:dyDescent="0.3">
      <c r="A93" s="2">
        <v>91</v>
      </c>
      <c r="B93" s="3">
        <v>25</v>
      </c>
      <c r="C93">
        <f t="shared" si="1"/>
        <v>1.5634033735543242E-5</v>
      </c>
      <c r="D93">
        <f>SUM(C93:C$180)</f>
        <v>2.870408593845741E-4</v>
      </c>
    </row>
    <row r="94" spans="1:4" x14ac:dyDescent="0.3">
      <c r="A94" s="2">
        <v>92</v>
      </c>
      <c r="B94" s="3">
        <v>21</v>
      </c>
      <c r="C94">
        <f t="shared" si="1"/>
        <v>1.313258833785632E-5</v>
      </c>
      <c r="D94">
        <f>SUM(C94:C$180)</f>
        <v>2.7140682564903078E-4</v>
      </c>
    </row>
    <row r="95" spans="1:4" x14ac:dyDescent="0.3">
      <c r="A95" s="2">
        <v>93</v>
      </c>
      <c r="B95" s="3">
        <v>18</v>
      </c>
      <c r="C95">
        <f t="shared" si="1"/>
        <v>1.1256504289591133E-5</v>
      </c>
      <c r="D95">
        <f>SUM(C95:C$180)</f>
        <v>2.5827423731117431E-4</v>
      </c>
    </row>
    <row r="96" spans="1:4" x14ac:dyDescent="0.3">
      <c r="A96" s="2">
        <v>94</v>
      </c>
      <c r="B96" s="3">
        <v>18</v>
      </c>
      <c r="C96">
        <f t="shared" si="1"/>
        <v>1.1256504289591133E-5</v>
      </c>
      <c r="D96">
        <f>SUM(C96:C$180)</f>
        <v>2.4701773302158325E-4</v>
      </c>
    </row>
    <row r="97" spans="1:4" x14ac:dyDescent="0.3">
      <c r="A97" s="2">
        <v>95</v>
      </c>
      <c r="B97" s="3">
        <v>28</v>
      </c>
      <c r="C97">
        <f t="shared" si="1"/>
        <v>1.751011778380843E-5</v>
      </c>
      <c r="D97">
        <f>SUM(C97:C$180)</f>
        <v>2.3576122873199216E-4</v>
      </c>
    </row>
    <row r="98" spans="1:4" x14ac:dyDescent="0.3">
      <c r="A98" s="2">
        <v>96</v>
      </c>
      <c r="B98" s="3">
        <v>19</v>
      </c>
      <c r="C98">
        <f t="shared" si="1"/>
        <v>1.1881865639012863E-5</v>
      </c>
      <c r="D98">
        <f>SUM(C98:C$180)</f>
        <v>2.1825111094818373E-4</v>
      </c>
    </row>
    <row r="99" spans="1:4" x14ac:dyDescent="0.3">
      <c r="A99" s="2">
        <v>97</v>
      </c>
      <c r="B99" s="3">
        <v>14</v>
      </c>
      <c r="C99">
        <f t="shared" si="1"/>
        <v>8.7550588919042148E-6</v>
      </c>
      <c r="D99">
        <f>SUM(C99:C$180)</f>
        <v>2.0636924530917087E-4</v>
      </c>
    </row>
    <row r="100" spans="1:4" x14ac:dyDescent="0.3">
      <c r="A100" s="2">
        <v>98</v>
      </c>
      <c r="B100" s="3">
        <v>14</v>
      </c>
      <c r="C100">
        <f t="shared" si="1"/>
        <v>8.7550588919042148E-6</v>
      </c>
      <c r="D100">
        <f>SUM(C100:C$180)</f>
        <v>1.9761418641726667E-4</v>
      </c>
    </row>
    <row r="101" spans="1:4" x14ac:dyDescent="0.3">
      <c r="A101" s="2">
        <v>99</v>
      </c>
      <c r="B101" s="3">
        <v>9</v>
      </c>
      <c r="C101">
        <f t="shared" si="1"/>
        <v>5.6282521447955664E-6</v>
      </c>
      <c r="D101">
        <f>SUM(C101:C$180)</f>
        <v>1.8885912752536244E-4</v>
      </c>
    </row>
    <row r="102" spans="1:4" x14ac:dyDescent="0.3">
      <c r="A102" s="2">
        <v>100</v>
      </c>
      <c r="B102" s="3">
        <v>14</v>
      </c>
      <c r="C102">
        <f t="shared" si="1"/>
        <v>8.7550588919042148E-6</v>
      </c>
      <c r="D102">
        <f>SUM(C102:C$180)</f>
        <v>1.8323087538056685E-4</v>
      </c>
    </row>
    <row r="103" spans="1:4" x14ac:dyDescent="0.3">
      <c r="A103" s="2">
        <v>101</v>
      </c>
      <c r="B103" s="3">
        <v>15</v>
      </c>
      <c r="C103">
        <f t="shared" si="1"/>
        <v>9.3804202413259434E-6</v>
      </c>
      <c r="D103">
        <f>SUM(C103:C$180)</f>
        <v>1.7447581648866265E-4</v>
      </c>
    </row>
    <row r="104" spans="1:4" x14ac:dyDescent="0.3">
      <c r="A104" s="2">
        <v>102</v>
      </c>
      <c r="B104" s="3">
        <v>7</v>
      </c>
      <c r="C104">
        <f t="shared" si="1"/>
        <v>4.3775294459521074E-6</v>
      </c>
      <c r="D104">
        <f>SUM(C104:C$180)</f>
        <v>1.650953962473367E-4</v>
      </c>
    </row>
    <row r="105" spans="1:4" x14ac:dyDescent="0.3">
      <c r="A105" s="2">
        <v>103</v>
      </c>
      <c r="B105" s="3">
        <v>13</v>
      </c>
      <c r="C105">
        <f t="shared" si="1"/>
        <v>8.1296975424824861E-6</v>
      </c>
      <c r="D105">
        <f>SUM(C105:C$180)</f>
        <v>1.6071786680138458E-4</v>
      </c>
    </row>
    <row r="106" spans="1:4" x14ac:dyDescent="0.3">
      <c r="A106" s="2">
        <v>104</v>
      </c>
      <c r="B106" s="3">
        <v>12</v>
      </c>
      <c r="C106">
        <f t="shared" si="1"/>
        <v>7.5043361930607549E-6</v>
      </c>
      <c r="D106">
        <f>SUM(C106:C$180)</f>
        <v>1.5258816925890211E-4</v>
      </c>
    </row>
    <row r="107" spans="1:4" x14ac:dyDescent="0.3">
      <c r="A107" s="2">
        <v>105</v>
      </c>
      <c r="B107" s="3">
        <v>6</v>
      </c>
      <c r="C107">
        <f t="shared" si="1"/>
        <v>3.7521680965303775E-6</v>
      </c>
      <c r="D107">
        <f>SUM(C107:C$180)</f>
        <v>1.4508383306584136E-4</v>
      </c>
    </row>
    <row r="108" spans="1:4" x14ac:dyDescent="0.3">
      <c r="A108" s="2">
        <v>106</v>
      </c>
      <c r="B108" s="3">
        <v>4</v>
      </c>
      <c r="C108">
        <f t="shared" si="1"/>
        <v>2.5014453976869184E-6</v>
      </c>
      <c r="D108">
        <f>SUM(C108:C$180)</f>
        <v>1.4133166496931097E-4</v>
      </c>
    </row>
    <row r="109" spans="1:4" x14ac:dyDescent="0.3">
      <c r="A109" s="2">
        <v>107</v>
      </c>
      <c r="B109" s="3">
        <v>11</v>
      </c>
      <c r="C109">
        <f t="shared" si="1"/>
        <v>6.8789748436390254E-6</v>
      </c>
      <c r="D109">
        <f>SUM(C109:C$180)</f>
        <v>1.3883021957162406E-4</v>
      </c>
    </row>
    <row r="110" spans="1:4" x14ac:dyDescent="0.3">
      <c r="A110" s="2">
        <v>108</v>
      </c>
      <c r="B110" s="3">
        <v>13</v>
      </c>
      <c r="C110">
        <f t="shared" si="1"/>
        <v>8.1296975424824861E-6</v>
      </c>
      <c r="D110">
        <f>SUM(C110:C$180)</f>
        <v>1.31951244727985E-4</v>
      </c>
    </row>
    <row r="111" spans="1:4" x14ac:dyDescent="0.3">
      <c r="A111" s="2">
        <v>109</v>
      </c>
      <c r="B111" s="3">
        <v>8</v>
      </c>
      <c r="C111">
        <f t="shared" si="1"/>
        <v>5.0028907953738369E-6</v>
      </c>
      <c r="D111">
        <f>SUM(C111:C$180)</f>
        <v>1.2382154718550243E-4</v>
      </c>
    </row>
    <row r="112" spans="1:4" x14ac:dyDescent="0.3">
      <c r="A112" s="2">
        <v>110</v>
      </c>
      <c r="B112" s="3">
        <v>5</v>
      </c>
      <c r="C112">
        <f t="shared" si="1"/>
        <v>3.1268067471086484E-6</v>
      </c>
      <c r="D112">
        <f>SUM(C112:C$180)</f>
        <v>1.1881865639012857E-4</v>
      </c>
    </row>
    <row r="113" spans="1:4" x14ac:dyDescent="0.3">
      <c r="A113" s="2">
        <v>111</v>
      </c>
      <c r="B113" s="3">
        <v>6</v>
      </c>
      <c r="C113">
        <f t="shared" si="1"/>
        <v>3.7521680965303775E-6</v>
      </c>
      <c r="D113">
        <f>SUM(C113:C$180)</f>
        <v>1.1569184964301992E-4</v>
      </c>
    </row>
    <row r="114" spans="1:4" x14ac:dyDescent="0.3">
      <c r="A114" s="2">
        <v>112</v>
      </c>
      <c r="B114" s="3">
        <v>8</v>
      </c>
      <c r="C114">
        <f t="shared" si="1"/>
        <v>5.0028907953738369E-6</v>
      </c>
      <c r="D114">
        <f>SUM(C114:C$180)</f>
        <v>1.1193968154648955E-4</v>
      </c>
    </row>
    <row r="115" spans="1:4" x14ac:dyDescent="0.3">
      <c r="A115" s="2">
        <v>113</v>
      </c>
      <c r="B115" s="3">
        <v>8</v>
      </c>
      <c r="C115">
        <f t="shared" si="1"/>
        <v>5.0028907953738369E-6</v>
      </c>
      <c r="D115">
        <f>SUM(C115:C$180)</f>
        <v>1.0693679075111572E-4</v>
      </c>
    </row>
    <row r="116" spans="1:4" x14ac:dyDescent="0.3">
      <c r="A116" s="2">
        <v>114</v>
      </c>
      <c r="B116" s="3">
        <v>8</v>
      </c>
      <c r="C116">
        <f t="shared" si="1"/>
        <v>5.0028907953738369E-6</v>
      </c>
      <c r="D116">
        <f>SUM(C116:C$180)</f>
        <v>1.0193389995574187E-4</v>
      </c>
    </row>
    <row r="117" spans="1:4" x14ac:dyDescent="0.3">
      <c r="A117" s="2">
        <v>115</v>
      </c>
      <c r="B117" s="3">
        <v>4</v>
      </c>
      <c r="C117">
        <f t="shared" si="1"/>
        <v>2.5014453976869184E-6</v>
      </c>
      <c r="D117">
        <f>SUM(C117:C$180)</f>
        <v>9.6931009160368032E-5</v>
      </c>
    </row>
    <row r="118" spans="1:4" x14ac:dyDescent="0.3">
      <c r="A118" s="2">
        <v>116</v>
      </c>
      <c r="B118" s="3">
        <v>10</v>
      </c>
      <c r="C118">
        <f t="shared" si="1"/>
        <v>6.2536134942172967E-6</v>
      </c>
      <c r="D118">
        <f>SUM(C118:C$180)</f>
        <v>9.442956376268111E-5</v>
      </c>
    </row>
    <row r="119" spans="1:4" x14ac:dyDescent="0.3">
      <c r="A119" s="2">
        <v>117</v>
      </c>
      <c r="B119" s="3">
        <v>5</v>
      </c>
      <c r="C119">
        <f t="shared" si="1"/>
        <v>3.1268067471086484E-6</v>
      </c>
      <c r="D119">
        <f>SUM(C119:C$180)</f>
        <v>8.81759502684638E-5</v>
      </c>
    </row>
    <row r="120" spans="1:4" x14ac:dyDescent="0.3">
      <c r="A120" s="2">
        <v>118</v>
      </c>
      <c r="B120" s="3">
        <v>7</v>
      </c>
      <c r="C120">
        <f t="shared" si="1"/>
        <v>4.3775294459521074E-6</v>
      </c>
      <c r="D120">
        <f>SUM(C120:C$180)</f>
        <v>8.5049143521355165E-5</v>
      </c>
    </row>
    <row r="121" spans="1:4" x14ac:dyDescent="0.3">
      <c r="A121" s="2">
        <v>119</v>
      </c>
      <c r="B121" s="3">
        <v>6</v>
      </c>
      <c r="C121">
        <f t="shared" si="1"/>
        <v>3.7521680965303775E-6</v>
      </c>
      <c r="D121">
        <f>SUM(C121:C$180)</f>
        <v>8.0671614075403063E-5</v>
      </c>
    </row>
    <row r="122" spans="1:4" x14ac:dyDescent="0.3">
      <c r="A122" s="2">
        <v>120</v>
      </c>
      <c r="B122" s="3">
        <v>4</v>
      </c>
      <c r="C122">
        <f t="shared" si="1"/>
        <v>2.5014453976869184E-6</v>
      </c>
      <c r="D122">
        <f>SUM(C122:C$180)</f>
        <v>7.6919445978872701E-5</v>
      </c>
    </row>
    <row r="123" spans="1:4" x14ac:dyDescent="0.3">
      <c r="A123" s="2">
        <v>121</v>
      </c>
      <c r="B123" s="3">
        <v>3</v>
      </c>
      <c r="C123">
        <f t="shared" si="1"/>
        <v>1.8760840482651887E-6</v>
      </c>
      <c r="D123">
        <f>SUM(C123:C$180)</f>
        <v>7.4418000581185793E-5</v>
      </c>
    </row>
    <row r="124" spans="1:4" x14ac:dyDescent="0.3">
      <c r="A124" s="2">
        <v>122</v>
      </c>
      <c r="B124" s="3">
        <v>2</v>
      </c>
      <c r="C124">
        <f t="shared" si="1"/>
        <v>1.2507226988434592E-6</v>
      </c>
      <c r="D124">
        <f>SUM(C124:C$180)</f>
        <v>7.2541916532920612E-5</v>
      </c>
    </row>
    <row r="125" spans="1:4" x14ac:dyDescent="0.3">
      <c r="A125" s="2">
        <v>123</v>
      </c>
      <c r="B125" s="3">
        <v>5</v>
      </c>
      <c r="C125">
        <f t="shared" si="1"/>
        <v>3.1268067471086484E-6</v>
      </c>
      <c r="D125">
        <f>SUM(C125:C$180)</f>
        <v>7.1291193834077145E-5</v>
      </c>
    </row>
    <row r="126" spans="1:4" x14ac:dyDescent="0.3">
      <c r="A126" s="2">
        <v>124</v>
      </c>
      <c r="B126" s="3">
        <v>2</v>
      </c>
      <c r="C126">
        <f t="shared" si="1"/>
        <v>1.2507226988434592E-6</v>
      </c>
      <c r="D126">
        <f>SUM(C126:C$180)</f>
        <v>6.8164387086968497E-5</v>
      </c>
    </row>
    <row r="127" spans="1:4" x14ac:dyDescent="0.3">
      <c r="A127" s="2">
        <v>125</v>
      </c>
      <c r="B127" s="3">
        <v>1</v>
      </c>
      <c r="C127">
        <f t="shared" si="1"/>
        <v>6.2536134942172961E-7</v>
      </c>
      <c r="D127">
        <f>SUM(C127:C$180)</f>
        <v>6.6913664388125043E-5</v>
      </c>
    </row>
    <row r="128" spans="1:4" x14ac:dyDescent="0.3">
      <c r="A128" s="2">
        <v>126</v>
      </c>
      <c r="B128" s="3">
        <v>3</v>
      </c>
      <c r="C128">
        <f t="shared" si="1"/>
        <v>1.8760840482651887E-6</v>
      </c>
      <c r="D128">
        <f>SUM(C128:C$180)</f>
        <v>6.6288303038703316E-5</v>
      </c>
    </row>
    <row r="129" spans="1:4" x14ac:dyDescent="0.3">
      <c r="A129" s="2">
        <v>127</v>
      </c>
      <c r="B129" s="3">
        <v>3</v>
      </c>
      <c r="C129">
        <f t="shared" si="1"/>
        <v>1.8760840482651887E-6</v>
      </c>
      <c r="D129">
        <f>SUM(C129:C$180)</f>
        <v>6.4412218990438121E-5</v>
      </c>
    </row>
    <row r="130" spans="1:4" x14ac:dyDescent="0.3">
      <c r="A130" s="2">
        <v>128</v>
      </c>
      <c r="B130" s="3">
        <v>2</v>
      </c>
      <c r="C130">
        <f t="shared" si="1"/>
        <v>1.2507226988434592E-6</v>
      </c>
      <c r="D130">
        <f>SUM(C130:C$180)</f>
        <v>6.253613494217294E-5</v>
      </c>
    </row>
    <row r="131" spans="1:4" x14ac:dyDescent="0.3">
      <c r="A131" s="2">
        <v>129</v>
      </c>
      <c r="B131" s="3">
        <v>4</v>
      </c>
      <c r="C131">
        <f t="shared" ref="C131:C171" si="2">B131/SUM(B$2:B$190)*100</f>
        <v>2.5014453976869184E-6</v>
      </c>
      <c r="D131">
        <f>SUM(C131:C$180)</f>
        <v>6.1285412243329486E-5</v>
      </c>
    </row>
    <row r="132" spans="1:4" x14ac:dyDescent="0.3">
      <c r="A132" s="2">
        <v>130</v>
      </c>
      <c r="B132" s="3">
        <v>4</v>
      </c>
      <c r="C132">
        <f t="shared" si="2"/>
        <v>2.5014453976869184E-6</v>
      </c>
      <c r="D132">
        <f>SUM(C132:C$180)</f>
        <v>5.8783966845642565E-5</v>
      </c>
    </row>
    <row r="133" spans="1:4" x14ac:dyDescent="0.3">
      <c r="A133" s="2">
        <v>131</v>
      </c>
      <c r="B133" s="3">
        <v>6</v>
      </c>
      <c r="C133">
        <f t="shared" si="2"/>
        <v>3.7521680965303775E-6</v>
      </c>
      <c r="D133">
        <f>SUM(C133:C$180)</f>
        <v>5.6282521447955644E-5</v>
      </c>
    </row>
    <row r="134" spans="1:4" x14ac:dyDescent="0.3">
      <c r="A134" s="2">
        <v>132</v>
      </c>
      <c r="B134" s="3">
        <v>1</v>
      </c>
      <c r="C134">
        <f t="shared" si="2"/>
        <v>6.2536134942172961E-7</v>
      </c>
      <c r="D134">
        <f>SUM(C134:C$180)</f>
        <v>5.2530353351425268E-5</v>
      </c>
    </row>
    <row r="135" spans="1:4" x14ac:dyDescent="0.3">
      <c r="A135" s="2">
        <v>133</v>
      </c>
      <c r="B135" s="3">
        <v>4</v>
      </c>
      <c r="C135">
        <f t="shared" si="2"/>
        <v>2.5014453976869184E-6</v>
      </c>
      <c r="D135">
        <f>SUM(C135:C$180)</f>
        <v>5.1904992002003541E-5</v>
      </c>
    </row>
    <row r="136" spans="1:4" x14ac:dyDescent="0.3">
      <c r="A136" s="2">
        <v>134</v>
      </c>
      <c r="B136" s="3">
        <v>5</v>
      </c>
      <c r="C136">
        <f t="shared" si="2"/>
        <v>3.1268067471086484E-6</v>
      </c>
      <c r="D136">
        <f>SUM(C136:C$180)</f>
        <v>4.9403546604316633E-5</v>
      </c>
    </row>
    <row r="137" spans="1:4" x14ac:dyDescent="0.3">
      <c r="A137" s="2">
        <v>135</v>
      </c>
      <c r="B137" s="3">
        <v>1</v>
      </c>
      <c r="C137">
        <f t="shared" si="2"/>
        <v>6.2536134942172961E-7</v>
      </c>
      <c r="D137">
        <f>SUM(C137:C$180)</f>
        <v>4.6276739857207978E-5</v>
      </c>
    </row>
    <row r="138" spans="1:4" x14ac:dyDescent="0.3">
      <c r="A138" s="2">
        <v>136</v>
      </c>
      <c r="B138" s="3">
        <v>4</v>
      </c>
      <c r="C138">
        <f t="shared" si="2"/>
        <v>2.5014453976869184E-6</v>
      </c>
      <c r="D138">
        <f>SUM(C138:C$180)</f>
        <v>4.5651378507786251E-5</v>
      </c>
    </row>
    <row r="139" spans="1:4" x14ac:dyDescent="0.3">
      <c r="A139" s="2">
        <v>137</v>
      </c>
      <c r="B139" s="3">
        <v>2</v>
      </c>
      <c r="C139">
        <f t="shared" si="2"/>
        <v>1.2507226988434592E-6</v>
      </c>
      <c r="D139">
        <f>SUM(C139:C$180)</f>
        <v>4.314993311009933E-5</v>
      </c>
    </row>
    <row r="140" spans="1:4" x14ac:dyDescent="0.3">
      <c r="A140" s="2">
        <v>138</v>
      </c>
      <c r="B140" s="3">
        <v>3</v>
      </c>
      <c r="C140">
        <f t="shared" si="2"/>
        <v>1.8760840482651887E-6</v>
      </c>
      <c r="D140">
        <f>SUM(C140:C$180)</f>
        <v>4.1899210411255869E-5</v>
      </c>
    </row>
    <row r="141" spans="1:4" x14ac:dyDescent="0.3">
      <c r="A141" s="2">
        <v>139</v>
      </c>
      <c r="B141" s="3">
        <v>2</v>
      </c>
      <c r="C141">
        <f t="shared" si="2"/>
        <v>1.2507226988434592E-6</v>
      </c>
      <c r="D141">
        <f>SUM(C141:C$180)</f>
        <v>4.0023126362990688E-5</v>
      </c>
    </row>
    <row r="142" spans="1:4" x14ac:dyDescent="0.3">
      <c r="A142" s="2">
        <v>140</v>
      </c>
      <c r="B142" s="3">
        <v>3</v>
      </c>
      <c r="C142">
        <f t="shared" si="2"/>
        <v>1.8760840482651887E-6</v>
      </c>
      <c r="D142">
        <f>SUM(C142:C$180)</f>
        <v>3.8772403664147228E-5</v>
      </c>
    </row>
    <row r="143" spans="1:4" x14ac:dyDescent="0.3">
      <c r="A143" s="2">
        <v>141</v>
      </c>
      <c r="B143" s="3">
        <v>3</v>
      </c>
      <c r="C143">
        <f t="shared" si="2"/>
        <v>1.8760840482651887E-6</v>
      </c>
      <c r="D143">
        <f>SUM(C143:C$180)</f>
        <v>3.6896319615882047E-5</v>
      </c>
    </row>
    <row r="144" spans="1:4" x14ac:dyDescent="0.3">
      <c r="A144" s="2">
        <v>142</v>
      </c>
      <c r="B144" s="3">
        <v>3</v>
      </c>
      <c r="C144">
        <f t="shared" si="2"/>
        <v>1.8760840482651887E-6</v>
      </c>
      <c r="D144">
        <f>SUM(C144:C$180)</f>
        <v>3.5020235567616866E-5</v>
      </c>
    </row>
    <row r="145" spans="1:4" x14ac:dyDescent="0.3">
      <c r="A145" s="2">
        <v>143</v>
      </c>
      <c r="B145" s="3">
        <v>2</v>
      </c>
      <c r="C145">
        <f t="shared" si="2"/>
        <v>1.2507226988434592E-6</v>
      </c>
      <c r="D145">
        <f>SUM(C145:C$180)</f>
        <v>3.3144151519351678E-5</v>
      </c>
    </row>
    <row r="146" spans="1:4" x14ac:dyDescent="0.3">
      <c r="A146" s="2">
        <v>144</v>
      </c>
      <c r="B146" s="3">
        <v>4</v>
      </c>
      <c r="C146">
        <f t="shared" si="2"/>
        <v>2.5014453976869184E-6</v>
      </c>
      <c r="D146">
        <f>SUM(C146:C$180)</f>
        <v>3.1893428820508217E-5</v>
      </c>
    </row>
    <row r="147" spans="1:4" x14ac:dyDescent="0.3">
      <c r="A147" s="2">
        <v>145</v>
      </c>
      <c r="B147" s="3">
        <v>4</v>
      </c>
      <c r="C147">
        <f t="shared" si="2"/>
        <v>2.5014453976869184E-6</v>
      </c>
      <c r="D147">
        <f>SUM(C147:C$180)</f>
        <v>2.9391983422821306E-5</v>
      </c>
    </row>
    <row r="148" spans="1:4" x14ac:dyDescent="0.3">
      <c r="A148" s="2">
        <v>146</v>
      </c>
      <c r="B148" s="3">
        <v>6</v>
      </c>
      <c r="C148">
        <f t="shared" si="2"/>
        <v>3.7521680965303775E-6</v>
      </c>
      <c r="D148">
        <f>SUM(C148:C$180)</f>
        <v>2.6890538025134381E-5</v>
      </c>
    </row>
    <row r="149" spans="1:4" x14ac:dyDescent="0.3">
      <c r="A149" s="2">
        <v>147</v>
      </c>
      <c r="B149" s="3">
        <v>2</v>
      </c>
      <c r="C149">
        <f t="shared" si="2"/>
        <v>1.2507226988434592E-6</v>
      </c>
      <c r="D149">
        <f>SUM(C149:C$180)</f>
        <v>2.3138369928604006E-5</v>
      </c>
    </row>
    <row r="150" spans="1:4" x14ac:dyDescent="0.3">
      <c r="A150" s="2">
        <v>148</v>
      </c>
      <c r="B150" s="3">
        <v>2</v>
      </c>
      <c r="C150">
        <f t="shared" si="2"/>
        <v>1.2507226988434592E-6</v>
      </c>
      <c r="D150">
        <f>SUM(C150:C$180)</f>
        <v>2.1887647229760549E-5</v>
      </c>
    </row>
    <row r="151" spans="1:4" x14ac:dyDescent="0.3">
      <c r="A151" s="2">
        <v>149</v>
      </c>
      <c r="B151" s="3">
        <v>1</v>
      </c>
      <c r="C151">
        <f t="shared" si="2"/>
        <v>6.2536134942172961E-7</v>
      </c>
      <c r="D151">
        <f>SUM(C151:C$180)</f>
        <v>2.0636924530917088E-5</v>
      </c>
    </row>
    <row r="152" spans="1:4" x14ac:dyDescent="0.3">
      <c r="A152" s="2">
        <v>150</v>
      </c>
      <c r="B152" s="3">
        <v>3</v>
      </c>
      <c r="C152">
        <f t="shared" si="2"/>
        <v>1.8760840482651887E-6</v>
      </c>
      <c r="D152">
        <f>SUM(C152:C$180)</f>
        <v>2.0011563181495358E-5</v>
      </c>
    </row>
    <row r="153" spans="1:4" x14ac:dyDescent="0.3">
      <c r="A153" s="2">
        <v>151</v>
      </c>
      <c r="B153" s="3">
        <v>2</v>
      </c>
      <c r="C153">
        <f t="shared" si="2"/>
        <v>1.2507226988434592E-6</v>
      </c>
      <c r="D153">
        <f>SUM(C153:C$180)</f>
        <v>1.8135479133230163E-5</v>
      </c>
    </row>
    <row r="154" spans="1:4" x14ac:dyDescent="0.3">
      <c r="A154" s="2">
        <v>152</v>
      </c>
      <c r="B154" s="3">
        <v>2</v>
      </c>
      <c r="C154">
        <f t="shared" si="2"/>
        <v>1.2507226988434592E-6</v>
      </c>
      <c r="D154">
        <f>SUM(C154:C$180)</f>
        <v>1.6884756434386706E-5</v>
      </c>
    </row>
    <row r="155" spans="1:4" x14ac:dyDescent="0.3">
      <c r="A155" s="2">
        <v>153</v>
      </c>
      <c r="B155" s="3">
        <v>2</v>
      </c>
      <c r="C155">
        <f t="shared" si="2"/>
        <v>1.2507226988434592E-6</v>
      </c>
      <c r="D155">
        <f>SUM(C155:C$180)</f>
        <v>1.5634033735543242E-5</v>
      </c>
    </row>
    <row r="156" spans="1:4" x14ac:dyDescent="0.3">
      <c r="A156" s="2">
        <v>154</v>
      </c>
      <c r="B156" s="3">
        <v>2</v>
      </c>
      <c r="C156">
        <f t="shared" si="2"/>
        <v>1.2507226988434592E-6</v>
      </c>
      <c r="D156">
        <f>SUM(C156:C$180)</f>
        <v>1.4383311036699783E-5</v>
      </c>
    </row>
    <row r="157" spans="1:4" x14ac:dyDescent="0.3">
      <c r="A157" s="2">
        <v>155</v>
      </c>
      <c r="B157" s="3">
        <v>2</v>
      </c>
      <c r="C157">
        <f t="shared" si="2"/>
        <v>1.2507226988434592E-6</v>
      </c>
      <c r="D157">
        <f>SUM(C157:C$180)</f>
        <v>1.3132588337856324E-5</v>
      </c>
    </row>
    <row r="158" spans="1:4" x14ac:dyDescent="0.3">
      <c r="A158" s="2">
        <v>156</v>
      </c>
      <c r="B158" s="3">
        <v>1</v>
      </c>
      <c r="C158">
        <f t="shared" si="2"/>
        <v>6.2536134942172961E-7</v>
      </c>
      <c r="D158">
        <f>SUM(C158:C$180)</f>
        <v>1.1881865639012865E-5</v>
      </c>
    </row>
    <row r="159" spans="1:4" x14ac:dyDescent="0.3">
      <c r="A159" s="2">
        <v>157</v>
      </c>
      <c r="B159" s="3">
        <v>1</v>
      </c>
      <c r="C159">
        <f t="shared" si="2"/>
        <v>6.2536134942172961E-7</v>
      </c>
      <c r="D159">
        <f>SUM(C159:C$180)</f>
        <v>1.1256504289591134E-5</v>
      </c>
    </row>
    <row r="160" spans="1:4" x14ac:dyDescent="0.3">
      <c r="A160" s="2">
        <v>158</v>
      </c>
      <c r="B160" s="3">
        <v>3</v>
      </c>
      <c r="C160">
        <f t="shared" si="2"/>
        <v>1.8760840482651887E-6</v>
      </c>
      <c r="D160">
        <f>SUM(C160:C$180)</f>
        <v>1.0631142940169404E-5</v>
      </c>
    </row>
    <row r="161" spans="1:4" x14ac:dyDescent="0.3">
      <c r="A161" s="2">
        <v>159</v>
      </c>
      <c r="B161" s="3">
        <v>1</v>
      </c>
      <c r="C161">
        <f t="shared" si="2"/>
        <v>6.2536134942172961E-7</v>
      </c>
      <c r="D161">
        <f>SUM(C161:C$180)</f>
        <v>8.7550588919042148E-6</v>
      </c>
    </row>
    <row r="162" spans="1:4" x14ac:dyDescent="0.3">
      <c r="A162" s="2">
        <v>160</v>
      </c>
      <c r="B162" s="3">
        <v>1</v>
      </c>
      <c r="C162">
        <f t="shared" si="2"/>
        <v>6.2536134942172961E-7</v>
      </c>
      <c r="D162">
        <f>SUM(C162:C$180)</f>
        <v>8.1296975424824844E-6</v>
      </c>
    </row>
    <row r="163" spans="1:4" x14ac:dyDescent="0.3">
      <c r="A163" s="2">
        <v>161</v>
      </c>
      <c r="B163" s="3">
        <v>1</v>
      </c>
      <c r="C163">
        <f t="shared" si="2"/>
        <v>6.2536134942172961E-7</v>
      </c>
      <c r="D163">
        <f>SUM(C163:C$180)</f>
        <v>7.5043361930607549E-6</v>
      </c>
    </row>
    <row r="164" spans="1:4" x14ac:dyDescent="0.3">
      <c r="A164" s="2">
        <v>162</v>
      </c>
      <c r="B164" s="3">
        <v>1</v>
      </c>
      <c r="C164">
        <f t="shared" si="2"/>
        <v>6.2536134942172961E-7</v>
      </c>
      <c r="D164">
        <f>SUM(C164:C$180)</f>
        <v>6.8789748436390254E-6</v>
      </c>
    </row>
    <row r="165" spans="1:4" x14ac:dyDescent="0.3">
      <c r="A165" s="2">
        <v>163</v>
      </c>
      <c r="B165" s="3">
        <v>2</v>
      </c>
      <c r="C165">
        <f t="shared" si="2"/>
        <v>1.2507226988434592E-6</v>
      </c>
      <c r="D165">
        <f>SUM(C165:C$180)</f>
        <v>6.2536134942172959E-6</v>
      </c>
    </row>
    <row r="166" spans="1:4" x14ac:dyDescent="0.3">
      <c r="A166" s="2">
        <v>164</v>
      </c>
      <c r="B166" s="3">
        <v>1</v>
      </c>
      <c r="C166">
        <f t="shared" si="2"/>
        <v>6.2536134942172961E-7</v>
      </c>
      <c r="D166">
        <f>SUM(C166:C$180)</f>
        <v>5.0028907953738369E-6</v>
      </c>
    </row>
    <row r="167" spans="1:4" x14ac:dyDescent="0.3">
      <c r="A167" s="2">
        <v>165</v>
      </c>
      <c r="B167" s="3">
        <v>2</v>
      </c>
      <c r="C167">
        <f t="shared" si="2"/>
        <v>1.2507226988434592E-6</v>
      </c>
      <c r="D167">
        <f>SUM(C167:C$180)</f>
        <v>4.3775294459521074E-6</v>
      </c>
    </row>
    <row r="168" spans="1:4" x14ac:dyDescent="0.3">
      <c r="A168" s="2">
        <v>166</v>
      </c>
      <c r="B168" s="3">
        <v>1</v>
      </c>
      <c r="C168">
        <f t="shared" si="2"/>
        <v>6.2536134942172961E-7</v>
      </c>
      <c r="D168">
        <f>SUM(C168:C$180)</f>
        <v>3.1268067471086479E-6</v>
      </c>
    </row>
    <row r="169" spans="1:4" x14ac:dyDescent="0.3">
      <c r="A169" s="2">
        <v>167</v>
      </c>
      <c r="B169" s="3">
        <v>2</v>
      </c>
      <c r="C169">
        <f t="shared" si="2"/>
        <v>1.2507226988434592E-6</v>
      </c>
      <c r="D169">
        <f>SUM(C169:C$180)</f>
        <v>2.5014453976869184E-6</v>
      </c>
    </row>
    <row r="170" spans="1:4" x14ac:dyDescent="0.3">
      <c r="A170" s="2">
        <v>168</v>
      </c>
      <c r="B170" s="3">
        <v>1</v>
      </c>
      <c r="C170">
        <f t="shared" si="2"/>
        <v>6.2536134942172961E-7</v>
      </c>
      <c r="D170">
        <f>SUM(C170:C$180)</f>
        <v>1.2507226988434592E-6</v>
      </c>
    </row>
    <row r="171" spans="1:4" x14ac:dyDescent="0.3">
      <c r="A171" s="2">
        <v>169</v>
      </c>
      <c r="B171" s="3">
        <v>1</v>
      </c>
      <c r="C171">
        <f t="shared" si="2"/>
        <v>6.2536134942172961E-7</v>
      </c>
      <c r="D171">
        <f>SUM(C171:C$180)</f>
        <v>6.2536134942172961E-7</v>
      </c>
    </row>
  </sheetData>
  <conditionalFormatting sqref="C1:C1048576">
    <cfRule type="colorScale" priority="1">
      <colorScale>
        <cfvo type="min"/>
        <cfvo type="percentile" val="50"/>
        <cfvo type="max"/>
        <color rgb="FFF8696B"/>
        <color rgb="FFFFEB84"/>
        <color rgb="FF63BE7B"/>
      </colorScale>
    </cfRule>
  </conditionalFormatting>
  <pageMargins left="0.7" right="0.7" top="0.75" bottom="0.75" header="0.3" footer="0.3"/>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ColWidth="8.77734375" defaultRowHeight="14.4" x14ac:dyDescent="0.3"/>
  <cols>
    <col min="1" max="1" width="113" customWidth="1"/>
  </cols>
  <sheetData>
    <row r="1" spans="1:1" ht="87" customHeight="1" x14ac:dyDescent="0.3">
      <c r="A1" s="4" t="s">
        <v>11</v>
      </c>
    </row>
  </sheetData>
  <pageMargins left="0.7" right="0.7" top="0.75" bottom="0.75" header="0.3" footer="0.3"/>
  <pageSetup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3</vt:i4>
      </vt:variant>
    </vt:vector>
  </HeadingPairs>
  <TitlesOfParts>
    <vt:vector size="3" baseType="lpstr">
      <vt:lpstr>Gene catalog comparison</vt:lpstr>
      <vt:lpstr>Gene distribution</vt:lpstr>
      <vt:lpstr>Legend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Falk Hildebrand</dc:creator>
  <cp:lastModifiedBy>Falk Hildebrand</cp:lastModifiedBy>
  <dcterms:created xsi:type="dcterms:W3CDTF">2017-09-13T13:56:32Z</dcterms:created>
  <dcterms:modified xsi:type="dcterms:W3CDTF">2018-05-30T14:31:24Z</dcterms:modified>
</cp:coreProperties>
</file>