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/>
  <mc:AlternateContent xmlns:mc="http://schemas.openxmlformats.org/markup-compatibility/2006">
    <mc:Choice Requires="x15">
      <x15ac:absPath xmlns:x15ac="http://schemas.microsoft.com/office/spreadsheetml/2010/11/ac" url="C:\Users\Luigi\Documents\Lavoro\PROJECT_Community-level responses to iron availability in open ocean planktonic ecosystems_REJECTED_22062018\Global Biogeochemical Cycles_Version\"/>
    </mc:Choice>
  </mc:AlternateContent>
  <xr:revisionPtr revIDLastSave="0" documentId="13_ncr:1_{C89087B5-259E-4D09-8B9A-A53C66845ED1}" xr6:coauthVersionLast="33" xr6:coauthVersionMax="33" xr10:uidLastSave="{00000000-0000-0000-0000-000000000000}"/>
  <bookViews>
    <workbookView xWindow="0" yWindow="0" windowWidth="14376" windowHeight="4860" tabRatio="993" activeTab="3" xr2:uid="{00000000-000D-0000-FFFF-FFFF00000000}"/>
  </bookViews>
  <sheets>
    <sheet name="Table S2a" sheetId="1" r:id="rId1"/>
    <sheet name="Table S2b" sheetId="2" r:id="rId2"/>
    <sheet name="Table S2c" sheetId="3" r:id="rId3"/>
    <sheet name="Table S2d" sheetId="4" r:id="rId4"/>
  </sheets>
  <calcPr calcId="179017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8" i="3" l="1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</calcChain>
</file>

<file path=xl/sharedStrings.xml><?xml version="1.0" encoding="utf-8"?>
<sst xmlns="http://schemas.openxmlformats.org/spreadsheetml/2006/main" count="967" uniqueCount="558">
  <si>
    <t>Summary of main oceanographic features at Stations TARA_122, TARA_123, TARA_124 and TARA_125.</t>
  </si>
  <si>
    <t>Station</t>
  </si>
  <si>
    <t>TARA_122_SUR</t>
  </si>
  <si>
    <t>TARA_123_SUR</t>
  </si>
  <si>
    <t>TARA_124_SUR</t>
  </si>
  <si>
    <t>TARA_125_SUR</t>
  </si>
  <si>
    <t>Env feature (abbreviation)</t>
  </si>
  <si>
    <t>Date/Time</t>
  </si>
  <si>
    <t>2011-07-26T17:10</t>
  </si>
  <si>
    <t>2011-07-31T17:20</t>
  </si>
  <si>
    <t>2011-08-04T18:33</t>
  </si>
  <si>
    <t>2011-08-08T17:33</t>
  </si>
  <si>
    <t>Latitude</t>
  </si>
  <si>
    <t>-8.997</t>
  </si>
  <si>
    <t>-8.907</t>
  </si>
  <si>
    <t>-9.15</t>
  </si>
  <si>
    <t>-8.911</t>
  </si>
  <si>
    <t>Longitude</t>
  </si>
  <si>
    <t>-139.196</t>
  </si>
  <si>
    <t>-140.283</t>
  </si>
  <si>
    <t>-140.522</t>
  </si>
  <si>
    <t>-142.557</t>
  </si>
  <si>
    <t>Nautic miles from the coast</t>
  </si>
  <si>
    <t>20 up</t>
  </si>
  <si>
    <t>4 do</t>
  </si>
  <si>
    <t>29 do</t>
  </si>
  <si>
    <t>160 do</t>
  </si>
  <si>
    <t>Depth ref [m]</t>
  </si>
  <si>
    <t>5.8</t>
  </si>
  <si>
    <t>5.5</t>
  </si>
  <si>
    <t>9.9</t>
  </si>
  <si>
    <t>5.4</t>
  </si>
  <si>
    <t>Cond [mS/cm]</t>
  </si>
  <si>
    <t>55.2005</t>
  </si>
  <si>
    <t>55.2251</t>
  </si>
  <si>
    <t>55.2178</t>
  </si>
  <si>
    <t>55.5368</t>
  </si>
  <si>
    <t>Sal</t>
  </si>
  <si>
    <t>35.366</t>
  </si>
  <si>
    <t>35.359</t>
  </si>
  <si>
    <t>35.397</t>
  </si>
  <si>
    <t>35.428</t>
  </si>
  <si>
    <t>Tpot [°C]</t>
  </si>
  <si>
    <t>26.5</t>
  </si>
  <si>
    <t>26.6</t>
  </si>
  <si>
    <t>26.8</t>
  </si>
  <si>
    <t>Sigma-theta [kg.m3]</t>
  </si>
  <si>
    <t>23.139</t>
  </si>
  <si>
    <t>23.1238</t>
  </si>
  <si>
    <t>23.1703</t>
  </si>
  <si>
    <t>23.1105</t>
  </si>
  <si>
    <t>OXYGEN [µmol/kg] (calculated from in situ senso...)</t>
  </si>
  <si>
    <t>186.2</t>
  </si>
  <si>
    <t>189.8</t>
  </si>
  <si>
    <t>190.7</t>
  </si>
  <si>
    <t>187.3</t>
  </si>
  <si>
    <r>
      <rPr>
        <sz val="11"/>
        <color rgb="FF000000"/>
        <rFont val="DejaVu Sans Condensed"/>
        <family val="2"/>
        <charset val="1"/>
      </rPr>
      <t>NO</t>
    </r>
    <r>
      <rPr>
        <vertAlign val="superscript"/>
        <sz val="11"/>
        <color rgb="FF000000"/>
        <rFont val="DejaVu Sans Condensed"/>
        <family val="2"/>
        <charset val="1"/>
      </rPr>
      <t>3</t>
    </r>
    <r>
      <rPr>
        <sz val="11"/>
        <color rgb="FF000000"/>
        <rFont val="DejaVu Sans Condensed"/>
        <family val="2"/>
        <charset val="1"/>
      </rPr>
      <t>[µmol.L-1]</t>
    </r>
  </si>
  <si>
    <t>3.986</t>
  </si>
  <si>
    <t>3.868</t>
  </si>
  <si>
    <t>5.112</t>
  </si>
  <si>
    <t>4.986</t>
  </si>
  <si>
    <r>
      <rPr>
        <vertAlign val="superscript"/>
        <sz val="11"/>
        <color rgb="FF000000"/>
        <rFont val="DejaVu Sans Condensed"/>
        <family val="2"/>
        <charset val="1"/>
      </rPr>
      <t>NO</t>
    </r>
    <r>
      <rPr>
        <sz val="11"/>
        <color rgb="FF000000"/>
        <rFont val="DejaVu Sans Condensed"/>
        <family val="2"/>
        <charset val="1"/>
      </rPr>
      <t>2</t>
    </r>
    <r>
      <rPr>
        <vertAlign val="superscript"/>
        <sz val="11"/>
        <color rgb="FF000000"/>
        <rFont val="DejaVu Sans Condensed"/>
        <family val="2"/>
        <charset val="1"/>
      </rPr>
      <t>-</t>
    </r>
    <r>
      <rPr>
        <sz val="11"/>
        <color rgb="FF000000"/>
        <rFont val="DejaVu Sans Condensed"/>
        <family val="2"/>
        <charset val="1"/>
      </rPr>
      <t>[µmol.L-1]</t>
    </r>
  </si>
  <si>
    <t>0.12</t>
  </si>
  <si>
    <t>0.14</t>
  </si>
  <si>
    <t>0.16</t>
  </si>
  <si>
    <t>0.19</t>
  </si>
  <si>
    <t>PO4 [µmo.L-1l]</t>
  </si>
  <si>
    <t>0.57</t>
  </si>
  <si>
    <t>0.53</t>
  </si>
  <si>
    <t>0.63</t>
  </si>
  <si>
    <t>0.56</t>
  </si>
  <si>
    <t>NO2+NO3 [µmol.L-1]</t>
  </si>
  <si>
    <t>4.9</t>
  </si>
  <si>
    <t>6.2</t>
  </si>
  <si>
    <t>3.7</t>
  </si>
  <si>
    <t>Si(OH)4 [µmol.L-1]</t>
  </si>
  <si>
    <t>2.19</t>
  </si>
  <si>
    <t>2.22</t>
  </si>
  <si>
    <t>2.52</t>
  </si>
  <si>
    <t>1.8</t>
  </si>
  <si>
    <t>Chl a [mg.m-3] (in situ sensors with factory settings)</t>
  </si>
  <si>
    <t>0.05</t>
  </si>
  <si>
    <t>0.13</t>
  </si>
  <si>
    <t>0.09</t>
  </si>
  <si>
    <t>Chl a [mg.m-3] (in situ sensors with water settings - HPLC)</t>
  </si>
  <si>
    <t>0.17</t>
  </si>
  <si>
    <t>0.32</t>
  </si>
  <si>
    <t>0.29</t>
  </si>
  <si>
    <t>0.23</t>
  </si>
  <si>
    <t>beta470 [m.sr-1] (in the selected environmental...)</t>
  </si>
  <si>
    <t>0.000317</t>
  </si>
  <si>
    <t>0.000343</t>
  </si>
  <si>
    <t>0.000397</t>
  </si>
  <si>
    <t>0.000334</t>
  </si>
  <si>
    <t>0.000078</t>
  </si>
  <si>
    <t>0.000104</t>
  </si>
  <si>
    <t>0.000158</t>
  </si>
  <si>
    <t>0.000095</t>
  </si>
  <si>
    <t>0.000181</t>
  </si>
  <si>
    <t>0.000208</t>
  </si>
  <si>
    <t>0.000263</t>
  </si>
  <si>
    <t>0.000202</t>
  </si>
  <si>
    <t>bb470 [m-1]</t>
  </si>
  <si>
    <t>-0.000058</t>
  </si>
  <si>
    <t>-0.000031</t>
  </si>
  <si>
    <t>0.000024</t>
  </si>
  <si>
    <t>-0.000037</t>
  </si>
  <si>
    <t>bbp470 [m-1]</t>
  </si>
  <si>
    <t>0.00054</t>
  </si>
  <si>
    <t>0.000717</t>
  </si>
  <si>
    <t>0.00109</t>
  </si>
  <si>
    <t>0.000658</t>
  </si>
  <si>
    <t>fCDOM [ppb (QSE)] (calculated from in situ senso...)</t>
  </si>
  <si>
    <t>1.606</t>
  </si>
  <si>
    <t>1.57</t>
  </si>
  <si>
    <t>1.565</t>
  </si>
  <si>
    <t>1.636</t>
  </si>
  <si>
    <t>bac660 [m-1]</t>
  </si>
  <si>
    <t>0.0667</t>
  </si>
  <si>
    <t>0.1203</t>
  </si>
  <si>
    <t>0.1341</t>
  </si>
  <si>
    <t>0.0793</t>
  </si>
  <si>
    <t>bacp660 [m-1]</t>
  </si>
  <si>
    <t>0.057247</t>
  </si>
  <si>
    <t>0.089361</t>
  </si>
  <si>
    <t>0.119457</t>
  </si>
  <si>
    <t>0.067601</t>
  </si>
  <si>
    <r>
      <rPr>
        <sz val="11"/>
        <color rgb="FF000000"/>
        <rFont val="DejaVu Sans Condensed"/>
        <family val="2"/>
        <charset val="1"/>
      </rPr>
      <t>NPP C [mg.m</t>
    </r>
    <r>
      <rPr>
        <vertAlign val="superscript"/>
        <sz val="11"/>
        <color rgb="FF000000"/>
        <rFont val="DejaVu Sans Condensed"/>
        <family val="2"/>
        <charset val="1"/>
      </rPr>
      <t>-2</t>
    </r>
    <r>
      <rPr>
        <sz val="11"/>
        <color rgb="FF000000"/>
        <rFont val="DejaVu Sans Condensed"/>
        <family val="2"/>
        <charset val="1"/>
      </rPr>
      <t>.day-1] (for a period of 8 days around...)</t>
    </r>
  </si>
  <si>
    <t>299.104</t>
  </si>
  <si>
    <t>405.405</t>
  </si>
  <si>
    <t>568.237</t>
  </si>
  <si>
    <t>424.306</t>
  </si>
  <si>
    <r>
      <rPr>
        <sz val="11"/>
        <color rgb="FF000000"/>
        <rFont val="DejaVu Sans Condensed"/>
        <family val="2"/>
        <charset val="1"/>
      </rPr>
      <t>NPP C [mg.m</t>
    </r>
    <r>
      <rPr>
        <vertAlign val="superscript"/>
        <sz val="11"/>
        <color rgb="FF000000"/>
        <rFont val="DejaVu Sans Condensed"/>
        <family val="2"/>
        <charset val="1"/>
      </rPr>
      <t>-2</t>
    </r>
    <r>
      <rPr>
        <sz val="11"/>
        <color rgb="FF000000"/>
        <rFont val="DejaVu Sans Condensed"/>
        <family val="2"/>
        <charset val="1"/>
      </rPr>
      <t>.day-1] (for a period of 30 days aroun...)</t>
    </r>
  </si>
  <si>
    <t>300.345</t>
  </si>
  <si>
    <t>478.135</t>
  </si>
  <si>
    <t>524.257</t>
  </si>
  <si>
    <t>433.979</t>
  </si>
  <si>
    <t>MDL [m] (in the selected environmental...)</t>
  </si>
  <si>
    <t>71</t>
  </si>
  <si>
    <t>88</t>
  </si>
  <si>
    <t>92</t>
  </si>
  <si>
    <t>95</t>
  </si>
  <si>
    <t>99</t>
  </si>
  <si>
    <t>104</t>
  </si>
  <si>
    <t>96</t>
  </si>
  <si>
    <t>97</t>
  </si>
  <si>
    <t>Chlorophyll maximum depth [m]</t>
  </si>
  <si>
    <t>35</t>
  </si>
  <si>
    <t>33</t>
  </si>
  <si>
    <t>44</t>
  </si>
  <si>
    <t>Depth max Brunt Väisälä freq [m]</t>
  </si>
  <si>
    <t>106.636</t>
  </si>
  <si>
    <t>122.375</t>
  </si>
  <si>
    <t>114.75</t>
  </si>
  <si>
    <t>104.143</t>
  </si>
  <si>
    <t>Depth max O2 [m]</t>
  </si>
  <si>
    <t>28.636</t>
  </si>
  <si>
    <t>28.625</t>
  </si>
  <si>
    <t>31.333</t>
  </si>
  <si>
    <t>28.571</t>
  </si>
  <si>
    <t>Depth min O2 [m]</t>
  </si>
  <si>
    <t>231.818</t>
  </si>
  <si>
    <t>339.25</t>
  </si>
  <si>
    <t>241.25</t>
  </si>
  <si>
    <t>246</t>
  </si>
  <si>
    <t>Depth nitracline [m]</t>
  </si>
  <si>
    <t>202.636</t>
  </si>
  <si>
    <t>232.75</t>
  </si>
  <si>
    <t>186.667</t>
  </si>
  <si>
    <t>214.429</t>
  </si>
  <si>
    <t>Season (spring, summer, autumn, or wi...)</t>
  </si>
  <si>
    <t>4</t>
  </si>
  <si>
    <t>Season (early, middle, or late)</t>
  </si>
  <si>
    <t>2</t>
  </si>
  <si>
    <t>Moon phase proportion (indicates if the phase of the...)</t>
  </si>
  <si>
    <t>-1</t>
  </si>
  <si>
    <t>1</t>
  </si>
  <si>
    <t>Moon phase proportion (indicates the proportion of i...)</t>
  </si>
  <si>
    <t>0.2</t>
  </si>
  <si>
    <t>0.01</t>
  </si>
  <si>
    <t>0.28</t>
  </si>
  <si>
    <t>0.72</t>
  </si>
  <si>
    <t>SSD [min]</t>
  </si>
  <si>
    <t>701</t>
  </si>
  <si>
    <t>703</t>
  </si>
  <si>
    <t>704</t>
  </si>
  <si>
    <t>706</t>
  </si>
  <si>
    <t>u [cm.s-1]</t>
  </si>
  <si>
    <t>-12.675</t>
  </si>
  <si>
    <t>-7.305</t>
  </si>
  <si>
    <t>-8.027</t>
  </si>
  <si>
    <t>-1.411</t>
  </si>
  <si>
    <t>v [cm.s-1]</t>
  </si>
  <si>
    <t>6.295</t>
  </si>
  <si>
    <t>1.501</t>
  </si>
  <si>
    <t>-0.71</t>
  </si>
  <si>
    <t>-1.762</t>
  </si>
  <si>
    <t>OW</t>
  </si>
  <si>
    <t>0.003</t>
  </si>
  <si>
    <t>0.018</t>
  </si>
  <si>
    <t>0.016</t>
  </si>
  <si>
    <t>-0.013</t>
  </si>
  <si>
    <t>MLE [day-1]</t>
  </si>
  <si>
    <t>0.021</t>
  </si>
  <si>
    <t>0.043</t>
  </si>
  <si>
    <t>0.042</t>
  </si>
  <si>
    <t>0</t>
  </si>
  <si>
    <t>Carbon Flow (median) [mg.m².d-1]</t>
  </si>
  <si>
    <t>38.59</t>
  </si>
  <si>
    <t>83.30</t>
  </si>
  <si>
    <t>30.97</t>
  </si>
  <si>
    <t>29.98</t>
  </si>
  <si>
    <t>Dissolved trace metal concentrations (nMol/L) in sampling stations TARA_122, TARA_123, TARA_124 and TARA_125.</t>
  </si>
  <si>
    <t>Co</t>
  </si>
  <si>
    <t>Mo</t>
  </si>
  <si>
    <t>Ni</t>
  </si>
  <si>
    <t>Pb</t>
  </si>
  <si>
    <t>Cu</t>
  </si>
  <si>
    <t>Cd</t>
  </si>
  <si>
    <t>V</t>
  </si>
  <si>
    <t>Ag</t>
  </si>
  <si>
    <t>All units in nmol.L-1</t>
  </si>
  <si>
    <t>Sample material label</t>
  </si>
  <si>
    <t>Method label</t>
  </si>
  <si>
    <t>Size fraction lower threshold</t>
  </si>
  <si>
    <t>Size fraction upper threshold</t>
  </si>
  <si>
    <t>Additional methodological context</t>
  </si>
  <si>
    <t>(TARA_station#_depth_size-fraction)</t>
  </si>
  <si>
    <t>(protocol-label_size-fraction)</t>
  </si>
  <si>
    <t>(micrometre)</t>
  </si>
  <si>
    <t>(url)</t>
  </si>
  <si>
    <t>TARA_122_SRF_0.8-&gt;</t>
  </si>
  <si>
    <t>SEQ-(100L-or-15min)_W&gt;0.8</t>
  </si>
  <si>
    <t>TARA_122_SRF_0.8-5</t>
  </si>
  <si>
    <t>SEQ-(100L-or-15min)_W0.8-5</t>
  </si>
  <si>
    <t>TARA_122_SRF_180-2000</t>
  </si>
  <si>
    <t>SEQ-(500mL-or-15min)_N180-2000</t>
  </si>
  <si>
    <t>TARA_122_SRF_20-180</t>
  </si>
  <si>
    <t>SEQ-(500mL-or-15min)_N20-180</t>
  </si>
  <si>
    <t>TARA_122_SRF_5-20</t>
  </si>
  <si>
    <t>SEQ-(500mL-or-15min)_N5-20</t>
  </si>
  <si>
    <t>TARA_123_SRF_0.8-&gt;</t>
  </si>
  <si>
    <t>TARA_123_SRF_0.8-5</t>
  </si>
  <si>
    <t>TARA_123_SRF_180-2000</t>
  </si>
  <si>
    <t>TARA_123_SRF_20-180</t>
  </si>
  <si>
    <t>TARA_123_SRF_5-20</t>
  </si>
  <si>
    <t>TARA_124_SRF_0.8-&gt;</t>
  </si>
  <si>
    <t>TARA_124_SRF_0.8-5</t>
  </si>
  <si>
    <t>TARA_124_SRF_180-2000</t>
  </si>
  <si>
    <t>TARA_124_SRF_20-180</t>
  </si>
  <si>
    <t>TARA_124_SRF_5-20</t>
  </si>
  <si>
    <t>SEQ-(500mL-or-15min)_W5-20</t>
  </si>
  <si>
    <t>TARA_125_SRF_0.8-&gt;</t>
  </si>
  <si>
    <t>TARA_125_SRF_0.8-5</t>
  </si>
  <si>
    <t>TARA_125_SRF_180-2000</t>
  </si>
  <si>
    <t>TARA_125_SRF_20-180</t>
  </si>
  <si>
    <t>TARA_125_SRF_5-20</t>
  </si>
  <si>
    <t>TARA_122_SRF_0.2-3</t>
  </si>
  <si>
    <t>SEQ-(100L)_W0.22-3</t>
  </si>
  <si>
    <t>TARA_123_SRF_0.2-3</t>
  </si>
  <si>
    <t>TARA_124_SRF_0.2-3</t>
  </si>
  <si>
    <t>TARA_125_SRF_0.2-3</t>
  </si>
  <si>
    <t>Station label</t>
  </si>
  <si>
    <t>Marine biome</t>
  </si>
  <si>
    <t>Ocean and sea region</t>
  </si>
  <si>
    <t>Biogeographical province</t>
  </si>
  <si>
    <t>Depth Label</t>
  </si>
  <si>
    <t>Depth</t>
  </si>
  <si>
    <t>Temperature</t>
  </si>
  <si>
    <t>Salinity</t>
  </si>
  <si>
    <t>Oxygen</t>
  </si>
  <si>
    <t>Nitrates</t>
  </si>
  <si>
    <t>Chlorophyll</t>
  </si>
  <si>
    <t>Phosphates</t>
  </si>
  <si>
    <t>Distance to coast</t>
  </si>
  <si>
    <t>NPP</t>
  </si>
  <si>
    <t>NO2NO3</t>
  </si>
  <si>
    <t>Iron</t>
  </si>
  <si>
    <t>NH4</t>
  </si>
  <si>
    <t>Additional environmental context about depth specific features</t>
  </si>
  <si>
    <t>Additional environmental context about mesoscale features</t>
  </si>
  <si>
    <t>Additional environmental context about water column features</t>
  </si>
  <si>
    <t>(TARA_station#)</t>
  </si>
  <si>
    <t>(Longhurst 2007) terms registered at www.marineregions.org</t>
  </si>
  <si>
    <t>(IHO General Sea Areas 1953) registered at www.marineregions.org</t>
  </si>
  <si>
    <t>terms registered at EnvO, the Environmental Ontology (http://environmentontology.org/)</t>
  </si>
  <si>
    <t>(yyyy-mm-ddThh:mm)</t>
  </si>
  <si>
    <t>(degree N)</t>
  </si>
  <si>
    <t>(degree E)</t>
  </si>
  <si>
    <t>(m)</t>
  </si>
  <si>
    <t>(°C)</t>
  </si>
  <si>
    <t>(mg/m3)</t>
  </si>
  <si>
    <t>(µmol/L)</t>
  </si>
  <si>
    <t>(km)</t>
  </si>
  <si>
    <t>(mmol/m3)</t>
  </si>
  <si>
    <t>TARA_122</t>
  </si>
  <si>
    <t>Trades Biome</t>
  </si>
  <si>
    <t>[SPO] South Pacific Ocean (MRGID:1910)</t>
  </si>
  <si>
    <t>[SPSG] South Pacific Subtropical Gyre Province, North and South (MRGID:21486)</t>
  </si>
  <si>
    <t>[SRF] surface water layer (ENVO:00010504)</t>
  </si>
  <si>
    <t>https://ws.pangaea.de/dds-fdp/rest/panquery?datasetDOI=doi.pangaea.de/10.1594/PANGAEA.853810&amp;filterParameterValue=1,TARA_N000001937</t>
  </si>
  <si>
    <t>https://ws.pangaea.de/dds-fdp/rest/panquery?datasetDOI=doi.pangaea.de/10.1594/PANGAEA.858201&amp;filterParameterValue=1,TARA_N000001937</t>
  </si>
  <si>
    <t>https://ws.pangaea.de/dds-fdp/rest/panquery?datasetDOI=doi.pangaea.de/10.1594/PANGAEA.858207&amp;filterParameterValue=1,TARA_N000001937</t>
  </si>
  <si>
    <t>https://ws.pangaea.de/dds-fdp/rest/panquery?datasetDOI=doi.pangaea.de/10.1594/PANGAEA.853810&amp;filterParameterValue=1,TARA_N000001938</t>
  </si>
  <si>
    <t>https://ws.pangaea.de/dds-fdp/rest/panquery?datasetDOI=doi.pangaea.de/10.1594/PANGAEA.858201&amp;filterParameterValue=1,TARA_N000001938</t>
  </si>
  <si>
    <t>https://ws.pangaea.de/dds-fdp/rest/panquery?datasetDOI=doi.pangaea.de/10.1594/PANGAEA.858207&amp;filterParameterValue=1,TARA_N000001938</t>
  </si>
  <si>
    <t>2011-07-26T21:42</t>
  </si>
  <si>
    <t>https://ws.pangaea.de/dds-fdp/rest/panquery?datasetDOI=doi.pangaea.de/10.1594/PANGAEA.853810&amp;filterParameterValue=1,TARA_N000001942</t>
  </si>
  <si>
    <t>https://ws.pangaea.de/dds-fdp/rest/panquery?datasetDOI=doi.pangaea.de/10.1594/PANGAEA.858201&amp;filterParameterValue=1,TARA_N000001942</t>
  </si>
  <si>
    <t>https://ws.pangaea.de/dds-fdp/rest/panquery?datasetDOI=doi.pangaea.de/10.1594/PANGAEA.858207&amp;filterParameterValue=1,TARA_N000001942</t>
  </si>
  <si>
    <t>2011-07-26T23:30</t>
  </si>
  <si>
    <t>https://ws.pangaea.de/dds-fdp/rest/panquery?datasetDOI=doi.pangaea.de/10.1594/PANGAEA.853810&amp;filterParameterValue=1,TARA_N000001941</t>
  </si>
  <si>
    <t>https://ws.pangaea.de/dds-fdp/rest/panquery?datasetDOI=doi.pangaea.de/10.1594/PANGAEA.858201&amp;filterParameterValue=1,TARA_N000001941</t>
  </si>
  <si>
    <t>https://ws.pangaea.de/dds-fdp/rest/panquery?datasetDOI=doi.pangaea.de/10.1594/PANGAEA.858207&amp;filterParameterValue=1,TARA_N000001941</t>
  </si>
  <si>
    <t>2011-07-27T01:27</t>
  </si>
  <si>
    <t>https://ws.pangaea.de/dds-fdp/rest/panquery?datasetDOI=doi.pangaea.de/10.1594/PANGAEA.853810&amp;filterParameterValue=1,TARA_N000001943</t>
  </si>
  <si>
    <t>https://ws.pangaea.de/dds-fdp/rest/panquery?datasetDOI=doi.pangaea.de/10.1594/PANGAEA.858201&amp;filterParameterValue=1,TARA_N000001943</t>
  </si>
  <si>
    <t>https://ws.pangaea.de/dds-fdp/rest/panquery?datasetDOI=doi.pangaea.de/10.1594/PANGAEA.858207&amp;filterParameterValue=1,TARA_N000001943</t>
  </si>
  <si>
    <t>https://ws.pangaea.de/dds-fdp/rest/panquery?datasetDOI=doi.pangaea.de/10.1594/PANGAEA.853810&amp;filterParameterValue=1,TARA_B100001117</t>
  </si>
  <si>
    <t>https://ws.pangaea.de/dds-fdp/rest/panquery?datasetDOI=doi.pangaea.de/10.1594/PANGAEA.858201&amp;filterParameterValue=1,TARA_B100001117</t>
  </si>
  <si>
    <t>https://ws.pangaea.de/dds-fdp/rest/panquery?datasetDOI=doi.pangaea.de/10.1594/PANGAEA.858207&amp;filterParameterValue=1,TARA_B100001117</t>
  </si>
  <si>
    <t>TARA_123</t>
  </si>
  <si>
    <t>https://ws.pangaea.de/dds-fdp/rest/panquery?datasetDOI=doi.pangaea.de/10.1594/PANGAEA.853810&amp;filterParameterValue=1,TARA_N000001972</t>
  </si>
  <si>
    <t>https://ws.pangaea.de/dds-fdp/rest/panquery?datasetDOI=doi.pangaea.de/10.1594/PANGAEA.858201&amp;filterParameterValue=1,TARA_N000001972</t>
  </si>
  <si>
    <t>https://ws.pangaea.de/dds-fdp/rest/panquery?datasetDOI=doi.pangaea.de/10.1594/PANGAEA.858207&amp;filterParameterValue=1,TARA_N000001972</t>
  </si>
  <si>
    <t>https://ws.pangaea.de/dds-fdp/rest/panquery?datasetDOI=doi.pangaea.de/10.1594/PANGAEA.853810&amp;filterParameterValue=1,TARA_N000001992</t>
  </si>
  <si>
    <t>https://ws.pangaea.de/dds-fdp/rest/panquery?datasetDOI=doi.pangaea.de/10.1594/PANGAEA.858201&amp;filterParameterValue=1,TARA_N000001992</t>
  </si>
  <si>
    <t>https://ws.pangaea.de/dds-fdp/rest/panquery?datasetDOI=doi.pangaea.de/10.1594/PANGAEA.858207&amp;filterParameterValue=1,TARA_N000001992</t>
  </si>
  <si>
    <t>2011-07-31T20:41</t>
  </si>
  <si>
    <t>https://ws.pangaea.de/dds-fdp/rest/panquery?datasetDOI=doi.pangaea.de/10.1594/PANGAEA.853810&amp;filterParameterValue=1,TARA_N000001998</t>
  </si>
  <si>
    <t>https://ws.pangaea.de/dds-fdp/rest/panquery?datasetDOI=doi.pangaea.de/10.1594/PANGAEA.858201&amp;filterParameterValue=1,TARA_N000001998</t>
  </si>
  <si>
    <t>https://ws.pangaea.de/dds-fdp/rest/panquery?datasetDOI=doi.pangaea.de/10.1594/PANGAEA.858207&amp;filterParameterValue=1,TARA_N000001998</t>
  </si>
  <si>
    <t>2011-07-31T23:07</t>
  </si>
  <si>
    <t>https://ws.pangaea.de/dds-fdp/rest/panquery?datasetDOI=doi.pangaea.de/10.1594/PANGAEA.853810&amp;filterParameterValue=1,TARA_N000001996</t>
  </si>
  <si>
    <t>https://ws.pangaea.de/dds-fdp/rest/panquery?datasetDOI=doi.pangaea.de/10.1594/PANGAEA.858201&amp;filterParameterValue=1,TARA_N000001996</t>
  </si>
  <si>
    <t>https://ws.pangaea.de/dds-fdp/rest/panquery?datasetDOI=doi.pangaea.de/10.1594/PANGAEA.858207&amp;filterParameterValue=1,TARA_N000001996</t>
  </si>
  <si>
    <t>2011-07-31T19:16</t>
  </si>
  <si>
    <t>https://ws.pangaea.de/dds-fdp/rest/panquery?datasetDOI=doi.pangaea.de/10.1594/PANGAEA.853810&amp;filterParameterValue=1,TARA_N000001994</t>
  </si>
  <si>
    <t>https://ws.pangaea.de/dds-fdp/rest/panquery?datasetDOI=doi.pangaea.de/10.1594/PANGAEA.858201&amp;filterParameterValue=1,TARA_N000001994</t>
  </si>
  <si>
    <t>https://ws.pangaea.de/dds-fdp/rest/panquery?datasetDOI=doi.pangaea.de/10.1594/PANGAEA.858207&amp;filterParameterValue=1,TARA_N000001994</t>
  </si>
  <si>
    <t>https://ws.pangaea.de/dds-fdp/rest/panquery?datasetDOI=doi.pangaea.de/10.1594/PANGAEA.853810&amp;filterParameterValue=1,TARA_B100000687</t>
  </si>
  <si>
    <t>https://ws.pangaea.de/dds-fdp/rest/panquery?datasetDOI=doi.pangaea.de/10.1594/PANGAEA.858201&amp;filterParameterValue=1,TARA_B100000687</t>
  </si>
  <si>
    <t>https://ws.pangaea.de/dds-fdp/rest/panquery?datasetDOI=doi.pangaea.de/10.1594/PANGAEA.858207&amp;filterParameterValue=1,TARA_B100000687</t>
  </si>
  <si>
    <t>TARA_124</t>
  </si>
  <si>
    <t>https://ws.pangaea.de/dds-fdp/rest/panquery?datasetDOI=doi.pangaea.de/10.1594/PANGAEA.853810&amp;filterParameterValue=1,TARA_N000002036</t>
  </si>
  <si>
    <t>https://ws.pangaea.de/dds-fdp/rest/panquery?datasetDOI=doi.pangaea.de/10.1594/PANGAEA.858201&amp;filterParameterValue=1,TARA_N000002036</t>
  </si>
  <si>
    <t>https://ws.pangaea.de/dds-fdp/rest/panquery?datasetDOI=doi.pangaea.de/10.1594/PANGAEA.858207&amp;filterParameterValue=1,TARA_N000002036</t>
  </si>
  <si>
    <t>https://ws.pangaea.de/dds-fdp/rest/panquery?datasetDOI=doi.pangaea.de/10.1594/PANGAEA.853810&amp;filterParameterValue=1,TARA_N000002037</t>
  </si>
  <si>
    <t>https://ws.pangaea.de/dds-fdp/rest/panquery?datasetDOI=doi.pangaea.de/10.1594/PANGAEA.858201&amp;filterParameterValue=1,TARA_N000002037</t>
  </si>
  <si>
    <t>https://ws.pangaea.de/dds-fdp/rest/panquery?datasetDOI=doi.pangaea.de/10.1594/PANGAEA.858207&amp;filterParameterValue=1,TARA_N000002037</t>
  </si>
  <si>
    <t>2011-08-04T21:27</t>
  </si>
  <si>
    <t>https://ws.pangaea.de/dds-fdp/rest/panquery?datasetDOI=doi.pangaea.de/10.1594/PANGAEA.853810&amp;filterParameterValue=1,TARA_N000002043</t>
  </si>
  <si>
    <t>https://ws.pangaea.de/dds-fdp/rest/panquery?datasetDOI=doi.pangaea.de/10.1594/PANGAEA.858201&amp;filterParameterValue=1,TARA_N000002043</t>
  </si>
  <si>
    <t>https://ws.pangaea.de/dds-fdp/rest/panquery?datasetDOI=doi.pangaea.de/10.1594/PANGAEA.858207&amp;filterParameterValue=1,TARA_N000002043</t>
  </si>
  <si>
    <t>2011-08-05T01:13</t>
  </si>
  <si>
    <t>https://ws.pangaea.de/dds-fdp/rest/panquery?datasetDOI=doi.pangaea.de/10.1594/PANGAEA.853810&amp;filterParameterValue=1,TARA_N000002041</t>
  </si>
  <si>
    <t>https://ws.pangaea.de/dds-fdp/rest/panquery?datasetDOI=doi.pangaea.de/10.1594/PANGAEA.858201&amp;filterParameterValue=1,TARA_N000002041</t>
  </si>
  <si>
    <t>https://ws.pangaea.de/dds-fdp/rest/panquery?datasetDOI=doi.pangaea.de/10.1594/PANGAEA.858207&amp;filterParameterValue=1,TARA_N000002041</t>
  </si>
  <si>
    <t>https://ws.pangaea.de/dds-fdp/rest/panquery?datasetDOI=doi.pangaea.de/10.1594/PANGAEA.853810&amp;filterParameterValue=1,TARA_N000002039</t>
  </si>
  <si>
    <t>https://ws.pangaea.de/dds-fdp/rest/panquery?datasetDOI=doi.pangaea.de/10.1594/PANGAEA.858201&amp;filterParameterValue=1,TARA_N000002039</t>
  </si>
  <si>
    <t>https://ws.pangaea.de/dds-fdp/rest/panquery?datasetDOI=doi.pangaea.de/10.1594/PANGAEA.858207&amp;filterParameterValue=1,TARA_N000002039</t>
  </si>
  <si>
    <t>https://ws.pangaea.de/dds-fdp/rest/panquery?datasetDOI=doi.pangaea.de/10.1594/PANGAEA.853810&amp;filterParameterValue=1,TARA_B100000663</t>
  </si>
  <si>
    <t>https://ws.pangaea.de/dds-fdp/rest/panquery?datasetDOI=doi.pangaea.de/10.1594/PANGAEA.858201&amp;filterParameterValue=1,TARA_B100000663</t>
  </si>
  <si>
    <t>https://ws.pangaea.de/dds-fdp/rest/panquery?datasetDOI=doi.pangaea.de/10.1594/PANGAEA.858207&amp;filterParameterValue=1,TARA_B100000663</t>
  </si>
  <si>
    <t>TARA_125</t>
  </si>
  <si>
    <t>https://ws.pangaea.de/dds-fdp/rest/panquery?datasetDOI=doi.pangaea.de/10.1594/PANGAEA.853810&amp;filterParameterValue=1,TARA_N000002017</t>
  </si>
  <si>
    <t>https://ws.pangaea.de/dds-fdp/rest/panquery?datasetDOI=doi.pangaea.de/10.1594/PANGAEA.858201&amp;filterParameterValue=1,TARA_N000002017</t>
  </si>
  <si>
    <t>https://ws.pangaea.de/dds-fdp/rest/panquery?datasetDOI=doi.pangaea.de/10.1594/PANGAEA.858207&amp;filterParameterValue=1,TARA_N000002017</t>
  </si>
  <si>
    <t>https://ws.pangaea.de/dds-fdp/rest/panquery?datasetDOI=doi.pangaea.de/10.1594/PANGAEA.853810&amp;filterParameterValue=1,TARA_N000002019</t>
  </si>
  <si>
    <t>https://ws.pangaea.de/dds-fdp/rest/panquery?datasetDOI=doi.pangaea.de/10.1594/PANGAEA.858201&amp;filterParameterValue=1,TARA_N000002019</t>
  </si>
  <si>
    <t>https://ws.pangaea.de/dds-fdp/rest/panquery?datasetDOI=doi.pangaea.de/10.1594/PANGAEA.858207&amp;filterParameterValue=1,TARA_N000002019</t>
  </si>
  <si>
    <t>2011-08-08T20:16</t>
  </si>
  <si>
    <t>https://ws.pangaea.de/dds-fdp/rest/panquery?datasetDOI=doi.pangaea.de/10.1594/PANGAEA.853810&amp;filterParameterValue=1,TARA_N000002025</t>
  </si>
  <si>
    <t>https://ws.pangaea.de/dds-fdp/rest/panquery?datasetDOI=doi.pangaea.de/10.1594/PANGAEA.858201&amp;filterParameterValue=1,TARA_N000002025</t>
  </si>
  <si>
    <t>https://ws.pangaea.de/dds-fdp/rest/panquery?datasetDOI=doi.pangaea.de/10.1594/PANGAEA.858207&amp;filterParameterValue=1,TARA_N000002025</t>
  </si>
  <si>
    <t>2011-08-08T21:50</t>
  </si>
  <si>
    <t>https://ws.pangaea.de/dds-fdp/rest/panquery?datasetDOI=doi.pangaea.de/10.1594/PANGAEA.853810&amp;filterParameterValue=1,TARA_N000002024</t>
  </si>
  <si>
    <t>https://ws.pangaea.de/dds-fdp/rest/panquery?datasetDOI=doi.pangaea.de/10.1594/PANGAEA.858201&amp;filterParameterValue=1,TARA_N000002024</t>
  </si>
  <si>
    <t>https://ws.pangaea.de/dds-fdp/rest/panquery?datasetDOI=doi.pangaea.de/10.1594/PANGAEA.858207&amp;filterParameterValue=1,TARA_N000002024</t>
  </si>
  <si>
    <t>2011-08-08T23:43</t>
  </si>
  <si>
    <t>https://ws.pangaea.de/dds-fdp/rest/panquery?datasetDOI=doi.pangaea.de/10.1594/PANGAEA.853810&amp;filterParameterValue=1,TARA_N000002021</t>
  </si>
  <si>
    <t>https://ws.pangaea.de/dds-fdp/rest/panquery?datasetDOI=doi.pangaea.de/10.1594/PANGAEA.858201&amp;filterParameterValue=1,TARA_N000002021</t>
  </si>
  <si>
    <t>https://ws.pangaea.de/dds-fdp/rest/panquery?datasetDOI=doi.pangaea.de/10.1594/PANGAEA.858207&amp;filterParameterValue=1,TARA_N000002021</t>
  </si>
  <si>
    <t>https://ws.pangaea.de/dds-fdp/rest/panquery?datasetDOI=doi.pangaea.de/10.1594/PANGAEA.853810&amp;filterParameterValue=1,TARA_B100001125</t>
  </si>
  <si>
    <t>https://ws.pangaea.de/dds-fdp/rest/panquery?datasetDOI=doi.pangaea.de/10.1594/PANGAEA.858201&amp;filterParameterValue=1,TARA_B100001125</t>
  </si>
  <si>
    <t>https://ws.pangaea.de/dds-fdp/rest/panquery?datasetDOI=doi.pangaea.de/10.1594/PANGAEA.858207&amp;filterParameterValue=1,TARA_B100001125</t>
  </si>
  <si>
    <t>Sample label</t>
  </si>
  <si>
    <t>Analysis label</t>
  </si>
  <si>
    <t>Number of reads</t>
  </si>
  <si>
    <t>Number of reads (%)</t>
  </si>
  <si>
    <t>Related biomolecular data</t>
  </si>
  <si>
    <t>(BioSamples ID)</t>
  </si>
  <si>
    <t>(ENA accession #)</t>
  </si>
  <si>
    <t>(ENA run accession #)</t>
  </si>
  <si>
    <t>MetaG or MetaT</t>
  </si>
  <si>
    <t>Total</t>
  </si>
  <si>
    <t>Low complexity filtered</t>
  </si>
  <si>
    <t>(Low complexity filtered)/(Total)</t>
  </si>
  <si>
    <t>SAMEA2622660</t>
  </si>
  <si>
    <t>ERS492650</t>
  </si>
  <si>
    <t>ERR1726556,ERR1726667</t>
  </si>
  <si>
    <t>MetaG</t>
  </si>
  <si>
    <t>http://www.ebi.ac.uk/ena/data/view/ERS492650</t>
  </si>
  <si>
    <t>ERR1719463,ERR1719159</t>
  </si>
  <si>
    <t>MetaT</t>
  </si>
  <si>
    <t>SAMEA2622661</t>
  </si>
  <si>
    <t>ERS492651</t>
  </si>
  <si>
    <t>ERR868475,ERR868513</t>
  </si>
  <si>
    <t>http://www.ebi.ac.uk/ena/data/view/ERS492651</t>
  </si>
  <si>
    <t>ERR1712182,ERR1712118,ERR1711869</t>
  </si>
  <si>
    <t>SAMEA2657010</t>
  </si>
  <si>
    <t>ERS492658</t>
  </si>
  <si>
    <t>ERR1726883,ERR1726891</t>
  </si>
  <si>
    <t>http://www.ebi.ac.uk/ena/data/view/ERS492658</t>
  </si>
  <si>
    <t>ERR1712219,ERR1711929,ERR1711951</t>
  </si>
  <si>
    <t>SAMEA2657094</t>
  </si>
  <si>
    <t>ERS492662</t>
  </si>
  <si>
    <t>ERR1726927,ERR1726932</t>
  </si>
  <si>
    <t>http://www.ebi.ac.uk/ena/data/view/ERS492662</t>
  </si>
  <si>
    <t>ERR1712069,ERR1712197,ERR1711986</t>
  </si>
  <si>
    <t>SAMEA2657070</t>
  </si>
  <si>
    <t>ERS492669</t>
  </si>
  <si>
    <t>ERR1726938,ERR1726688</t>
  </si>
  <si>
    <t>http://www.ebi.ac.uk/ena/data/view/ERS492669</t>
  </si>
  <si>
    <t>ERR1712207,ERR1711933,ERR1711897</t>
  </si>
  <si>
    <t>SAMEA2622719</t>
  </si>
  <si>
    <t>ERS492742</t>
  </si>
  <si>
    <t>ERR1726762,ERR1726913</t>
  </si>
  <si>
    <t>http://www.ebi.ac.uk/ena/data/view/ERS492742</t>
  </si>
  <si>
    <t>ERR1719393,ERR1719310</t>
  </si>
  <si>
    <t>SAMEA2622717</t>
  </si>
  <si>
    <t>ERS492740</t>
  </si>
  <si>
    <t>ERR868466,ERR868469</t>
  </si>
  <si>
    <t>http://www.ebi.ac.uk/ena/data/view/ERS492740</t>
  </si>
  <si>
    <t>ERR1719256,ERR1719298,ERR1719217</t>
  </si>
  <si>
    <t>SAMEA2657005</t>
  </si>
  <si>
    <t>ERS492757</t>
  </si>
  <si>
    <t>ERR1726770,ERR1726561</t>
  </si>
  <si>
    <t>http://www.ebi.ac.uk/ena/data/view/ERS492757</t>
  </si>
  <si>
    <t>ERR1711914,ERR1711917</t>
  </si>
  <si>
    <t>SAMEA2656975</t>
  </si>
  <si>
    <t>ERS492763</t>
  </si>
  <si>
    <t>ERR1726622,ERR1726721</t>
  </si>
  <si>
    <t>http://www.ebi.ac.uk/ena/data/view/ERS492763</t>
  </si>
  <si>
    <t>ERR1719297,ERR1719410,ERR1719307</t>
  </si>
  <si>
    <t>SAMEA2657109</t>
  </si>
  <si>
    <t>ERS492751</t>
  </si>
  <si>
    <t>ERR1726961,ERR1726522</t>
  </si>
  <si>
    <t>http://www.ebi.ac.uk/ena/data/view/ERS492751</t>
  </si>
  <si>
    <t>ERR1719437,ERR1719413,ERR1719343</t>
  </si>
  <si>
    <t>SAMEA2622769</t>
  </si>
  <si>
    <t>ERS492824</t>
  </si>
  <si>
    <t>ERR1726564,ERR1726725,ERR1726569</t>
  </si>
  <si>
    <t>http://www.ebi.ac.uk/ena/data/view/ERS492824</t>
  </si>
  <si>
    <t>ERR1719448,ERR1719389,ERR1719194</t>
  </si>
  <si>
    <t>SAMEA2622770</t>
  </si>
  <si>
    <t>ERS492825</t>
  </si>
  <si>
    <t>ERR868363,ERR868489</t>
  </si>
  <si>
    <t>http://www.ebi.ac.uk/ena/data/view/ERS492825</t>
  </si>
  <si>
    <t>ERR1719301,ERR1719160,ERR1719214</t>
  </si>
  <si>
    <t>SAMEA2656986</t>
  </si>
  <si>
    <t>ERS492846</t>
  </si>
  <si>
    <t>ERR1726608,ERR1726657,ERR1726763</t>
  </si>
  <si>
    <t>http://www.ebi.ac.uk/ena/data/view/ERS492846</t>
  </si>
  <si>
    <t>ERR1719391,ERR1719175,ERR1719381,ERR1719365</t>
  </si>
  <si>
    <t>SAMEA2657085</t>
  </si>
  <si>
    <t>ERS492852</t>
  </si>
  <si>
    <t>ERR1726892,ERR1726601</t>
  </si>
  <si>
    <t>http://www.ebi.ac.uk/ena/data/view/ERS492852</t>
  </si>
  <si>
    <t>ERR1711949,ERR1712155</t>
  </si>
  <si>
    <t>SAMEA2622774</t>
  </si>
  <si>
    <t>ERS492829</t>
  </si>
  <si>
    <t>ERR1726571,ERR1726533</t>
  </si>
  <si>
    <t>http://www.ebi.ac.uk/ena/data/view/ERS492829</t>
  </si>
  <si>
    <t>ERR1711882,ERR1711999</t>
  </si>
  <si>
    <t>SAMEA2622824</t>
  </si>
  <si>
    <t>ERS492895</t>
  </si>
  <si>
    <t>ERR1726643,ERR1726714,ERR1726846</t>
  </si>
  <si>
    <t>http://www.ebi.ac.uk/ena/data/view/ERS492895</t>
  </si>
  <si>
    <t>ERR1719404,ERR1719213,ERR1719459</t>
  </si>
  <si>
    <t>SAMEA2622826</t>
  </si>
  <si>
    <t>ERS492897</t>
  </si>
  <si>
    <t>ERR868382,ERR868352</t>
  </si>
  <si>
    <t>http://www.ebi.ac.uk/ena/data/view/ERS492897</t>
  </si>
  <si>
    <t>ERR1719395,ERR1719316,ERR1719207</t>
  </si>
  <si>
    <t>SAMEA2657071</t>
  </si>
  <si>
    <t>ERS492904</t>
  </si>
  <si>
    <t>ERR1726745,ERR1726946,ERR1726765</t>
  </si>
  <si>
    <t>http://www.ebi.ac.uk/ena/data/view/ERS492904</t>
  </si>
  <si>
    <t>ERR1719295,ERR1719249,ERR1719385</t>
  </si>
  <si>
    <t>SAMEA2657032</t>
  </si>
  <si>
    <t>ERS492909</t>
  </si>
  <si>
    <t>ERR1726695,ERR1726666,ERR1726903</t>
  </si>
  <si>
    <t>http://www.ebi.ac.uk/ena/data/view/ERS492909</t>
  </si>
  <si>
    <t>ERR1712102,ERR1711923</t>
  </si>
  <si>
    <t>SAMEA2656982</t>
  </si>
  <si>
    <t>ERS492912</t>
  </si>
  <si>
    <t>ERR1726822,ERR1726912,ERR1726691</t>
  </si>
  <si>
    <t>http://www.ebi.ac.uk/ena/data/view/ERS492912</t>
  </si>
  <si>
    <t>ERR1719356,ERR1719145,ERR1719293</t>
  </si>
  <si>
    <t>SAMEA2622652</t>
  </si>
  <si>
    <t>ERS492642</t>
  </si>
  <si>
    <t>ERR598992</t>
  </si>
  <si>
    <t>http://www.ebi.ac.uk/ena/data/view/ERS492642</t>
  </si>
  <si>
    <t>SAMEA2622733</t>
  </si>
  <si>
    <t>ERS492778</t>
  </si>
  <si>
    <t>ERR599160</t>
  </si>
  <si>
    <t>http://www.ebi.ac.uk/ena/data/view/ERS492778</t>
  </si>
  <si>
    <t>SAMEA2622759</t>
  </si>
  <si>
    <t>ERS492814</t>
  </si>
  <si>
    <t>ERR599080,ERR599036,ERR599069,ERR599151</t>
  </si>
  <si>
    <t>http://www.ebi.ac.uk/ena/data/view/ERS492814</t>
  </si>
  <si>
    <t>SAMEA2622817</t>
  </si>
  <si>
    <t>ERS492888</t>
  </si>
  <si>
    <t>ERR599091,ERR599114,ERR599119,ERR599066</t>
  </si>
  <si>
    <t>http://www.ebi.ac.uk/ena/data/view/ERS492888</t>
  </si>
  <si>
    <t>Summary of Tara Oceans sampling stations in the Marquesas archipelago. Upper panel: Sampling station dates and positions, with sampling depths for SRF, DCM, and MESO. Bottom panel: Summary of particle characteristics and carbon flux estimated in three layers (0-100 m, 100-150 m and 400 m).</t>
  </si>
  <si>
    <t>a</t>
  </si>
  <si>
    <t>Pangaea Tara Station</t>
  </si>
  <si>
    <t>Pangaea Date/Time of event, mean</t>
  </si>
  <si>
    <t>Pangaea Latitude of event, mean</t>
  </si>
  <si>
    <t>Pangaea Longitude of event, mean</t>
  </si>
  <si>
    <t>Pangaea Depth, nominal, corresponding to a surface water layer [ENVO:00002042]</t>
  </si>
  <si>
    <t>Pangaea Depth, nominal, corresponding to a deep chlorophyll maximum layer [ENVO:01000326] in the epipelagic mixed layer [ENVO:01000061]</t>
  </si>
  <si>
    <t>Pangaea Depth, nominal, corresponding to a layer with no specific feature in the epipelagic mixed layer [ENVO:01000061]</t>
  </si>
  <si>
    <t>Pangaea Depth, nominal, corresponding to a mesopelagic layer [ENVO:00000213]</t>
  </si>
  <si>
    <t>2011-07-26T00:00:00</t>
  </si>
  <si>
    <t>5 m</t>
  </si>
  <si>
    <t>115 m</t>
  </si>
  <si>
    <t>not sampled</t>
  </si>
  <si>
    <t>600 m</t>
  </si>
  <si>
    <t>2011-07-31T00:00:00</t>
  </si>
  <si>
    <t>150 m</t>
  </si>
  <si>
    <t>2011-08-04T00:00:00</t>
  </si>
  <si>
    <t>120 m</t>
  </si>
  <si>
    <t>2011-08-08T00:00:00</t>
  </si>
  <si>
    <t>140 &amp; 150 m</t>
  </si>
  <si>
    <t>b</t>
  </si>
  <si>
    <t>Layer (m)</t>
  </si>
  <si>
    <t>Temperature (°C)</t>
  </si>
  <si>
    <t>Salinity (PSU)</t>
  </si>
  <si>
    <t>Concentration Particles (#L)</t>
  </si>
  <si>
    <t>Slope PSD</t>
  </si>
  <si>
    <r>
      <rPr>
        <vertAlign val="superscript"/>
        <sz val="11"/>
        <rFont val="Times New Roman"/>
        <family val="1"/>
        <charset val="1"/>
      </rPr>
      <t>Carbon_Flux (mg.m</t>
    </r>
    <r>
      <rPr>
        <sz val="11"/>
        <rFont val="Arial"/>
        <family val="2"/>
        <charset val="1"/>
      </rPr>
      <t>-2</t>
    </r>
    <r>
      <rPr>
        <vertAlign val="superscript"/>
        <sz val="11"/>
        <rFont val="Times New Roman"/>
        <family val="1"/>
        <charset val="1"/>
      </rPr>
      <t>.d</t>
    </r>
    <r>
      <rPr>
        <sz val="11"/>
        <rFont val="Times New Roman"/>
        <family val="1"/>
        <charset val="1"/>
      </rPr>
      <t>-1)</t>
    </r>
  </si>
  <si>
    <t>Station 122</t>
  </si>
  <si>
    <t>0-100</t>
  </si>
  <si>
    <t>1 rst Quartile</t>
  </si>
  <si>
    <t>Median</t>
  </si>
  <si>
    <t>3 rd Quartile</t>
  </si>
  <si>
    <t>100-150</t>
  </si>
  <si>
    <t>Station 123</t>
  </si>
  <si>
    <t>Station 124</t>
  </si>
  <si>
    <t>Station 125</t>
  </si>
  <si>
    <t>PANGAEA and ENA sample IDs for (upper panel) Sample Methodological Context, (middle panel) Sample Environmental Context and (bottom panel) Sample Number of Barcodes and Reads.</t>
  </si>
  <si>
    <t>Table S2a</t>
  </si>
  <si>
    <t>Table S2b</t>
  </si>
  <si>
    <t>Table S2c</t>
  </si>
  <si>
    <t>Table S2d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</si>
</sst>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#"/>
  </numFmts>
  <fonts count="18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DejaVu Sans Condensed"/>
      <family val="2"/>
      <charset val="1"/>
    </font>
    <font>
      <vertAlign val="superscript"/>
      <sz val="11"/>
      <color rgb="FF000000"/>
      <name val="DejaVu Sans Condensed"/>
      <family val="2"/>
      <charset val="1"/>
    </font>
    <font>
      <b/>
      <i/>
      <sz val="10"/>
      <name val="Arial"/>
      <family val="2"/>
      <charset val="1"/>
    </font>
    <font>
      <b/>
      <sz val="10"/>
      <name val="Arial"/>
      <family val="2"/>
      <charset val="1"/>
    </font>
    <font>
      <b/>
      <sz val="11"/>
      <color rgb="FF333333"/>
      <name val="Calibri"/>
      <family val="2"/>
      <charset val="1"/>
    </font>
    <font>
      <sz val="11"/>
      <color rgb="FF333333"/>
      <name val="Calibri"/>
      <family val="2"/>
      <charset val="1"/>
    </font>
    <font>
      <b/>
      <sz val="11"/>
      <name val="Calibri"/>
      <family val="2"/>
      <charset val="1"/>
    </font>
    <font>
      <sz val="11"/>
      <name val="Calibri"/>
      <family val="2"/>
      <charset val="1"/>
    </font>
    <font>
      <u/>
      <sz val="11"/>
      <color rgb="FF0000FF"/>
      <name val="Calibri"/>
      <family val="2"/>
      <charset val="1"/>
    </font>
    <font>
      <u/>
      <sz val="11"/>
      <color rgb="FF0563C1"/>
      <name val="Calibri"/>
      <family val="2"/>
      <charset val="1"/>
    </font>
    <font>
      <sz val="10"/>
      <color rgb="FF00000A"/>
      <name val="Arial"/>
      <family val="2"/>
      <charset val="1"/>
    </font>
    <font>
      <vertAlign val="superscript"/>
      <sz val="11"/>
      <name val="Times New Roman"/>
      <family val="1"/>
      <charset val="1"/>
    </font>
    <font>
      <sz val="11"/>
      <name val="Arial"/>
      <family val="2"/>
      <charset val="1"/>
    </font>
    <font>
      <sz val="11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rgb="FFCCCCCC"/>
      </left>
      <right style="thin">
        <color rgb="FFCCCCCC"/>
      </right>
      <top style="hair">
        <color rgb="FFCCCCCC"/>
      </top>
      <bottom style="hair">
        <color auto="1"/>
      </bottom>
      <diagonal/>
    </border>
    <border>
      <left style="hair">
        <color rgb="FFCCCCCC"/>
      </left>
      <right style="thin">
        <color rgb="FFCCCCCC"/>
      </right>
      <top style="hair">
        <color auto="1"/>
      </top>
      <bottom style="hair">
        <color rgb="FFCCCCCC"/>
      </bottom>
      <diagonal/>
    </border>
    <border>
      <left style="hair">
        <color rgb="FFCCCCCC"/>
      </left>
      <right style="thin">
        <color rgb="FFCCCCCC"/>
      </right>
      <top style="hair">
        <color rgb="FFCCCCCC"/>
      </top>
      <bottom style="hair">
        <color rgb="FFCCCCCC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13" fillId="0" borderId="0" applyBorder="0" applyProtection="0"/>
  </cellStyleXfs>
  <cellXfs count="6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3" fillId="0" borderId="2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6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164" fontId="0" fillId="0" borderId="0" xfId="0" applyNumberFormat="1" applyFont="1" applyAlignment="1">
      <alignment horizontal="center"/>
    </xf>
    <xf numFmtId="0" fontId="3" fillId="0" borderId="0" xfId="0" applyFont="1"/>
    <xf numFmtId="0" fontId="5" fillId="0" borderId="0" xfId="0" applyFont="1"/>
    <xf numFmtId="49" fontId="8" fillId="0" borderId="0" xfId="0" applyNumberFormat="1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9" fontId="8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9" fillId="0" borderId="0" xfId="0" applyFont="1"/>
    <xf numFmtId="0" fontId="0" fillId="0" borderId="0" xfId="0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165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1" fontId="1" fillId="0" borderId="0" xfId="0" applyNumberFormat="1" applyFont="1" applyBorder="1" applyAlignment="1">
      <alignment horizontal="center" vertical="center" wrapText="1"/>
    </xf>
    <xf numFmtId="11" fontId="1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8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2" fontId="8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9" fillId="0" borderId="0" xfId="0" applyFont="1" applyBorder="1"/>
    <xf numFmtId="2" fontId="0" fillId="0" borderId="0" xfId="0" applyNumberFormat="1" applyBorder="1" applyAlignment="1">
      <alignment horizontal="center" vertical="center"/>
    </xf>
    <xf numFmtId="0" fontId="0" fillId="0" borderId="0" xfId="0" applyBorder="1"/>
    <xf numFmtId="2" fontId="9" fillId="0" borderId="0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166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9" fillId="0" borderId="0" xfId="0" applyFont="1" applyAlignment="1"/>
    <xf numFmtId="0" fontId="9" fillId="0" borderId="0" xfId="0" applyFont="1" applyAlignment="1">
      <alignment horizontal="left"/>
    </xf>
    <xf numFmtId="166" fontId="0" fillId="0" borderId="0" xfId="0" applyNumberFormat="1" applyAlignment="1">
      <alignment horizontal="right"/>
    </xf>
    <xf numFmtId="2" fontId="11" fillId="0" borderId="0" xfId="0" applyNumberFormat="1" applyFont="1" applyBorder="1" applyAlignment="1">
      <alignment horizontal="right" vertical="center"/>
    </xf>
    <xf numFmtId="0" fontId="11" fillId="0" borderId="0" xfId="0" applyFont="1"/>
    <xf numFmtId="3" fontId="9" fillId="0" borderId="0" xfId="0" applyNumberFormat="1" applyFont="1" applyAlignment="1">
      <alignment horizontal="left"/>
    </xf>
    <xf numFmtId="166" fontId="0" fillId="0" borderId="0" xfId="0" applyNumberFormat="1" applyAlignment="1">
      <alignment horizontal="right" vertical="center"/>
    </xf>
    <xf numFmtId="166" fontId="0" fillId="0" borderId="0" xfId="0" applyNumberFormat="1" applyBorder="1" applyAlignment="1">
      <alignment horizontal="right"/>
    </xf>
    <xf numFmtId="0" fontId="12" fillId="0" borderId="0" xfId="1" applyFont="1" applyBorder="1" applyAlignment="1" applyProtection="1"/>
    <xf numFmtId="0" fontId="7" fillId="0" borderId="0" xfId="0" applyFont="1"/>
    <xf numFmtId="0" fontId="0" fillId="0" borderId="0" xfId="0" applyFont="1"/>
    <xf numFmtId="0" fontId="14" fillId="0" borderId="6" xfId="0" applyFont="1" applyBorder="1"/>
    <xf numFmtId="0" fontId="14" fillId="0" borderId="6" xfId="0" applyFont="1" applyBorder="1" applyAlignment="1">
      <alignment horizontal="right"/>
    </xf>
    <xf numFmtId="0" fontId="14" fillId="0" borderId="7" xfId="0" applyFont="1" applyBorder="1"/>
    <xf numFmtId="2" fontId="14" fillId="0" borderId="7" xfId="0" applyNumberFormat="1" applyFont="1" applyBorder="1" applyAlignment="1">
      <alignment horizontal="right"/>
    </xf>
    <xf numFmtId="0" fontId="14" fillId="0" borderId="8" xfId="0" applyFont="1" applyBorder="1"/>
    <xf numFmtId="2" fontId="14" fillId="0" borderId="8" xfId="0" applyNumberFormat="1" applyFont="1" applyBorder="1" applyAlignment="1">
      <alignment horizontal="right"/>
    </xf>
    <xf numFmtId="0" fontId="0" fillId="0" borderId="9" xfId="0" applyFont="1" applyBorder="1"/>
    <xf numFmtId="0" fontId="0" fillId="0" borderId="9" xfId="0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0" fillId="2" borderId="9" xfId="0" applyFont="1" applyFill="1" applyBorder="1" applyAlignment="1">
      <alignment horizontal="center"/>
    </xf>
    <xf numFmtId="0" fontId="0" fillId="2" borderId="9" xfId="0" applyFont="1" applyFill="1" applyBorder="1" applyAlignment="1">
      <alignment horizontal="center" vertic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bi.ac.uk/ena/data/view/ERS49264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8"/>
  <sheetViews>
    <sheetView zoomScale="110" zoomScaleNormal="110" workbookViewId="0"/>
  </sheetViews>
  <sheetFormatPr defaultRowHeight="14.4" x14ac:dyDescent="0.3"/>
  <cols>
    <col min="1" max="5" width="11.6640625"/>
    <col min="6" max="1025" width="8.5546875"/>
  </cols>
  <sheetData>
    <row r="1" spans="1:5" x14ac:dyDescent="0.3">
      <c r="A1" s="1" t="s">
        <v>554</v>
      </c>
    </row>
    <row r="2" spans="1:5" x14ac:dyDescent="0.3">
      <c r="A2" t="s">
        <v>0</v>
      </c>
    </row>
    <row r="3" spans="1:5" x14ac:dyDescent="0.3">
      <c r="A3" s="2" t="s">
        <v>1</v>
      </c>
      <c r="B3" s="3" t="s">
        <v>2</v>
      </c>
      <c r="C3" s="2" t="s">
        <v>3</v>
      </c>
      <c r="D3" s="2" t="s">
        <v>4</v>
      </c>
      <c r="E3" s="2" t="s">
        <v>5</v>
      </c>
    </row>
    <row r="4" spans="1:5" x14ac:dyDescent="0.3">
      <c r="A4" s="4" t="s">
        <v>6</v>
      </c>
      <c r="B4" s="5"/>
      <c r="C4" s="6"/>
      <c r="D4" s="6"/>
      <c r="E4" s="6"/>
    </row>
    <row r="5" spans="1:5" x14ac:dyDescent="0.3">
      <c r="A5" s="7" t="s">
        <v>7</v>
      </c>
      <c r="B5" s="8" t="s">
        <v>8</v>
      </c>
      <c r="C5" s="7" t="s">
        <v>9</v>
      </c>
      <c r="D5" s="7" t="s">
        <v>10</v>
      </c>
      <c r="E5" s="7" t="s">
        <v>11</v>
      </c>
    </row>
    <row r="6" spans="1:5" x14ac:dyDescent="0.3">
      <c r="A6" s="7" t="s">
        <v>12</v>
      </c>
      <c r="B6" s="8" t="s">
        <v>13</v>
      </c>
      <c r="C6" s="7" t="s">
        <v>14</v>
      </c>
      <c r="D6" s="7" t="s">
        <v>15</v>
      </c>
      <c r="E6" s="7" t="s">
        <v>16</v>
      </c>
    </row>
    <row r="7" spans="1:5" x14ac:dyDescent="0.3">
      <c r="A7" s="7" t="s">
        <v>17</v>
      </c>
      <c r="B7" s="8" t="s">
        <v>18</v>
      </c>
      <c r="C7" s="7" t="s">
        <v>19</v>
      </c>
      <c r="D7" s="7" t="s">
        <v>20</v>
      </c>
      <c r="E7" s="7" t="s">
        <v>21</v>
      </c>
    </row>
    <row r="8" spans="1:5" x14ac:dyDescent="0.3">
      <c r="A8" s="7" t="s">
        <v>22</v>
      </c>
      <c r="B8" s="8" t="s">
        <v>23</v>
      </c>
      <c r="C8" s="7" t="s">
        <v>24</v>
      </c>
      <c r="D8" s="7" t="s">
        <v>25</v>
      </c>
      <c r="E8" s="7" t="s">
        <v>26</v>
      </c>
    </row>
    <row r="9" spans="1:5" x14ac:dyDescent="0.3">
      <c r="A9" s="7" t="s">
        <v>27</v>
      </c>
      <c r="B9" s="8" t="s">
        <v>28</v>
      </c>
      <c r="C9" s="7" t="s">
        <v>29</v>
      </c>
      <c r="D9" s="7" t="s">
        <v>30</v>
      </c>
      <c r="E9" s="7" t="s">
        <v>31</v>
      </c>
    </row>
    <row r="10" spans="1:5" x14ac:dyDescent="0.3">
      <c r="A10" s="7" t="s">
        <v>32</v>
      </c>
      <c r="B10" s="8" t="s">
        <v>33</v>
      </c>
      <c r="C10" s="7" t="s">
        <v>34</v>
      </c>
      <c r="D10" s="7" t="s">
        <v>35</v>
      </c>
      <c r="E10" s="7" t="s">
        <v>36</v>
      </c>
    </row>
    <row r="11" spans="1:5" x14ac:dyDescent="0.3">
      <c r="A11" s="7" t="s">
        <v>37</v>
      </c>
      <c r="B11" s="8" t="s">
        <v>38</v>
      </c>
      <c r="C11" s="7" t="s">
        <v>39</v>
      </c>
      <c r="D11" s="7" t="s">
        <v>40</v>
      </c>
      <c r="E11" s="7" t="s">
        <v>41</v>
      </c>
    </row>
    <row r="12" spans="1:5" x14ac:dyDescent="0.3">
      <c r="A12" s="7" t="s">
        <v>42</v>
      </c>
      <c r="B12" s="8" t="s">
        <v>43</v>
      </c>
      <c r="C12" s="7" t="s">
        <v>44</v>
      </c>
      <c r="D12" s="7" t="s">
        <v>43</v>
      </c>
      <c r="E12" s="7" t="s">
        <v>45</v>
      </c>
    </row>
    <row r="13" spans="1:5" x14ac:dyDescent="0.3">
      <c r="A13" s="9" t="s">
        <v>46</v>
      </c>
      <c r="B13" s="8" t="s">
        <v>47</v>
      </c>
      <c r="C13" s="7" t="s">
        <v>48</v>
      </c>
      <c r="D13" s="7" t="s">
        <v>49</v>
      </c>
      <c r="E13" s="7" t="s">
        <v>50</v>
      </c>
    </row>
    <row r="14" spans="1:5" x14ac:dyDescent="0.3">
      <c r="A14" s="7" t="s">
        <v>51</v>
      </c>
      <c r="B14" s="8" t="s">
        <v>52</v>
      </c>
      <c r="C14" s="7" t="s">
        <v>53</v>
      </c>
      <c r="D14" s="7" t="s">
        <v>54</v>
      </c>
      <c r="E14" s="7" t="s">
        <v>55</v>
      </c>
    </row>
    <row r="15" spans="1:5" ht="16.2" x14ac:dyDescent="0.3">
      <c r="A15" s="9" t="s">
        <v>56</v>
      </c>
      <c r="B15" s="8" t="s">
        <v>57</v>
      </c>
      <c r="C15" s="7" t="s">
        <v>58</v>
      </c>
      <c r="D15" s="7" t="s">
        <v>59</v>
      </c>
      <c r="E15" s="7" t="s">
        <v>60</v>
      </c>
    </row>
    <row r="16" spans="1:5" ht="16.2" x14ac:dyDescent="0.3">
      <c r="A16" s="10" t="s">
        <v>61</v>
      </c>
      <c r="B16" s="8" t="s">
        <v>62</v>
      </c>
      <c r="C16" s="7" t="s">
        <v>63</v>
      </c>
      <c r="D16" s="7" t="s">
        <v>64</v>
      </c>
      <c r="E16" s="7" t="s">
        <v>65</v>
      </c>
    </row>
    <row r="17" spans="1:5" x14ac:dyDescent="0.3">
      <c r="A17" s="9" t="s">
        <v>66</v>
      </c>
      <c r="B17" s="8" t="s">
        <v>67</v>
      </c>
      <c r="C17" s="7" t="s">
        <v>68</v>
      </c>
      <c r="D17" s="7" t="s">
        <v>69</v>
      </c>
      <c r="E17" s="7" t="s">
        <v>70</v>
      </c>
    </row>
    <row r="18" spans="1:5" x14ac:dyDescent="0.3">
      <c r="A18" s="9" t="s">
        <v>71</v>
      </c>
      <c r="B18" s="8" t="s">
        <v>29</v>
      </c>
      <c r="C18" s="7" t="s">
        <v>72</v>
      </c>
      <c r="D18" s="7" t="s">
        <v>73</v>
      </c>
      <c r="E18" s="7" t="s">
        <v>74</v>
      </c>
    </row>
    <row r="19" spans="1:5" x14ac:dyDescent="0.3">
      <c r="A19" s="9" t="s">
        <v>75</v>
      </c>
      <c r="B19" s="8" t="s">
        <v>76</v>
      </c>
      <c r="C19" s="7" t="s">
        <v>77</v>
      </c>
      <c r="D19" s="7" t="s">
        <v>78</v>
      </c>
      <c r="E19" s="7" t="s">
        <v>79</v>
      </c>
    </row>
    <row r="20" spans="1:5" x14ac:dyDescent="0.3">
      <c r="A20" s="9" t="s">
        <v>80</v>
      </c>
      <c r="B20" s="8" t="s">
        <v>81</v>
      </c>
      <c r="C20" s="7" t="s">
        <v>82</v>
      </c>
      <c r="D20" s="7" t="s">
        <v>62</v>
      </c>
      <c r="E20" s="7" t="s">
        <v>83</v>
      </c>
    </row>
    <row r="21" spans="1:5" x14ac:dyDescent="0.3">
      <c r="A21" s="9" t="s">
        <v>84</v>
      </c>
      <c r="B21" s="8" t="s">
        <v>85</v>
      </c>
      <c r="C21" s="7" t="s">
        <v>86</v>
      </c>
      <c r="D21" s="7" t="s">
        <v>87</v>
      </c>
      <c r="E21" s="7" t="s">
        <v>88</v>
      </c>
    </row>
    <row r="22" spans="1:5" x14ac:dyDescent="0.3">
      <c r="A22" s="9" t="s">
        <v>89</v>
      </c>
      <c r="B22" s="8" t="s">
        <v>90</v>
      </c>
      <c r="C22" s="7" t="s">
        <v>91</v>
      </c>
      <c r="D22" s="7" t="s">
        <v>92</v>
      </c>
      <c r="E22" s="7" t="s">
        <v>93</v>
      </c>
    </row>
    <row r="23" spans="1:5" x14ac:dyDescent="0.3">
      <c r="A23" s="9" t="s">
        <v>89</v>
      </c>
      <c r="B23" s="8" t="s">
        <v>94</v>
      </c>
      <c r="C23" s="7" t="s">
        <v>95</v>
      </c>
      <c r="D23" s="7" t="s">
        <v>96</v>
      </c>
      <c r="E23" s="7" t="s">
        <v>97</v>
      </c>
    </row>
    <row r="24" spans="1:5" x14ac:dyDescent="0.3">
      <c r="A24" s="9" t="s">
        <v>89</v>
      </c>
      <c r="B24" s="8" t="s">
        <v>98</v>
      </c>
      <c r="C24" s="7" t="s">
        <v>99</v>
      </c>
      <c r="D24" s="7" t="s">
        <v>100</v>
      </c>
      <c r="E24" s="7" t="s">
        <v>101</v>
      </c>
    </row>
    <row r="25" spans="1:5" x14ac:dyDescent="0.3">
      <c r="A25" s="9" t="s">
        <v>102</v>
      </c>
      <c r="B25" s="8" t="s">
        <v>103</v>
      </c>
      <c r="C25" s="7" t="s">
        <v>104</v>
      </c>
      <c r="D25" s="7" t="s">
        <v>105</v>
      </c>
      <c r="E25" s="7" t="s">
        <v>106</v>
      </c>
    </row>
    <row r="26" spans="1:5" x14ac:dyDescent="0.3">
      <c r="A26" s="9" t="s">
        <v>107</v>
      </c>
      <c r="B26" s="8" t="s">
        <v>108</v>
      </c>
      <c r="C26" s="7" t="s">
        <v>109</v>
      </c>
      <c r="D26" s="7" t="s">
        <v>110</v>
      </c>
      <c r="E26" s="7" t="s">
        <v>111</v>
      </c>
    </row>
    <row r="27" spans="1:5" x14ac:dyDescent="0.3">
      <c r="A27" s="7" t="s">
        <v>112</v>
      </c>
      <c r="B27" s="8" t="s">
        <v>113</v>
      </c>
      <c r="C27" s="7" t="s">
        <v>114</v>
      </c>
      <c r="D27" s="7" t="s">
        <v>115</v>
      </c>
      <c r="E27" s="7" t="s">
        <v>116</v>
      </c>
    </row>
    <row r="28" spans="1:5" x14ac:dyDescent="0.3">
      <c r="A28" s="9" t="s">
        <v>117</v>
      </c>
      <c r="B28" s="8" t="s">
        <v>118</v>
      </c>
      <c r="C28" s="7" t="s">
        <v>119</v>
      </c>
      <c r="D28" s="7" t="s">
        <v>120</v>
      </c>
      <c r="E28" s="7" t="s">
        <v>121</v>
      </c>
    </row>
    <row r="29" spans="1:5" x14ac:dyDescent="0.3">
      <c r="A29" s="9" t="s">
        <v>122</v>
      </c>
      <c r="B29" s="8" t="s">
        <v>123</v>
      </c>
      <c r="C29" s="7" t="s">
        <v>124</v>
      </c>
      <c r="D29" s="7" t="s">
        <v>125</v>
      </c>
      <c r="E29" s="7" t="s">
        <v>126</v>
      </c>
    </row>
    <row r="30" spans="1:5" ht="16.2" x14ac:dyDescent="0.3">
      <c r="A30" s="9" t="s">
        <v>127</v>
      </c>
      <c r="B30" s="8" t="s">
        <v>128</v>
      </c>
      <c r="C30" s="7" t="s">
        <v>129</v>
      </c>
      <c r="D30" s="7" t="s">
        <v>130</v>
      </c>
      <c r="E30" s="7" t="s">
        <v>131</v>
      </c>
    </row>
    <row r="31" spans="1:5" ht="16.2" x14ac:dyDescent="0.3">
      <c r="A31" s="9" t="s">
        <v>132</v>
      </c>
      <c r="B31" s="8" t="s">
        <v>133</v>
      </c>
      <c r="C31" s="7" t="s">
        <v>134</v>
      </c>
      <c r="D31" s="7" t="s">
        <v>135</v>
      </c>
      <c r="E31" s="7" t="s">
        <v>136</v>
      </c>
    </row>
    <row r="32" spans="1:5" x14ac:dyDescent="0.3">
      <c r="A32" s="7" t="s">
        <v>137</v>
      </c>
      <c r="B32" s="8" t="s">
        <v>138</v>
      </c>
      <c r="C32" s="7" t="s">
        <v>139</v>
      </c>
      <c r="D32" s="7" t="s">
        <v>140</v>
      </c>
      <c r="E32" s="7" t="s">
        <v>141</v>
      </c>
    </row>
    <row r="33" spans="1:5" x14ac:dyDescent="0.3">
      <c r="A33" s="7" t="s">
        <v>137</v>
      </c>
      <c r="B33" s="8" t="s">
        <v>142</v>
      </c>
      <c r="C33" s="7" t="s">
        <v>143</v>
      </c>
      <c r="D33" s="7" t="s">
        <v>144</v>
      </c>
      <c r="E33" s="7" t="s">
        <v>145</v>
      </c>
    </row>
    <row r="34" spans="1:5" x14ac:dyDescent="0.3">
      <c r="A34" s="7" t="s">
        <v>146</v>
      </c>
      <c r="B34" s="8" t="s">
        <v>142</v>
      </c>
      <c r="C34" s="7" t="s">
        <v>147</v>
      </c>
      <c r="D34" s="7" t="s">
        <v>148</v>
      </c>
      <c r="E34" s="7" t="s">
        <v>149</v>
      </c>
    </row>
    <row r="35" spans="1:5" x14ac:dyDescent="0.3">
      <c r="A35" s="7" t="s">
        <v>150</v>
      </c>
      <c r="B35" s="8" t="s">
        <v>151</v>
      </c>
      <c r="C35" s="7" t="s">
        <v>152</v>
      </c>
      <c r="D35" s="7" t="s">
        <v>153</v>
      </c>
      <c r="E35" s="7" t="s">
        <v>154</v>
      </c>
    </row>
    <row r="36" spans="1:5" x14ac:dyDescent="0.3">
      <c r="A36" s="9" t="s">
        <v>155</v>
      </c>
      <c r="B36" s="8" t="s">
        <v>156</v>
      </c>
      <c r="C36" s="7" t="s">
        <v>157</v>
      </c>
      <c r="D36" s="7" t="s">
        <v>158</v>
      </c>
      <c r="E36" s="7" t="s">
        <v>159</v>
      </c>
    </row>
    <row r="37" spans="1:5" x14ac:dyDescent="0.3">
      <c r="A37" s="9" t="s">
        <v>160</v>
      </c>
      <c r="B37" s="8" t="s">
        <v>161</v>
      </c>
      <c r="C37" s="7" t="s">
        <v>162</v>
      </c>
      <c r="D37" s="7" t="s">
        <v>163</v>
      </c>
      <c r="E37" s="7" t="s">
        <v>164</v>
      </c>
    </row>
    <row r="38" spans="1:5" x14ac:dyDescent="0.3">
      <c r="A38" s="7" t="s">
        <v>165</v>
      </c>
      <c r="B38" s="8" t="s">
        <v>166</v>
      </c>
      <c r="C38" s="7" t="s">
        <v>167</v>
      </c>
      <c r="D38" s="7" t="s">
        <v>168</v>
      </c>
      <c r="E38" s="7" t="s">
        <v>169</v>
      </c>
    </row>
    <row r="39" spans="1:5" x14ac:dyDescent="0.3">
      <c r="A39" s="7" t="s">
        <v>170</v>
      </c>
      <c r="B39" s="8" t="s">
        <v>171</v>
      </c>
      <c r="C39" s="7" t="s">
        <v>171</v>
      </c>
      <c r="D39" s="7" t="s">
        <v>171</v>
      </c>
      <c r="E39" s="7" t="s">
        <v>171</v>
      </c>
    </row>
    <row r="40" spans="1:5" x14ac:dyDescent="0.3">
      <c r="A40" s="7" t="s">
        <v>172</v>
      </c>
      <c r="B40" s="8" t="s">
        <v>173</v>
      </c>
      <c r="C40" s="7" t="s">
        <v>173</v>
      </c>
      <c r="D40" s="7" t="s">
        <v>173</v>
      </c>
      <c r="E40" s="7" t="s">
        <v>173</v>
      </c>
    </row>
    <row r="41" spans="1:5" x14ac:dyDescent="0.3">
      <c r="A41" s="7" t="s">
        <v>174</v>
      </c>
      <c r="B41" s="8" t="s">
        <v>175</v>
      </c>
      <c r="C41" s="7" t="s">
        <v>176</v>
      </c>
      <c r="D41" s="7" t="s">
        <v>176</v>
      </c>
      <c r="E41" s="7" t="s">
        <v>176</v>
      </c>
    </row>
    <row r="42" spans="1:5" x14ac:dyDescent="0.3">
      <c r="A42" s="7" t="s">
        <v>177</v>
      </c>
      <c r="B42" s="8" t="s">
        <v>178</v>
      </c>
      <c r="C42" s="7" t="s">
        <v>179</v>
      </c>
      <c r="D42" s="7" t="s">
        <v>180</v>
      </c>
      <c r="E42" s="7" t="s">
        <v>181</v>
      </c>
    </row>
    <row r="43" spans="1:5" x14ac:dyDescent="0.3">
      <c r="A43" s="7" t="s">
        <v>182</v>
      </c>
      <c r="B43" s="8" t="s">
        <v>183</v>
      </c>
      <c r="C43" s="7" t="s">
        <v>184</v>
      </c>
      <c r="D43" s="7" t="s">
        <v>185</v>
      </c>
      <c r="E43" s="7" t="s">
        <v>186</v>
      </c>
    </row>
    <row r="44" spans="1:5" x14ac:dyDescent="0.3">
      <c r="A44" s="9" t="s">
        <v>187</v>
      </c>
      <c r="B44" s="8" t="s">
        <v>188</v>
      </c>
      <c r="C44" s="7" t="s">
        <v>189</v>
      </c>
      <c r="D44" s="7" t="s">
        <v>190</v>
      </c>
      <c r="E44" s="7" t="s">
        <v>191</v>
      </c>
    </row>
    <row r="45" spans="1:5" x14ac:dyDescent="0.3">
      <c r="A45" s="9" t="s">
        <v>192</v>
      </c>
      <c r="B45" s="8" t="s">
        <v>193</v>
      </c>
      <c r="C45" s="7" t="s">
        <v>194</v>
      </c>
      <c r="D45" s="7" t="s">
        <v>195</v>
      </c>
      <c r="E45" s="7" t="s">
        <v>196</v>
      </c>
    </row>
    <row r="46" spans="1:5" x14ac:dyDescent="0.3">
      <c r="A46" s="7" t="s">
        <v>197</v>
      </c>
      <c r="B46" s="8" t="s">
        <v>198</v>
      </c>
      <c r="C46" s="7" t="s">
        <v>199</v>
      </c>
      <c r="D46" s="7" t="s">
        <v>200</v>
      </c>
      <c r="E46" s="7" t="s">
        <v>201</v>
      </c>
    </row>
    <row r="47" spans="1:5" x14ac:dyDescent="0.3">
      <c r="A47" s="9" t="s">
        <v>202</v>
      </c>
      <c r="B47" s="8" t="s">
        <v>203</v>
      </c>
      <c r="C47" s="7" t="s">
        <v>204</v>
      </c>
      <c r="D47" s="7" t="s">
        <v>205</v>
      </c>
      <c r="E47" s="7" t="s">
        <v>206</v>
      </c>
    </row>
    <row r="48" spans="1:5" x14ac:dyDescent="0.3">
      <c r="A48" s="7" t="s">
        <v>207</v>
      </c>
      <c r="B48" s="8" t="s">
        <v>208</v>
      </c>
      <c r="C48" s="7" t="s">
        <v>209</v>
      </c>
      <c r="D48" s="7" t="s">
        <v>210</v>
      </c>
      <c r="E48" s="7" t="s">
        <v>211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9"/>
  <sheetViews>
    <sheetView zoomScale="110" zoomScaleNormal="110" workbookViewId="0"/>
  </sheetViews>
  <sheetFormatPr defaultRowHeight="14.4" x14ac:dyDescent="0.3"/>
  <cols>
    <col min="1" max="1025" width="8.5546875"/>
  </cols>
  <sheetData>
    <row r="1" spans="1:9" x14ac:dyDescent="0.3">
      <c r="A1" s="1" t="s">
        <v>555</v>
      </c>
    </row>
    <row r="2" spans="1:9" x14ac:dyDescent="0.3">
      <c r="A2" t="s">
        <v>212</v>
      </c>
    </row>
    <row r="3" spans="1:9" x14ac:dyDescent="0.3">
      <c r="A3" s="11" t="s">
        <v>1</v>
      </c>
      <c r="B3" s="12" t="s">
        <v>213</v>
      </c>
      <c r="C3" s="12" t="s">
        <v>214</v>
      </c>
      <c r="D3" s="12" t="s">
        <v>215</v>
      </c>
      <c r="E3" s="12" t="s">
        <v>216</v>
      </c>
      <c r="F3" s="12" t="s">
        <v>217</v>
      </c>
      <c r="G3" s="12" t="s">
        <v>218</v>
      </c>
      <c r="H3" s="12" t="s">
        <v>219</v>
      </c>
      <c r="I3" s="12" t="s">
        <v>220</v>
      </c>
    </row>
    <row r="4" spans="1:9" x14ac:dyDescent="0.3">
      <c r="A4" s="13">
        <v>125</v>
      </c>
      <c r="B4" s="14">
        <v>4.4745762711864397E-3</v>
      </c>
      <c r="C4" s="14">
        <v>0.29814432989690698</v>
      </c>
      <c r="D4" s="14">
        <v>0.20041237113402099</v>
      </c>
      <c r="E4" s="14">
        <v>5.3913043478260897E-2</v>
      </c>
      <c r="F4" s="14">
        <v>0.76190476190476197</v>
      </c>
      <c r="G4" s="14">
        <v>0.439285714285714</v>
      </c>
      <c r="H4" s="14">
        <v>11.1919411764706</v>
      </c>
      <c r="I4" s="14">
        <v>0.13821686746987999</v>
      </c>
    </row>
    <row r="5" spans="1:9" x14ac:dyDescent="0.3">
      <c r="A5" s="13">
        <v>124</v>
      </c>
      <c r="B5" s="14">
        <v>3.4576271186440698E-3</v>
      </c>
      <c r="C5" s="14">
        <v>0.211546391752577</v>
      </c>
      <c r="D5" s="14">
        <v>1.02688524590164</v>
      </c>
      <c r="E5" s="14">
        <v>4.8115942028985503E-2</v>
      </c>
      <c r="F5" s="14">
        <v>0.76190476190476197</v>
      </c>
      <c r="G5" s="14">
        <v>1.2321428571428601</v>
      </c>
      <c r="H5" s="14">
        <v>14.189588235294099</v>
      </c>
      <c r="I5" s="14">
        <v>0.12553846153846099</v>
      </c>
    </row>
    <row r="6" spans="1:9" x14ac:dyDescent="0.3">
      <c r="A6" s="13">
        <v>123</v>
      </c>
      <c r="B6" s="14">
        <v>1.15932203389831E-2</v>
      </c>
      <c r="C6" s="14">
        <v>0.171958762886598</v>
      </c>
      <c r="D6" s="14">
        <v>1.08983606557377</v>
      </c>
      <c r="E6" s="14">
        <v>0.12811594202898499</v>
      </c>
      <c r="F6" s="14">
        <v>0.952380952380952</v>
      </c>
      <c r="G6" s="14">
        <v>0.9</v>
      </c>
      <c r="H6" s="14">
        <v>14.528411764705901</v>
      </c>
      <c r="I6" s="14">
        <v>0.16980166821130699</v>
      </c>
    </row>
    <row r="7" spans="1:9" x14ac:dyDescent="0.3">
      <c r="A7" s="13">
        <v>122</v>
      </c>
      <c r="B7" s="14">
        <v>3.3762711864406797E-2</v>
      </c>
      <c r="C7" s="14">
        <v>0.10639175257732</v>
      </c>
      <c r="D7" s="14">
        <v>4.6603278688524599</v>
      </c>
      <c r="E7" s="14">
        <v>0.146086956521739</v>
      </c>
      <c r="F7" s="14">
        <v>3.2380952380952399</v>
      </c>
      <c r="G7" s="14">
        <v>4.2321428571428603</v>
      </c>
      <c r="H7" s="14">
        <v>11.039</v>
      </c>
      <c r="I7" s="14">
        <v>1.37683039851714E-2</v>
      </c>
    </row>
    <row r="8" spans="1:9" x14ac:dyDescent="0.3">
      <c r="A8" s="15"/>
      <c r="B8" s="15"/>
      <c r="C8" s="15"/>
      <c r="D8" s="15"/>
      <c r="E8" s="15"/>
      <c r="F8" s="15"/>
      <c r="G8" s="15"/>
      <c r="H8" s="15"/>
      <c r="I8" s="15"/>
    </row>
    <row r="9" spans="1:9" ht="16.2" x14ac:dyDescent="0.3">
      <c r="A9" s="16" t="s">
        <v>221</v>
      </c>
      <c r="B9" s="15"/>
      <c r="C9" s="15"/>
      <c r="D9" s="15"/>
      <c r="E9" s="15"/>
      <c r="F9" s="15"/>
      <c r="G9" s="15"/>
      <c r="H9" s="15"/>
      <c r="I9" s="15"/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102"/>
  <sheetViews>
    <sheetView zoomScale="110" zoomScaleNormal="110" workbookViewId="0"/>
  </sheetViews>
  <sheetFormatPr defaultRowHeight="14.4" x14ac:dyDescent="0.3"/>
  <cols>
    <col min="1" max="4" width="8.5546875"/>
    <col min="5" max="5" width="19.21875"/>
    <col min="6" max="1025" width="8.5546875"/>
  </cols>
  <sheetData>
    <row r="1" spans="1:39" x14ac:dyDescent="0.3">
      <c r="A1" s="1" t="s">
        <v>556</v>
      </c>
    </row>
    <row r="2" spans="1:39" x14ac:dyDescent="0.3">
      <c r="A2" t="s">
        <v>553</v>
      </c>
    </row>
    <row r="3" spans="1:39" ht="72" x14ac:dyDescent="0.3">
      <c r="A3" s="17" t="s">
        <v>222</v>
      </c>
      <c r="B3" s="18" t="s">
        <v>223</v>
      </c>
      <c r="C3" s="18" t="s">
        <v>224</v>
      </c>
      <c r="D3" s="18" t="s">
        <v>225</v>
      </c>
      <c r="E3" s="18" t="s">
        <v>226</v>
      </c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</row>
    <row r="4" spans="1:39" ht="72" x14ac:dyDescent="0.3">
      <c r="A4" s="20" t="s">
        <v>227</v>
      </c>
      <c r="B4" s="18" t="s">
        <v>228</v>
      </c>
      <c r="C4" s="18" t="s">
        <v>229</v>
      </c>
      <c r="D4" s="18" t="s">
        <v>229</v>
      </c>
      <c r="E4" s="18" t="s">
        <v>230</v>
      </c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</row>
    <row r="5" spans="1:39" x14ac:dyDescent="0.3">
      <c r="A5" t="s">
        <v>231</v>
      </c>
      <c r="B5" t="s">
        <v>232</v>
      </c>
      <c r="C5" s="21">
        <v>0.8</v>
      </c>
      <c r="D5" s="22">
        <v>2000</v>
      </c>
      <c r="E5" t="e">
        <f>"https://ws.pangaea.de/dds-fdp/rest/panquery?datasetDOI=doi.pangaea.de/10.1594/PANGAEA.842197&amp;filterParameterValue=1,"&amp;#REF!</f>
        <v>#REF!</v>
      </c>
    </row>
    <row r="6" spans="1:39" x14ac:dyDescent="0.3">
      <c r="A6" t="s">
        <v>233</v>
      </c>
      <c r="B6" t="s">
        <v>234</v>
      </c>
      <c r="C6" s="21">
        <v>0.8</v>
      </c>
      <c r="D6" s="22">
        <v>5</v>
      </c>
      <c r="E6" t="e">
        <f>"https://ws.pangaea.de/dds-fdp/rest/panquery?datasetDOI=doi.pangaea.de/10.1594/PANGAEA.842197&amp;filterParameterValue=1,"&amp;#REF!</f>
        <v>#REF!</v>
      </c>
    </row>
    <row r="7" spans="1:39" x14ac:dyDescent="0.3">
      <c r="A7" t="s">
        <v>235</v>
      </c>
      <c r="B7" t="s">
        <v>236</v>
      </c>
      <c r="C7" s="21">
        <v>180</v>
      </c>
      <c r="D7" s="22">
        <v>2000</v>
      </c>
      <c r="E7" t="e">
        <f>"https://ws.pangaea.de/dds-fdp/rest/panquery?datasetDOI=doi.pangaea.de/10.1594/PANGAEA.842197&amp;filterParameterValue=1,"&amp;#REF!</f>
        <v>#REF!</v>
      </c>
    </row>
    <row r="8" spans="1:39" x14ac:dyDescent="0.3">
      <c r="A8" t="s">
        <v>237</v>
      </c>
      <c r="B8" t="s">
        <v>238</v>
      </c>
      <c r="C8" s="21">
        <v>20</v>
      </c>
      <c r="D8" s="22">
        <v>180</v>
      </c>
      <c r="E8" t="e">
        <f>"https://ws.pangaea.de/dds-fdp/rest/panquery?datasetDOI=doi.pangaea.de/10.1594/PANGAEA.842197&amp;filterParameterValue=1,"&amp;#REF!</f>
        <v>#REF!</v>
      </c>
    </row>
    <row r="9" spans="1:39" x14ac:dyDescent="0.3">
      <c r="A9" t="s">
        <v>239</v>
      </c>
      <c r="B9" t="s">
        <v>240</v>
      </c>
      <c r="C9" s="21">
        <v>5</v>
      </c>
      <c r="D9" s="22">
        <v>20</v>
      </c>
      <c r="E9" t="e">
        <f>"https://ws.pangaea.de/dds-fdp/rest/panquery?datasetDOI=doi.pangaea.de/10.1594/PANGAEA.842197&amp;filterParameterValue=1,"&amp;#REF!</f>
        <v>#REF!</v>
      </c>
    </row>
    <row r="10" spans="1:39" x14ac:dyDescent="0.3">
      <c r="A10" t="s">
        <v>241</v>
      </c>
      <c r="B10" t="s">
        <v>232</v>
      </c>
      <c r="C10" s="21">
        <v>0.8</v>
      </c>
      <c r="D10" s="22">
        <v>2000</v>
      </c>
      <c r="E10" t="e">
        <f>"https://ws.pangaea.de/dds-fdp/rest/panquery?datasetDOI=doi.pangaea.de/10.1594/PANGAEA.842197&amp;filterParameterValue=1,"&amp;#REF!</f>
        <v>#REF!</v>
      </c>
    </row>
    <row r="11" spans="1:39" x14ac:dyDescent="0.3">
      <c r="A11" t="s">
        <v>242</v>
      </c>
      <c r="B11" t="s">
        <v>234</v>
      </c>
      <c r="C11" s="21">
        <v>0.8</v>
      </c>
      <c r="D11" s="22">
        <v>5</v>
      </c>
      <c r="E11" t="e">
        <f>"https://ws.pangaea.de/dds-fdp/rest/panquery?datasetDOI=doi.pangaea.de/10.1594/PANGAEA.842197&amp;filterParameterValue=1,"&amp;#REF!</f>
        <v>#REF!</v>
      </c>
    </row>
    <row r="12" spans="1:39" x14ac:dyDescent="0.3">
      <c r="A12" t="s">
        <v>243</v>
      </c>
      <c r="B12" t="s">
        <v>236</v>
      </c>
      <c r="C12" s="21">
        <v>180</v>
      </c>
      <c r="D12" s="22">
        <v>2000</v>
      </c>
      <c r="E12" t="e">
        <f>"https://ws.pangaea.de/dds-fdp/rest/panquery?datasetDOI=doi.pangaea.de/10.1594/PANGAEA.842197&amp;filterParameterValue=1,"&amp;#REF!</f>
        <v>#REF!</v>
      </c>
    </row>
    <row r="13" spans="1:39" x14ac:dyDescent="0.3">
      <c r="A13" t="s">
        <v>244</v>
      </c>
      <c r="B13" t="s">
        <v>238</v>
      </c>
      <c r="C13" s="21">
        <v>20</v>
      </c>
      <c r="D13" s="22">
        <v>180</v>
      </c>
      <c r="E13" t="e">
        <f>"https://ws.pangaea.de/dds-fdp/rest/panquery?datasetDOI=doi.pangaea.de/10.1594/PANGAEA.842197&amp;filterParameterValue=1,"&amp;#REF!</f>
        <v>#REF!</v>
      </c>
    </row>
    <row r="14" spans="1:39" x14ac:dyDescent="0.3">
      <c r="A14" t="s">
        <v>245</v>
      </c>
      <c r="B14" t="s">
        <v>240</v>
      </c>
      <c r="C14" s="21">
        <v>5</v>
      </c>
      <c r="D14" s="22">
        <v>20</v>
      </c>
      <c r="E14" t="e">
        <f>"https://ws.pangaea.de/dds-fdp/rest/panquery?datasetDOI=doi.pangaea.de/10.1594/PANGAEA.842197&amp;filterParameterValue=1,"&amp;#REF!</f>
        <v>#REF!</v>
      </c>
    </row>
    <row r="15" spans="1:39" x14ac:dyDescent="0.3">
      <c r="A15" t="s">
        <v>246</v>
      </c>
      <c r="B15" t="s">
        <v>232</v>
      </c>
      <c r="C15" s="21">
        <v>0.8</v>
      </c>
      <c r="D15" s="22">
        <v>2000</v>
      </c>
      <c r="E15" t="e">
        <f>"https://ws.pangaea.de/dds-fdp/rest/panquery?datasetDOI=doi.pangaea.de/10.1594/PANGAEA.842197&amp;filterParameterValue=1,"&amp;#REF!</f>
        <v>#REF!</v>
      </c>
    </row>
    <row r="16" spans="1:39" x14ac:dyDescent="0.3">
      <c r="A16" t="s">
        <v>247</v>
      </c>
      <c r="B16" t="s">
        <v>234</v>
      </c>
      <c r="C16" s="21">
        <v>0.8</v>
      </c>
      <c r="D16" s="22">
        <v>5</v>
      </c>
      <c r="E16" t="e">
        <f>"https://ws.pangaea.de/dds-fdp/rest/panquery?datasetDOI=doi.pangaea.de/10.1594/PANGAEA.842197&amp;filterParameterValue=1,"&amp;#REF!</f>
        <v>#REF!</v>
      </c>
    </row>
    <row r="17" spans="1:31" x14ac:dyDescent="0.3">
      <c r="A17" t="s">
        <v>248</v>
      </c>
      <c r="B17" t="s">
        <v>236</v>
      </c>
      <c r="C17" s="21">
        <v>180</v>
      </c>
      <c r="D17" s="22">
        <v>2000</v>
      </c>
      <c r="E17" t="e">
        <f>"https://ws.pangaea.de/dds-fdp/rest/panquery?datasetDOI=doi.pangaea.de/10.1594/PANGAEA.842197&amp;filterParameterValue=1,"&amp;#REF!</f>
        <v>#REF!</v>
      </c>
    </row>
    <row r="18" spans="1:31" x14ac:dyDescent="0.3">
      <c r="A18" t="s">
        <v>249</v>
      </c>
      <c r="B18" t="s">
        <v>238</v>
      </c>
      <c r="C18" s="21">
        <v>20</v>
      </c>
      <c r="D18" s="22">
        <v>180</v>
      </c>
      <c r="E18" t="e">
        <f>"https://ws.pangaea.de/dds-fdp/rest/panquery?datasetDOI=doi.pangaea.de/10.1594/PANGAEA.842197&amp;filterParameterValue=1,"&amp;#REF!</f>
        <v>#REF!</v>
      </c>
    </row>
    <row r="19" spans="1:31" x14ac:dyDescent="0.3">
      <c r="A19" t="s">
        <v>250</v>
      </c>
      <c r="B19" t="s">
        <v>251</v>
      </c>
      <c r="C19" s="21">
        <v>5</v>
      </c>
      <c r="D19" s="22">
        <v>20</v>
      </c>
      <c r="E19" t="e">
        <f>"https://ws.pangaea.de/dds-fdp/rest/panquery?datasetDOI=doi.pangaea.de/10.1594/PANGAEA.842197&amp;filterParameterValue=1,"&amp;#REF!</f>
        <v>#REF!</v>
      </c>
    </row>
    <row r="20" spans="1:31" x14ac:dyDescent="0.3">
      <c r="A20" t="s">
        <v>252</v>
      </c>
      <c r="B20" t="s">
        <v>232</v>
      </c>
      <c r="C20" s="21">
        <v>0.8</v>
      </c>
      <c r="D20" s="22">
        <v>2000</v>
      </c>
      <c r="E20" t="e">
        <f>"https://ws.pangaea.de/dds-fdp/rest/panquery?datasetDOI=doi.pangaea.de/10.1594/PANGAEA.842197&amp;filterParameterValue=1,"&amp;#REF!</f>
        <v>#REF!</v>
      </c>
    </row>
    <row r="21" spans="1:31" x14ac:dyDescent="0.3">
      <c r="A21" t="s">
        <v>253</v>
      </c>
      <c r="B21" t="s">
        <v>234</v>
      </c>
      <c r="C21" s="21">
        <v>0.8</v>
      </c>
      <c r="D21" s="22">
        <v>5</v>
      </c>
      <c r="E21" t="e">
        <f>"https://ws.pangaea.de/dds-fdp/rest/panquery?datasetDOI=doi.pangaea.de/10.1594/PANGAEA.842197&amp;filterParameterValue=1,"&amp;#REF!</f>
        <v>#REF!</v>
      </c>
    </row>
    <row r="22" spans="1:31" x14ac:dyDescent="0.3">
      <c r="A22" t="s">
        <v>254</v>
      </c>
      <c r="B22" t="s">
        <v>236</v>
      </c>
      <c r="C22" s="21">
        <v>180</v>
      </c>
      <c r="D22" s="22">
        <v>2000</v>
      </c>
      <c r="E22" t="e">
        <f>"https://ws.pangaea.de/dds-fdp/rest/panquery?datasetDOI=doi.pangaea.de/10.1594/PANGAEA.842197&amp;filterParameterValue=1,"&amp;#REF!</f>
        <v>#REF!</v>
      </c>
    </row>
    <row r="23" spans="1:31" x14ac:dyDescent="0.3">
      <c r="A23" t="s">
        <v>255</v>
      </c>
      <c r="B23" t="s">
        <v>238</v>
      </c>
      <c r="C23" s="21">
        <v>20</v>
      </c>
      <c r="D23" s="22">
        <v>180</v>
      </c>
      <c r="E23" t="e">
        <f>"https://ws.pangaea.de/dds-fdp/rest/panquery?datasetDOI=doi.pangaea.de/10.1594/PANGAEA.842197&amp;filterParameterValue=1,"&amp;#REF!</f>
        <v>#REF!</v>
      </c>
    </row>
    <row r="24" spans="1:31" x14ac:dyDescent="0.3">
      <c r="A24" s="22" t="s">
        <v>256</v>
      </c>
      <c r="B24" t="s">
        <v>240</v>
      </c>
      <c r="C24" s="23">
        <v>5</v>
      </c>
      <c r="D24" s="22">
        <v>20</v>
      </c>
      <c r="E24" t="e">
        <f>"https://ws.pangaea.de/dds-fdp/rest/panquery?datasetDOI=doi.pangaea.de/10.1594/PANGAEA.842197&amp;filterParameterValue=1,"&amp;#REF!</f>
        <v>#REF!</v>
      </c>
    </row>
    <row r="25" spans="1:31" x14ac:dyDescent="0.3">
      <c r="A25" s="22" t="s">
        <v>257</v>
      </c>
      <c r="B25" s="24" t="s">
        <v>258</v>
      </c>
      <c r="C25">
        <v>0.22</v>
      </c>
      <c r="D25">
        <v>3</v>
      </c>
      <c r="E25" t="e">
        <f>"https://ws.pangaea.de/dds-fdp/rest/panquery?datasetDOI=doi.pangaea.de/10.1594/PANGAEA.842197&amp;filterParameterValue=1,"&amp;#REF!</f>
        <v>#REF!</v>
      </c>
    </row>
    <row r="26" spans="1:31" x14ac:dyDescent="0.3">
      <c r="A26" s="22" t="s">
        <v>259</v>
      </c>
      <c r="B26" s="24" t="s">
        <v>258</v>
      </c>
      <c r="C26" s="22">
        <v>0.22</v>
      </c>
      <c r="D26" s="22">
        <v>3</v>
      </c>
      <c r="E26" t="e">
        <f>"https://ws.pangaea.de/dds-fdp/rest/panquery?datasetDOI=doi.pangaea.de/10.1594/PANGAEA.842197&amp;filterParameterValue=1,"&amp;#REF!</f>
        <v>#REF!</v>
      </c>
    </row>
    <row r="27" spans="1:31" x14ac:dyDescent="0.3">
      <c r="A27" s="22" t="s">
        <v>260</v>
      </c>
      <c r="B27" s="24" t="s">
        <v>258</v>
      </c>
      <c r="C27" s="22">
        <v>0.22</v>
      </c>
      <c r="D27" s="22">
        <v>3</v>
      </c>
      <c r="E27" t="e">
        <f>"https://ws.pangaea.de/dds-fdp/rest/panquery?datasetDOI=doi.pangaea.de/10.1594/PANGAEA.842197&amp;filterParameterValue=1,"&amp;#REF!</f>
        <v>#REF!</v>
      </c>
    </row>
    <row r="28" spans="1:31" x14ac:dyDescent="0.3">
      <c r="A28" s="22" t="s">
        <v>261</v>
      </c>
      <c r="B28" s="24" t="s">
        <v>258</v>
      </c>
      <c r="C28" s="22">
        <v>0.22</v>
      </c>
      <c r="D28" s="22">
        <v>3</v>
      </c>
      <c r="E28" t="e">
        <f>"https://ws.pangaea.de/dds-fdp/rest/panquery?datasetDOI=doi.pangaea.de/10.1594/PANGAEA.842197&amp;filterParameterValue=1,"&amp;#REF!</f>
        <v>#REF!</v>
      </c>
    </row>
    <row r="29" spans="1:31" x14ac:dyDescent="0.3">
      <c r="A29" s="22"/>
    </row>
    <row r="30" spans="1:31" ht="129.6" x14ac:dyDescent="0.3">
      <c r="A30" s="17" t="s">
        <v>222</v>
      </c>
      <c r="B30" s="25" t="s">
        <v>262</v>
      </c>
      <c r="C30" s="25" t="s">
        <v>263</v>
      </c>
      <c r="D30" s="26" t="s">
        <v>264</v>
      </c>
      <c r="E30" s="25" t="s">
        <v>265</v>
      </c>
      <c r="F30" s="25" t="s">
        <v>266</v>
      </c>
      <c r="G30" s="25" t="s">
        <v>7</v>
      </c>
      <c r="H30" s="25" t="s">
        <v>12</v>
      </c>
      <c r="I30" s="25" t="s">
        <v>17</v>
      </c>
      <c r="J30" s="27" t="s">
        <v>267</v>
      </c>
      <c r="K30" s="27" t="s">
        <v>268</v>
      </c>
      <c r="L30" s="28" t="s">
        <v>269</v>
      </c>
      <c r="M30" s="29" t="s">
        <v>270</v>
      </c>
      <c r="N30" s="29" t="s">
        <v>271</v>
      </c>
      <c r="O30" s="29" t="s">
        <v>272</v>
      </c>
      <c r="P30" s="28" t="s">
        <v>273</v>
      </c>
      <c r="Q30" s="30" t="s">
        <v>274</v>
      </c>
      <c r="R30" s="28" t="s">
        <v>275</v>
      </c>
      <c r="S30" s="28" t="s">
        <v>276</v>
      </c>
      <c r="T30" s="31" t="s">
        <v>277</v>
      </c>
      <c r="U30" s="29" t="s">
        <v>278</v>
      </c>
      <c r="V30" s="18" t="s">
        <v>279</v>
      </c>
      <c r="W30" s="18" t="s">
        <v>280</v>
      </c>
      <c r="X30" s="18" t="s">
        <v>281</v>
      </c>
      <c r="Y30" s="32"/>
      <c r="Z30" s="32"/>
      <c r="AA30" s="26"/>
      <c r="AB30" s="32"/>
      <c r="AC30" s="32"/>
      <c r="AD30" s="32"/>
      <c r="AE30" s="32"/>
    </row>
    <row r="31" spans="1:31" ht="72" x14ac:dyDescent="0.3">
      <c r="A31" s="20" t="s">
        <v>227</v>
      </c>
      <c r="B31" s="33" t="s">
        <v>282</v>
      </c>
      <c r="C31" s="33" t="s">
        <v>283</v>
      </c>
      <c r="D31" s="34" t="s">
        <v>284</v>
      </c>
      <c r="E31" s="33" t="s">
        <v>283</v>
      </c>
      <c r="F31" s="33" t="s">
        <v>285</v>
      </c>
      <c r="G31" s="33" t="s">
        <v>286</v>
      </c>
      <c r="H31" s="33" t="s">
        <v>287</v>
      </c>
      <c r="I31" s="33" t="s">
        <v>288</v>
      </c>
      <c r="J31" s="35" t="s">
        <v>289</v>
      </c>
      <c r="K31" s="35" t="s">
        <v>290</v>
      </c>
      <c r="L31" s="35" t="s">
        <v>291</v>
      </c>
      <c r="M31" s="35" t="s">
        <v>292</v>
      </c>
      <c r="N31" s="35" t="s">
        <v>292</v>
      </c>
      <c r="O31" s="35" t="s">
        <v>292</v>
      </c>
      <c r="P31" s="35" t="s">
        <v>292</v>
      </c>
      <c r="Q31" s="35" t="s">
        <v>293</v>
      </c>
      <c r="R31" s="35"/>
      <c r="S31" s="35" t="s">
        <v>294</v>
      </c>
      <c r="T31" s="33" t="s">
        <v>294</v>
      </c>
      <c r="U31" s="33" t="s">
        <v>294</v>
      </c>
      <c r="V31" s="18" t="s">
        <v>230</v>
      </c>
      <c r="W31" s="18" t="s">
        <v>230</v>
      </c>
      <c r="X31" s="18" t="s">
        <v>230</v>
      </c>
      <c r="Y31" s="36"/>
      <c r="Z31" s="36"/>
      <c r="AA31" s="34"/>
      <c r="AB31" s="36"/>
      <c r="AC31" s="36"/>
      <c r="AD31" s="36"/>
      <c r="AE31" s="36"/>
    </row>
    <row r="32" spans="1:31" x14ac:dyDescent="0.3">
      <c r="A32" t="s">
        <v>231</v>
      </c>
      <c r="B32" s="37" t="s">
        <v>295</v>
      </c>
      <c r="C32" s="37" t="s">
        <v>296</v>
      </c>
      <c r="D32" s="37" t="s">
        <v>297</v>
      </c>
      <c r="E32" s="37" t="s">
        <v>298</v>
      </c>
      <c r="F32" s="37" t="s">
        <v>299</v>
      </c>
      <c r="G32" s="37" t="s">
        <v>8</v>
      </c>
      <c r="H32" s="37">
        <v>-8.9970999999999997</v>
      </c>
      <c r="I32" s="37">
        <v>-139.19630000000001</v>
      </c>
      <c r="J32" s="38">
        <v>5.4739170000000001</v>
      </c>
      <c r="K32" s="38">
        <v>26.564399999999999</v>
      </c>
      <c r="L32" s="38">
        <v>35.363833</v>
      </c>
      <c r="M32" s="38">
        <v>186.98433299999999</v>
      </c>
      <c r="N32" s="38">
        <v>5.9483860000000002</v>
      </c>
      <c r="O32" s="38">
        <v>0.13898199999999999</v>
      </c>
      <c r="P32" s="38">
        <v>0.56999999999999995</v>
      </c>
      <c r="Q32" s="38">
        <v>31.524809090000002</v>
      </c>
      <c r="R32" s="38">
        <v>299.10399999999998</v>
      </c>
      <c r="S32" s="38">
        <v>5.46</v>
      </c>
      <c r="T32" s="38">
        <v>2.5299999999999999E-6</v>
      </c>
      <c r="U32" s="38">
        <v>0.19547880000000001</v>
      </c>
      <c r="V32" t="s">
        <v>300</v>
      </c>
      <c r="W32" t="s">
        <v>301</v>
      </c>
      <c r="X32" t="s">
        <v>302</v>
      </c>
      <c r="Y32" s="39"/>
      <c r="Z32" s="39"/>
      <c r="AA32" s="39"/>
      <c r="AB32" s="39"/>
      <c r="AC32" s="39"/>
      <c r="AD32" s="39"/>
      <c r="AE32" s="39"/>
    </row>
    <row r="33" spans="1:31" x14ac:dyDescent="0.3">
      <c r="A33" t="s">
        <v>233</v>
      </c>
      <c r="B33" s="37" t="s">
        <v>295</v>
      </c>
      <c r="C33" s="37" t="s">
        <v>296</v>
      </c>
      <c r="D33" s="37" t="s">
        <v>297</v>
      </c>
      <c r="E33" s="37" t="s">
        <v>298</v>
      </c>
      <c r="F33" s="37" t="s">
        <v>299</v>
      </c>
      <c r="G33" s="37" t="s">
        <v>8</v>
      </c>
      <c r="H33" s="37">
        <v>-8.9970999999999997</v>
      </c>
      <c r="I33" s="37">
        <v>-139.19630000000001</v>
      </c>
      <c r="J33" s="38">
        <v>5.4739170000000001</v>
      </c>
      <c r="K33" s="38">
        <v>26.564399999999999</v>
      </c>
      <c r="L33" s="38">
        <v>35.363833</v>
      </c>
      <c r="M33" s="38">
        <v>186.98433299999999</v>
      </c>
      <c r="N33" s="38">
        <v>5.9483860000000002</v>
      </c>
      <c r="O33" s="38">
        <v>0.13898199999999999</v>
      </c>
      <c r="P33" s="38">
        <v>0.56999999999999995</v>
      </c>
      <c r="Q33" s="38">
        <v>31.524809090000002</v>
      </c>
      <c r="R33" s="38">
        <v>299.10399999999998</v>
      </c>
      <c r="S33" s="38">
        <v>5.46</v>
      </c>
      <c r="T33" s="38">
        <v>2.5299999999999999E-6</v>
      </c>
      <c r="U33" s="38">
        <v>0.19547880000000001</v>
      </c>
      <c r="V33" t="s">
        <v>303</v>
      </c>
      <c r="W33" t="s">
        <v>304</v>
      </c>
      <c r="X33" t="s">
        <v>305</v>
      </c>
      <c r="Y33" s="39"/>
      <c r="Z33" s="39"/>
      <c r="AA33" s="39"/>
      <c r="AB33" s="39"/>
      <c r="AC33" s="39"/>
      <c r="AD33" s="39"/>
      <c r="AE33" s="39"/>
    </row>
    <row r="34" spans="1:31" x14ac:dyDescent="0.3">
      <c r="A34" t="s">
        <v>235</v>
      </c>
      <c r="B34" s="37" t="s">
        <v>295</v>
      </c>
      <c r="C34" s="37" t="s">
        <v>296</v>
      </c>
      <c r="D34" s="37" t="s">
        <v>297</v>
      </c>
      <c r="E34" s="37" t="s">
        <v>298</v>
      </c>
      <c r="F34" s="37" t="s">
        <v>299</v>
      </c>
      <c r="G34" s="37" t="s">
        <v>306</v>
      </c>
      <c r="H34" s="37">
        <v>-8.9947999999999997</v>
      </c>
      <c r="I34" s="37">
        <v>-139.21719999999999</v>
      </c>
      <c r="J34" s="38">
        <v>5.4739170000000001</v>
      </c>
      <c r="K34" s="38">
        <v>26.564399999999999</v>
      </c>
      <c r="L34" s="38">
        <v>35.363833</v>
      </c>
      <c r="M34" s="38">
        <v>186.98433299999999</v>
      </c>
      <c r="N34" s="38">
        <v>5.9483860000000002</v>
      </c>
      <c r="O34" s="38">
        <v>0.13898199999999999</v>
      </c>
      <c r="P34" s="38">
        <v>0.56999999999999995</v>
      </c>
      <c r="Q34" s="38">
        <v>31.524809090000002</v>
      </c>
      <c r="R34" s="38">
        <v>299.10399999999998</v>
      </c>
      <c r="S34" s="38">
        <v>5.46</v>
      </c>
      <c r="T34" s="38">
        <v>2.5299999999999999E-6</v>
      </c>
      <c r="U34" s="38">
        <v>0.19547880000000001</v>
      </c>
      <c r="V34" t="s">
        <v>307</v>
      </c>
      <c r="W34" t="s">
        <v>308</v>
      </c>
      <c r="X34" t="s">
        <v>309</v>
      </c>
      <c r="Y34" s="39"/>
      <c r="Z34" s="39"/>
      <c r="AA34" s="39"/>
      <c r="AB34" s="39"/>
      <c r="AC34" s="39"/>
      <c r="AD34" s="39"/>
      <c r="AE34" s="39"/>
    </row>
    <row r="35" spans="1:31" x14ac:dyDescent="0.3">
      <c r="A35" t="s">
        <v>237</v>
      </c>
      <c r="B35" s="37" t="s">
        <v>295</v>
      </c>
      <c r="C35" s="37" t="s">
        <v>296</v>
      </c>
      <c r="D35" s="37" t="s">
        <v>297</v>
      </c>
      <c r="E35" s="37" t="s">
        <v>298</v>
      </c>
      <c r="F35" s="37" t="s">
        <v>299</v>
      </c>
      <c r="G35" s="37" t="s">
        <v>310</v>
      </c>
      <c r="H35" s="37">
        <v>-9.0060000000000002</v>
      </c>
      <c r="I35" s="37">
        <v>-139.20599999999999</v>
      </c>
      <c r="J35" s="38">
        <v>5.4739170000000001</v>
      </c>
      <c r="K35" s="38">
        <v>26.564399999999999</v>
      </c>
      <c r="L35" s="38">
        <v>35.363833</v>
      </c>
      <c r="M35" s="38">
        <v>186.98433299999999</v>
      </c>
      <c r="N35" s="38">
        <v>5.9483860000000002</v>
      </c>
      <c r="O35" s="38">
        <v>0.13898199999999999</v>
      </c>
      <c r="P35" s="38">
        <v>0.56999999999999995</v>
      </c>
      <c r="Q35" s="38">
        <v>31.524809090000002</v>
      </c>
      <c r="R35" s="38">
        <v>299.10399999999998</v>
      </c>
      <c r="S35" s="38">
        <v>5.46</v>
      </c>
      <c r="T35" s="38">
        <v>2.5299999999999999E-6</v>
      </c>
      <c r="U35" s="38">
        <v>0.19547880000000001</v>
      </c>
      <c r="V35" t="s">
        <v>311</v>
      </c>
      <c r="W35" t="s">
        <v>312</v>
      </c>
      <c r="X35" t="s">
        <v>313</v>
      </c>
      <c r="Y35" s="39"/>
      <c r="Z35" s="39"/>
      <c r="AA35" s="39"/>
      <c r="AB35" s="39"/>
      <c r="AC35" s="39"/>
      <c r="AD35" s="39"/>
      <c r="AE35" s="39"/>
    </row>
    <row r="36" spans="1:31" x14ac:dyDescent="0.3">
      <c r="A36" t="s">
        <v>239</v>
      </c>
      <c r="B36" s="37" t="s">
        <v>295</v>
      </c>
      <c r="C36" s="37" t="s">
        <v>296</v>
      </c>
      <c r="D36" s="37" t="s">
        <v>297</v>
      </c>
      <c r="E36" s="37" t="s">
        <v>298</v>
      </c>
      <c r="F36" s="37" t="s">
        <v>299</v>
      </c>
      <c r="G36" s="37" t="s">
        <v>314</v>
      </c>
      <c r="H36" s="37">
        <v>-8.9960000000000004</v>
      </c>
      <c r="I36" s="37">
        <v>-139.28149999999999</v>
      </c>
      <c r="J36" s="38">
        <v>5.4739170000000001</v>
      </c>
      <c r="K36" s="38">
        <v>26.564399999999999</v>
      </c>
      <c r="L36" s="38">
        <v>35.363833</v>
      </c>
      <c r="M36" s="38">
        <v>186.98433299999999</v>
      </c>
      <c r="N36" s="38">
        <v>5.9483860000000002</v>
      </c>
      <c r="O36" s="38">
        <v>0.13898199999999999</v>
      </c>
      <c r="P36" s="38">
        <v>0.56999999999999995</v>
      </c>
      <c r="Q36" s="38">
        <v>31.524809090000002</v>
      </c>
      <c r="R36" s="38">
        <v>299.10399999999998</v>
      </c>
      <c r="S36" s="38">
        <v>5.46</v>
      </c>
      <c r="T36" s="38">
        <v>2.5299999999999999E-6</v>
      </c>
      <c r="U36" s="38">
        <v>0.19547880000000001</v>
      </c>
      <c r="V36" s="22" t="s">
        <v>315</v>
      </c>
      <c r="W36" t="s">
        <v>316</v>
      </c>
      <c r="X36" t="s">
        <v>317</v>
      </c>
      <c r="Y36" s="39"/>
      <c r="Z36" s="39"/>
      <c r="AA36" s="39"/>
      <c r="AB36" s="39"/>
      <c r="AC36" s="39"/>
      <c r="AD36" s="39"/>
      <c r="AE36" s="39"/>
    </row>
    <row r="37" spans="1:31" x14ac:dyDescent="0.3">
      <c r="A37" s="22" t="s">
        <v>257</v>
      </c>
      <c r="B37" s="37" t="s">
        <v>295</v>
      </c>
      <c r="C37" s="37" t="s">
        <v>296</v>
      </c>
      <c r="D37" s="37" t="s">
        <v>297</v>
      </c>
      <c r="E37" s="37" t="s">
        <v>298</v>
      </c>
      <c r="F37" s="37" t="s">
        <v>299</v>
      </c>
      <c r="G37" s="24" t="s">
        <v>8</v>
      </c>
      <c r="H37" s="37">
        <v>-8.9970999999999997</v>
      </c>
      <c r="I37" s="37">
        <v>-139.19630000000001</v>
      </c>
      <c r="J37" s="40">
        <v>5.4739170000000001</v>
      </c>
      <c r="K37" s="40">
        <v>26.564399999999999</v>
      </c>
      <c r="L37" s="40">
        <v>35.363833</v>
      </c>
      <c r="M37" s="40">
        <v>186.98433299999999</v>
      </c>
      <c r="N37" s="40">
        <v>5.9483860000000002</v>
      </c>
      <c r="O37" s="40">
        <v>0.13898199999999999</v>
      </c>
      <c r="P37" s="40">
        <v>0.56999999999999995</v>
      </c>
      <c r="Q37" s="40">
        <v>31.524809090000002</v>
      </c>
      <c r="R37" s="40">
        <v>299.10399999999998</v>
      </c>
      <c r="S37" s="40">
        <v>5.46</v>
      </c>
      <c r="T37" s="40">
        <v>2.5299999999999999E-6</v>
      </c>
      <c r="U37" s="40">
        <v>0.19547880000000001</v>
      </c>
      <c r="V37" t="s">
        <v>318</v>
      </c>
      <c r="W37" t="s">
        <v>319</v>
      </c>
      <c r="X37" t="s">
        <v>320</v>
      </c>
      <c r="AE37" s="39"/>
    </row>
    <row r="38" spans="1:31" x14ac:dyDescent="0.3">
      <c r="A38" t="s">
        <v>241</v>
      </c>
      <c r="B38" s="37" t="s">
        <v>321</v>
      </c>
      <c r="C38" s="37" t="s">
        <v>296</v>
      </c>
      <c r="D38" s="37" t="s">
        <v>297</v>
      </c>
      <c r="E38" s="37" t="s">
        <v>298</v>
      </c>
      <c r="F38" s="37" t="s">
        <v>299</v>
      </c>
      <c r="G38" s="37" t="s">
        <v>9</v>
      </c>
      <c r="H38" s="37">
        <v>-8.9068000000000005</v>
      </c>
      <c r="I38" s="37">
        <v>-140.28299999999999</v>
      </c>
      <c r="J38" s="38">
        <v>5.8990999999999998</v>
      </c>
      <c r="K38" s="38">
        <v>26.639520000000001</v>
      </c>
      <c r="L38" s="38">
        <v>35.35772</v>
      </c>
      <c r="M38" s="38">
        <v>189.8109</v>
      </c>
      <c r="N38" s="38">
        <v>5.3210030000000001</v>
      </c>
      <c r="O38" s="38">
        <v>0.16250600000000001</v>
      </c>
      <c r="P38" s="38">
        <v>0.53</v>
      </c>
      <c r="Q38" s="38">
        <v>6.1764000000000001</v>
      </c>
      <c r="R38" s="38">
        <v>405.40499999999997</v>
      </c>
      <c r="S38" s="38">
        <v>4.9000000000000004</v>
      </c>
      <c r="T38" s="38">
        <v>0</v>
      </c>
      <c r="U38" s="38">
        <v>0.193987033</v>
      </c>
      <c r="V38" t="s">
        <v>322</v>
      </c>
      <c r="W38" t="s">
        <v>323</v>
      </c>
      <c r="X38" t="s">
        <v>324</v>
      </c>
      <c r="Y38" s="39"/>
      <c r="Z38" s="39"/>
      <c r="AA38" s="39"/>
      <c r="AB38" s="39"/>
      <c r="AC38" s="39"/>
      <c r="AD38" s="39"/>
      <c r="AE38" s="39"/>
    </row>
    <row r="39" spans="1:31" x14ac:dyDescent="0.3">
      <c r="A39" t="s">
        <v>242</v>
      </c>
      <c r="B39" s="37" t="s">
        <v>321</v>
      </c>
      <c r="C39" s="37" t="s">
        <v>296</v>
      </c>
      <c r="D39" s="37" t="s">
        <v>297</v>
      </c>
      <c r="E39" s="37" t="s">
        <v>298</v>
      </c>
      <c r="F39" s="37" t="s">
        <v>299</v>
      </c>
      <c r="G39" s="37" t="s">
        <v>9</v>
      </c>
      <c r="H39" s="37">
        <v>-8.9068000000000005</v>
      </c>
      <c r="I39" s="37">
        <v>-140.28299999999999</v>
      </c>
      <c r="J39" s="38">
        <v>5.8990999999999998</v>
      </c>
      <c r="K39" s="38">
        <v>26.639520000000001</v>
      </c>
      <c r="L39" s="38">
        <v>35.35772</v>
      </c>
      <c r="M39" s="38">
        <v>189.8109</v>
      </c>
      <c r="N39" s="38">
        <v>5.3210030000000001</v>
      </c>
      <c r="O39" s="38">
        <v>0.16250600000000001</v>
      </c>
      <c r="P39" s="38">
        <v>0.53</v>
      </c>
      <c r="Q39" s="38">
        <v>6.1764000000000001</v>
      </c>
      <c r="R39" s="38">
        <v>405.40499999999997</v>
      </c>
      <c r="S39" s="38">
        <v>4.9000000000000004</v>
      </c>
      <c r="T39" s="38">
        <v>0</v>
      </c>
      <c r="U39" s="38">
        <v>0.193987033</v>
      </c>
      <c r="V39" t="s">
        <v>325</v>
      </c>
      <c r="W39" t="s">
        <v>326</v>
      </c>
      <c r="X39" t="s">
        <v>327</v>
      </c>
      <c r="Y39" s="39"/>
      <c r="Z39" s="39"/>
      <c r="AA39" s="39"/>
      <c r="AB39" s="39"/>
      <c r="AC39" s="39"/>
      <c r="AD39" s="39"/>
      <c r="AE39" s="39"/>
    </row>
    <row r="40" spans="1:31" x14ac:dyDescent="0.3">
      <c r="A40" t="s">
        <v>243</v>
      </c>
      <c r="B40" s="37" t="s">
        <v>321</v>
      </c>
      <c r="C40" s="37" t="s">
        <v>296</v>
      </c>
      <c r="D40" s="37" t="s">
        <v>297</v>
      </c>
      <c r="E40" s="37" t="s">
        <v>298</v>
      </c>
      <c r="F40" s="37" t="s">
        <v>299</v>
      </c>
      <c r="G40" s="37" t="s">
        <v>328</v>
      </c>
      <c r="H40" s="37">
        <v>-8.8932000000000002</v>
      </c>
      <c r="I40" s="37">
        <v>-140.28790000000001</v>
      </c>
      <c r="J40" s="38">
        <v>5.8990999999999998</v>
      </c>
      <c r="K40" s="38">
        <v>26.639520000000001</v>
      </c>
      <c r="L40" s="38">
        <v>35.35772</v>
      </c>
      <c r="M40" s="38">
        <v>189.8109</v>
      </c>
      <c r="N40" s="38">
        <v>5.3210030000000001</v>
      </c>
      <c r="O40" s="38">
        <v>0.16250600000000001</v>
      </c>
      <c r="P40" s="38">
        <v>0.53</v>
      </c>
      <c r="Q40" s="38">
        <v>6.1764000000000001</v>
      </c>
      <c r="R40" s="38">
        <v>405.40499999999997</v>
      </c>
      <c r="S40" s="38">
        <v>4.9000000000000004</v>
      </c>
      <c r="T40" s="38">
        <v>0</v>
      </c>
      <c r="U40" s="38">
        <v>0.193987033</v>
      </c>
      <c r="V40" t="s">
        <v>329</v>
      </c>
      <c r="W40" t="s">
        <v>330</v>
      </c>
      <c r="X40" t="s">
        <v>331</v>
      </c>
      <c r="Y40" s="39"/>
      <c r="Z40" s="39"/>
      <c r="AA40" s="39"/>
      <c r="AB40" s="39"/>
      <c r="AC40" s="39"/>
      <c r="AD40" s="39"/>
      <c r="AE40" s="39"/>
    </row>
    <row r="41" spans="1:31" x14ac:dyDescent="0.3">
      <c r="A41" t="s">
        <v>244</v>
      </c>
      <c r="B41" s="37" t="s">
        <v>321</v>
      </c>
      <c r="C41" s="37" t="s">
        <v>296</v>
      </c>
      <c r="D41" s="37" t="s">
        <v>297</v>
      </c>
      <c r="E41" s="37" t="s">
        <v>298</v>
      </c>
      <c r="F41" s="37" t="s">
        <v>299</v>
      </c>
      <c r="G41" s="37" t="s">
        <v>332</v>
      </c>
      <c r="H41" s="37">
        <v>-8.9055999999999997</v>
      </c>
      <c r="I41" s="37">
        <v>-140.2792</v>
      </c>
      <c r="J41" s="38">
        <v>5.8990999999999998</v>
      </c>
      <c r="K41" s="38">
        <v>26.639520000000001</v>
      </c>
      <c r="L41" s="38">
        <v>35.35772</v>
      </c>
      <c r="M41" s="38">
        <v>189.8109</v>
      </c>
      <c r="N41" s="38">
        <v>5.3210030000000001</v>
      </c>
      <c r="O41" s="38">
        <v>0.16250600000000001</v>
      </c>
      <c r="P41" s="38">
        <v>0.53</v>
      </c>
      <c r="Q41" s="38">
        <v>6.1764000000000001</v>
      </c>
      <c r="R41" s="38">
        <v>405.40499999999997</v>
      </c>
      <c r="S41" s="38">
        <v>4.9000000000000004</v>
      </c>
      <c r="T41" s="38">
        <v>0</v>
      </c>
      <c r="U41" s="38">
        <v>0.193987033</v>
      </c>
      <c r="V41" t="s">
        <v>333</v>
      </c>
      <c r="W41" t="s">
        <v>334</v>
      </c>
      <c r="X41" t="s">
        <v>335</v>
      </c>
      <c r="Y41" s="39"/>
      <c r="Z41" s="39"/>
      <c r="AA41" s="39"/>
      <c r="AB41" s="39"/>
      <c r="AC41" s="39"/>
      <c r="AD41" s="39"/>
      <c r="AE41" s="39"/>
    </row>
    <row r="42" spans="1:31" x14ac:dyDescent="0.3">
      <c r="A42" t="s">
        <v>245</v>
      </c>
      <c r="B42" s="37" t="s">
        <v>321</v>
      </c>
      <c r="C42" s="37" t="s">
        <v>296</v>
      </c>
      <c r="D42" s="37" t="s">
        <v>297</v>
      </c>
      <c r="E42" s="37" t="s">
        <v>298</v>
      </c>
      <c r="F42" s="37" t="s">
        <v>299</v>
      </c>
      <c r="G42" s="37" t="s">
        <v>336</v>
      </c>
      <c r="H42" s="37">
        <v>-8.8984000000000005</v>
      </c>
      <c r="I42" s="37">
        <v>-140.30889999999999</v>
      </c>
      <c r="J42" s="38">
        <v>5.8990999999999998</v>
      </c>
      <c r="K42" s="38">
        <v>26.639520000000001</v>
      </c>
      <c r="L42" s="38">
        <v>35.35772</v>
      </c>
      <c r="M42" s="38">
        <v>189.8109</v>
      </c>
      <c r="N42" s="38">
        <v>5.3210030000000001</v>
      </c>
      <c r="O42" s="38">
        <v>0.16250600000000001</v>
      </c>
      <c r="P42" s="38">
        <v>0.53</v>
      </c>
      <c r="Q42" s="38">
        <v>6.1764000000000001</v>
      </c>
      <c r="R42" s="38">
        <v>405.40499999999997</v>
      </c>
      <c r="S42" s="38">
        <v>4.9000000000000004</v>
      </c>
      <c r="T42" s="38">
        <v>0</v>
      </c>
      <c r="U42" s="38">
        <v>0.193987033</v>
      </c>
      <c r="V42" t="s">
        <v>337</v>
      </c>
      <c r="W42" t="s">
        <v>338</v>
      </c>
      <c r="X42" t="s">
        <v>339</v>
      </c>
      <c r="Y42" s="39"/>
      <c r="Z42" s="39"/>
      <c r="AA42" s="39"/>
      <c r="AB42" s="39"/>
      <c r="AC42" s="39"/>
      <c r="AD42" s="39"/>
      <c r="AE42" s="39"/>
    </row>
    <row r="43" spans="1:31" x14ac:dyDescent="0.3">
      <c r="A43" s="22" t="s">
        <v>259</v>
      </c>
      <c r="B43" s="37" t="s">
        <v>321</v>
      </c>
      <c r="C43" s="37" t="s">
        <v>296</v>
      </c>
      <c r="D43" s="37" t="s">
        <v>297</v>
      </c>
      <c r="E43" s="37" t="s">
        <v>298</v>
      </c>
      <c r="F43" s="37" t="s">
        <v>299</v>
      </c>
      <c r="G43" s="24" t="s">
        <v>9</v>
      </c>
      <c r="H43" s="37">
        <v>-8.9068000000000005</v>
      </c>
      <c r="I43" s="37">
        <v>-140.28299999999999</v>
      </c>
      <c r="J43" s="40">
        <v>5.8990999999999998</v>
      </c>
      <c r="K43" s="40">
        <v>26.639520000000001</v>
      </c>
      <c r="L43" s="40">
        <v>35.35772</v>
      </c>
      <c r="M43" s="40">
        <v>189.8109</v>
      </c>
      <c r="N43" s="40">
        <v>5.3210030000000001</v>
      </c>
      <c r="O43" s="40">
        <v>0.16250600000000001</v>
      </c>
      <c r="P43" s="40">
        <v>0.53</v>
      </c>
      <c r="Q43" s="40">
        <v>6.1764000000000001</v>
      </c>
      <c r="R43" s="40">
        <v>405.40499999999997</v>
      </c>
      <c r="S43" s="40">
        <v>4.9000000000000004</v>
      </c>
      <c r="T43" s="40">
        <v>0</v>
      </c>
      <c r="U43" s="40">
        <v>0.193987033</v>
      </c>
      <c r="V43" s="22" t="s">
        <v>340</v>
      </c>
      <c r="W43" s="22" t="s">
        <v>341</v>
      </c>
      <c r="X43" s="22" t="s">
        <v>342</v>
      </c>
      <c r="AE43" s="39"/>
    </row>
    <row r="44" spans="1:31" x14ac:dyDescent="0.3">
      <c r="A44" t="s">
        <v>246</v>
      </c>
      <c r="B44" s="37" t="s">
        <v>343</v>
      </c>
      <c r="C44" s="37" t="s">
        <v>296</v>
      </c>
      <c r="D44" s="37" t="s">
        <v>297</v>
      </c>
      <c r="E44" s="37" t="s">
        <v>298</v>
      </c>
      <c r="F44" s="37" t="s">
        <v>299</v>
      </c>
      <c r="G44" s="37" t="s">
        <v>10</v>
      </c>
      <c r="H44" s="37">
        <v>-9.1503999999999994</v>
      </c>
      <c r="I44" s="37">
        <v>-140.52160000000001</v>
      </c>
      <c r="J44" s="38">
        <v>5.4441670000000002</v>
      </c>
      <c r="K44" s="38">
        <v>26.520482999999999</v>
      </c>
      <c r="L44" s="38">
        <v>35.384483000000003</v>
      </c>
      <c r="M44" s="38">
        <v>190.78649999999999</v>
      </c>
      <c r="N44" s="38">
        <v>5.0531920000000001</v>
      </c>
      <c r="O44" s="38">
        <v>0.263712</v>
      </c>
      <c r="P44" s="38">
        <v>0.63</v>
      </c>
      <c r="Q44" s="38">
        <v>44.407499999999999</v>
      </c>
      <c r="R44" s="38">
        <v>568.23699999999997</v>
      </c>
      <c r="S44" s="38">
        <v>6.18</v>
      </c>
      <c r="T44" s="38">
        <v>2.5100000000000001E-6</v>
      </c>
      <c r="U44" s="38">
        <v>0.15732399999999999</v>
      </c>
      <c r="V44" t="s">
        <v>344</v>
      </c>
      <c r="W44" t="s">
        <v>345</v>
      </c>
      <c r="X44" t="s">
        <v>346</v>
      </c>
      <c r="Y44" s="39"/>
      <c r="Z44" s="39"/>
      <c r="AA44" s="39"/>
      <c r="AB44" s="39"/>
      <c r="AC44" s="39"/>
      <c r="AD44" s="39"/>
      <c r="AE44" s="39"/>
    </row>
    <row r="45" spans="1:31" x14ac:dyDescent="0.3">
      <c r="A45" t="s">
        <v>247</v>
      </c>
      <c r="B45" s="37" t="s">
        <v>343</v>
      </c>
      <c r="C45" s="37" t="s">
        <v>296</v>
      </c>
      <c r="D45" s="37" t="s">
        <v>297</v>
      </c>
      <c r="E45" s="37" t="s">
        <v>298</v>
      </c>
      <c r="F45" s="37" t="s">
        <v>299</v>
      </c>
      <c r="G45" s="37" t="s">
        <v>10</v>
      </c>
      <c r="H45" s="37">
        <v>-9.1503999999999994</v>
      </c>
      <c r="I45" s="37">
        <v>-140.52160000000001</v>
      </c>
      <c r="J45" s="38">
        <v>5.4441670000000002</v>
      </c>
      <c r="K45" s="38">
        <v>26.520482999999999</v>
      </c>
      <c r="L45" s="38">
        <v>35.384483000000003</v>
      </c>
      <c r="M45" s="38">
        <v>190.78649999999999</v>
      </c>
      <c r="N45" s="38">
        <v>5.0531920000000001</v>
      </c>
      <c r="O45" s="38">
        <v>0.263712</v>
      </c>
      <c r="P45" s="38">
        <v>0.63</v>
      </c>
      <c r="Q45" s="38">
        <v>44.407499999999999</v>
      </c>
      <c r="R45" s="38">
        <v>568.23699999999997</v>
      </c>
      <c r="S45" s="38">
        <v>6.18</v>
      </c>
      <c r="T45" s="38">
        <v>2.5100000000000001E-6</v>
      </c>
      <c r="U45" s="38">
        <v>0.15732399999999999</v>
      </c>
      <c r="V45" t="s">
        <v>347</v>
      </c>
      <c r="W45" t="s">
        <v>348</v>
      </c>
      <c r="X45" t="s">
        <v>349</v>
      </c>
      <c r="Y45" s="39"/>
      <c r="Z45" s="39"/>
      <c r="AA45" s="39"/>
      <c r="AB45" s="39"/>
      <c r="AC45" s="39"/>
      <c r="AD45" s="39"/>
      <c r="AE45" s="39"/>
    </row>
    <row r="46" spans="1:31" x14ac:dyDescent="0.3">
      <c r="A46" t="s">
        <v>248</v>
      </c>
      <c r="B46" s="37" t="s">
        <v>343</v>
      </c>
      <c r="C46" s="37" t="s">
        <v>296</v>
      </c>
      <c r="D46" s="37" t="s">
        <v>297</v>
      </c>
      <c r="E46" s="37" t="s">
        <v>298</v>
      </c>
      <c r="F46" s="37" t="s">
        <v>299</v>
      </c>
      <c r="G46" s="37" t="s">
        <v>350</v>
      </c>
      <c r="H46" s="37">
        <v>-9.1508000000000003</v>
      </c>
      <c r="I46" s="37">
        <v>-140.49690000000001</v>
      </c>
      <c r="J46" s="38">
        <v>5.4441670000000002</v>
      </c>
      <c r="K46" s="38">
        <v>26.520482999999999</v>
      </c>
      <c r="L46" s="38">
        <v>35.384483000000003</v>
      </c>
      <c r="M46" s="38">
        <v>190.78649999999999</v>
      </c>
      <c r="N46" s="38">
        <v>5.0531920000000001</v>
      </c>
      <c r="O46" s="38">
        <v>0.263712</v>
      </c>
      <c r="P46" s="38">
        <v>0.63</v>
      </c>
      <c r="Q46" s="38">
        <v>44.407499999999999</v>
      </c>
      <c r="R46" s="38">
        <v>568.23699999999997</v>
      </c>
      <c r="S46" s="38">
        <v>6.18</v>
      </c>
      <c r="T46" s="38">
        <v>2.5100000000000001E-6</v>
      </c>
      <c r="U46" s="38">
        <v>0.15732399999999999</v>
      </c>
      <c r="V46" t="s">
        <v>351</v>
      </c>
      <c r="W46" t="s">
        <v>352</v>
      </c>
      <c r="X46" t="s">
        <v>353</v>
      </c>
      <c r="Y46" s="39"/>
      <c r="Z46" s="39"/>
      <c r="AA46" s="39"/>
      <c r="AB46" s="39"/>
      <c r="AC46" s="39"/>
      <c r="AD46" s="39"/>
      <c r="AE46" s="39"/>
    </row>
    <row r="47" spans="1:31" x14ac:dyDescent="0.3">
      <c r="A47" t="s">
        <v>249</v>
      </c>
      <c r="B47" s="37" t="s">
        <v>343</v>
      </c>
      <c r="C47" s="37" t="s">
        <v>296</v>
      </c>
      <c r="D47" s="37" t="s">
        <v>297</v>
      </c>
      <c r="E47" s="37" t="s">
        <v>298</v>
      </c>
      <c r="F47" s="37" t="s">
        <v>299</v>
      </c>
      <c r="G47" s="37" t="s">
        <v>354</v>
      </c>
      <c r="H47" s="37">
        <v>-9.1463000000000001</v>
      </c>
      <c r="I47" s="37">
        <v>-140.51499999999999</v>
      </c>
      <c r="J47" s="38">
        <v>5.4441670000000002</v>
      </c>
      <c r="K47" s="38">
        <v>26.520482999999999</v>
      </c>
      <c r="L47" s="38">
        <v>35.384483000000003</v>
      </c>
      <c r="M47" s="38">
        <v>190.78649999999999</v>
      </c>
      <c r="N47" s="38">
        <v>5.0531920000000001</v>
      </c>
      <c r="O47" s="38">
        <v>0.263712</v>
      </c>
      <c r="P47" s="38">
        <v>0.63</v>
      </c>
      <c r="Q47" s="38">
        <v>44.407499999999999</v>
      </c>
      <c r="R47" s="38">
        <v>568.23699999999997</v>
      </c>
      <c r="S47" s="38">
        <v>6.18</v>
      </c>
      <c r="T47" s="38">
        <v>2.5100000000000001E-6</v>
      </c>
      <c r="U47" s="38">
        <v>0.15732399999999999</v>
      </c>
      <c r="V47" t="s">
        <v>355</v>
      </c>
      <c r="W47" t="s">
        <v>356</v>
      </c>
      <c r="X47" t="s">
        <v>357</v>
      </c>
      <c r="Y47" s="39"/>
      <c r="Z47" s="39"/>
      <c r="AA47" s="39"/>
      <c r="AB47" s="39"/>
      <c r="AC47" s="39"/>
      <c r="AD47" s="39"/>
      <c r="AE47" s="39"/>
    </row>
    <row r="48" spans="1:31" x14ac:dyDescent="0.3">
      <c r="A48" t="s">
        <v>250</v>
      </c>
      <c r="B48" s="37" t="s">
        <v>343</v>
      </c>
      <c r="C48" s="37" t="s">
        <v>296</v>
      </c>
      <c r="D48" s="37" t="s">
        <v>297</v>
      </c>
      <c r="E48" s="37" t="s">
        <v>298</v>
      </c>
      <c r="F48" s="37" t="s">
        <v>299</v>
      </c>
      <c r="G48" s="37" t="s">
        <v>10</v>
      </c>
      <c r="H48" s="37">
        <v>-9.1503999999999994</v>
      </c>
      <c r="I48" s="37">
        <v>-140.52160000000001</v>
      </c>
      <c r="J48" s="38">
        <v>5.4441670000000002</v>
      </c>
      <c r="K48" s="38">
        <v>26.520482999999999</v>
      </c>
      <c r="L48" s="38">
        <v>35.384483000000003</v>
      </c>
      <c r="M48" s="38">
        <v>190.78649999999999</v>
      </c>
      <c r="N48" s="38">
        <v>5.0531920000000001</v>
      </c>
      <c r="O48" s="38">
        <v>0.263712</v>
      </c>
      <c r="P48" s="38">
        <v>0.63</v>
      </c>
      <c r="Q48" s="38">
        <v>44.407499999999999</v>
      </c>
      <c r="R48" s="38">
        <v>568.23699999999997</v>
      </c>
      <c r="S48" s="38">
        <v>6.18</v>
      </c>
      <c r="T48" s="38">
        <v>2.5100000000000001E-6</v>
      </c>
      <c r="U48" s="38">
        <v>0.15732399999999999</v>
      </c>
      <c r="V48" t="s">
        <v>358</v>
      </c>
      <c r="W48" t="s">
        <v>359</v>
      </c>
      <c r="X48" t="s">
        <v>360</v>
      </c>
      <c r="Y48" s="39"/>
      <c r="Z48" s="39"/>
      <c r="AA48" s="39"/>
      <c r="AB48" s="39"/>
      <c r="AC48" s="39"/>
      <c r="AD48" s="39"/>
      <c r="AE48" s="39"/>
    </row>
    <row r="49" spans="1:31" x14ac:dyDescent="0.3">
      <c r="A49" s="22" t="s">
        <v>260</v>
      </c>
      <c r="B49" s="37" t="s">
        <v>343</v>
      </c>
      <c r="C49" s="37" t="s">
        <v>296</v>
      </c>
      <c r="D49" s="37" t="s">
        <v>297</v>
      </c>
      <c r="E49" s="37" t="s">
        <v>298</v>
      </c>
      <c r="F49" s="37" t="s">
        <v>299</v>
      </c>
      <c r="G49" s="24" t="s">
        <v>10</v>
      </c>
      <c r="H49" s="37">
        <v>-9.1503999999999994</v>
      </c>
      <c r="I49" s="37">
        <v>-140.52160000000001</v>
      </c>
      <c r="J49" s="40">
        <v>5.4441670000000002</v>
      </c>
      <c r="K49" s="40">
        <v>26.520482999999999</v>
      </c>
      <c r="L49" s="40">
        <v>35.384483000000003</v>
      </c>
      <c r="M49" s="40">
        <v>190.78649999999999</v>
      </c>
      <c r="N49" s="40">
        <v>5.0531920000000001</v>
      </c>
      <c r="O49" s="40">
        <v>0.263712</v>
      </c>
      <c r="P49" s="40">
        <v>0.63</v>
      </c>
      <c r="Q49" s="40">
        <v>44.407499999999999</v>
      </c>
      <c r="R49" s="40">
        <v>568.23699999999997</v>
      </c>
      <c r="S49" s="40">
        <v>6.18</v>
      </c>
      <c r="T49" s="40">
        <v>2.5100000000000001E-6</v>
      </c>
      <c r="U49" s="40">
        <v>0.15732399999999999</v>
      </c>
      <c r="V49" s="22" t="s">
        <v>361</v>
      </c>
      <c r="W49" s="22" t="s">
        <v>362</v>
      </c>
      <c r="X49" s="22" t="s">
        <v>363</v>
      </c>
      <c r="AE49" s="39"/>
    </row>
    <row r="50" spans="1:31" x14ac:dyDescent="0.3">
      <c r="A50" t="s">
        <v>252</v>
      </c>
      <c r="B50" s="37" t="s">
        <v>364</v>
      </c>
      <c r="C50" s="37" t="s">
        <v>296</v>
      </c>
      <c r="D50" s="37" t="s">
        <v>297</v>
      </c>
      <c r="E50" s="37" t="s">
        <v>298</v>
      </c>
      <c r="F50" s="37" t="s">
        <v>299</v>
      </c>
      <c r="G50" s="37" t="s">
        <v>11</v>
      </c>
      <c r="H50" s="37">
        <v>-8.9110999999999994</v>
      </c>
      <c r="I50" s="37">
        <v>-142.55709999999999</v>
      </c>
      <c r="J50" s="38">
        <v>5.3847500000000004</v>
      </c>
      <c r="K50" s="38">
        <v>26.869382999999999</v>
      </c>
      <c r="L50" s="38">
        <v>35.422400000000003</v>
      </c>
      <c r="M50" s="38">
        <v>187.791167</v>
      </c>
      <c r="N50" s="38">
        <v>6.0314100000000002</v>
      </c>
      <c r="O50" s="38">
        <v>0.124746</v>
      </c>
      <c r="P50" s="38">
        <v>0.56000000000000005</v>
      </c>
      <c r="Q50" s="38">
        <v>228.5768286</v>
      </c>
      <c r="R50" s="38">
        <v>424.30599999999998</v>
      </c>
      <c r="S50" s="38">
        <v>3.73</v>
      </c>
      <c r="T50" s="38">
        <v>2.39E-6</v>
      </c>
      <c r="U50" s="38">
        <v>0.178552986</v>
      </c>
      <c r="V50" t="s">
        <v>365</v>
      </c>
      <c r="W50" t="s">
        <v>366</v>
      </c>
      <c r="X50" t="s">
        <v>367</v>
      </c>
      <c r="Y50" s="39"/>
      <c r="Z50" s="39"/>
      <c r="AA50" s="39"/>
      <c r="AB50" s="39"/>
      <c r="AC50" s="39"/>
      <c r="AD50" s="39"/>
      <c r="AE50" s="39"/>
    </row>
    <row r="51" spans="1:31" x14ac:dyDescent="0.3">
      <c r="A51" t="s">
        <v>253</v>
      </c>
      <c r="B51" s="37" t="s">
        <v>364</v>
      </c>
      <c r="C51" s="37" t="s">
        <v>296</v>
      </c>
      <c r="D51" s="37" t="s">
        <v>297</v>
      </c>
      <c r="E51" s="37" t="s">
        <v>298</v>
      </c>
      <c r="F51" s="37" t="s">
        <v>299</v>
      </c>
      <c r="G51" s="37" t="s">
        <v>11</v>
      </c>
      <c r="H51" s="37">
        <v>-8.9110999999999994</v>
      </c>
      <c r="I51" s="37">
        <v>-142.55709999999999</v>
      </c>
      <c r="J51" s="38">
        <v>5.3847500000000004</v>
      </c>
      <c r="K51" s="38">
        <v>26.869382999999999</v>
      </c>
      <c r="L51" s="38">
        <v>35.422400000000003</v>
      </c>
      <c r="M51" s="38">
        <v>187.791167</v>
      </c>
      <c r="N51" s="38">
        <v>6.0314100000000002</v>
      </c>
      <c r="O51" s="38">
        <v>0.124746</v>
      </c>
      <c r="P51" s="38">
        <v>0.56000000000000005</v>
      </c>
      <c r="Q51" s="38">
        <v>228.5768286</v>
      </c>
      <c r="R51" s="38">
        <v>424.30599999999998</v>
      </c>
      <c r="S51" s="38">
        <v>3.73</v>
      </c>
      <c r="T51" s="38">
        <v>2.39E-6</v>
      </c>
      <c r="U51" s="38">
        <v>0.178552986</v>
      </c>
      <c r="V51" t="s">
        <v>368</v>
      </c>
      <c r="W51" t="s">
        <v>369</v>
      </c>
      <c r="X51" t="s">
        <v>370</v>
      </c>
      <c r="Y51" s="39"/>
      <c r="Z51" s="39"/>
      <c r="AA51" s="39"/>
      <c r="AB51" s="39"/>
      <c r="AC51" s="39"/>
      <c r="AD51" s="39"/>
      <c r="AE51" s="39"/>
    </row>
    <row r="52" spans="1:31" x14ac:dyDescent="0.3">
      <c r="A52" t="s">
        <v>254</v>
      </c>
      <c r="B52" s="37" t="s">
        <v>364</v>
      </c>
      <c r="C52" s="37" t="s">
        <v>296</v>
      </c>
      <c r="D52" s="37" t="s">
        <v>297</v>
      </c>
      <c r="E52" s="37" t="s">
        <v>298</v>
      </c>
      <c r="F52" s="37" t="s">
        <v>299</v>
      </c>
      <c r="G52" s="37" t="s">
        <v>371</v>
      </c>
      <c r="H52" s="37">
        <v>-8.8919999999999995</v>
      </c>
      <c r="I52" s="37">
        <v>-142.63579999999999</v>
      </c>
      <c r="J52" s="38">
        <v>5.3847500000000004</v>
      </c>
      <c r="K52" s="38">
        <v>26.869382999999999</v>
      </c>
      <c r="L52" s="38">
        <v>35.422400000000003</v>
      </c>
      <c r="M52" s="38">
        <v>187.791167</v>
      </c>
      <c r="N52" s="38">
        <v>6.0314100000000002</v>
      </c>
      <c r="O52" s="38">
        <v>0.124746</v>
      </c>
      <c r="P52" s="38">
        <v>0.56000000000000005</v>
      </c>
      <c r="Q52" s="38">
        <v>228.5768286</v>
      </c>
      <c r="R52" s="38">
        <v>424.30599999999998</v>
      </c>
      <c r="S52" s="38">
        <v>3.73</v>
      </c>
      <c r="T52" s="38">
        <v>2.39E-6</v>
      </c>
      <c r="U52" s="38">
        <v>0.178552986</v>
      </c>
      <c r="V52" t="s">
        <v>372</v>
      </c>
      <c r="W52" t="s">
        <v>373</v>
      </c>
      <c r="X52" t="s">
        <v>374</v>
      </c>
      <c r="Y52" s="39"/>
      <c r="Z52" s="39"/>
      <c r="AA52" s="39"/>
      <c r="AB52" s="39"/>
      <c r="AC52" s="39"/>
      <c r="AD52" s="39"/>
      <c r="AE52" s="39"/>
    </row>
    <row r="53" spans="1:31" x14ac:dyDescent="0.3">
      <c r="A53" t="s">
        <v>255</v>
      </c>
      <c r="B53" s="37" t="s">
        <v>364</v>
      </c>
      <c r="C53" s="37" t="s">
        <v>296</v>
      </c>
      <c r="D53" s="37" t="s">
        <v>297</v>
      </c>
      <c r="E53" s="37" t="s">
        <v>298</v>
      </c>
      <c r="F53" s="37" t="s">
        <v>299</v>
      </c>
      <c r="G53" s="37" t="s">
        <v>375</v>
      </c>
      <c r="H53" s="37">
        <v>-8.8940000000000001</v>
      </c>
      <c r="I53" s="37">
        <v>-142.631</v>
      </c>
      <c r="J53" s="38">
        <v>5.3847500000000004</v>
      </c>
      <c r="K53" s="38">
        <v>26.869382999999999</v>
      </c>
      <c r="L53" s="38">
        <v>35.422400000000003</v>
      </c>
      <c r="M53" s="38">
        <v>187.791167</v>
      </c>
      <c r="N53" s="38">
        <v>6.0314100000000002</v>
      </c>
      <c r="O53" s="38">
        <v>0.124746</v>
      </c>
      <c r="P53" s="38">
        <v>0.56000000000000005</v>
      </c>
      <c r="Q53" s="38">
        <v>228.5768286</v>
      </c>
      <c r="R53" s="38">
        <v>424.30599999999998</v>
      </c>
      <c r="S53" s="38">
        <v>3.73</v>
      </c>
      <c r="T53" s="38">
        <v>2.39E-6</v>
      </c>
      <c r="U53" s="38">
        <v>0.178552986</v>
      </c>
      <c r="V53" t="s">
        <v>376</v>
      </c>
      <c r="W53" t="s">
        <v>377</v>
      </c>
      <c r="X53" t="s">
        <v>378</v>
      </c>
      <c r="Y53" s="39"/>
      <c r="Z53" s="39"/>
      <c r="AA53" s="39"/>
      <c r="AB53" s="39"/>
      <c r="AC53" s="39"/>
      <c r="AD53" s="39"/>
      <c r="AE53" s="39"/>
    </row>
    <row r="54" spans="1:31" x14ac:dyDescent="0.3">
      <c r="A54" t="s">
        <v>256</v>
      </c>
      <c r="B54" s="37" t="s">
        <v>364</v>
      </c>
      <c r="C54" s="37" t="s">
        <v>296</v>
      </c>
      <c r="D54" s="37" t="s">
        <v>297</v>
      </c>
      <c r="E54" s="37" t="s">
        <v>298</v>
      </c>
      <c r="F54" s="37" t="s">
        <v>299</v>
      </c>
      <c r="G54" s="37" t="s">
        <v>379</v>
      </c>
      <c r="H54" s="37">
        <v>-8.9123999999999999</v>
      </c>
      <c r="I54" s="37">
        <v>-142.55950000000001</v>
      </c>
      <c r="J54" s="38">
        <v>5.3847500000000004</v>
      </c>
      <c r="K54" s="38">
        <v>26.869382999999999</v>
      </c>
      <c r="L54" s="38">
        <v>35.422400000000003</v>
      </c>
      <c r="M54" s="38">
        <v>187.791167</v>
      </c>
      <c r="N54" s="38">
        <v>6.0314100000000002</v>
      </c>
      <c r="O54" s="38">
        <v>0.124746</v>
      </c>
      <c r="P54" s="38">
        <v>0.56000000000000005</v>
      </c>
      <c r="Q54" s="38">
        <v>228.5768286</v>
      </c>
      <c r="R54" s="38">
        <v>424.30599999999998</v>
      </c>
      <c r="S54" s="38">
        <v>3.73</v>
      </c>
      <c r="T54" s="38">
        <v>2.39E-6</v>
      </c>
      <c r="U54" s="38">
        <v>0.178552986</v>
      </c>
      <c r="V54" t="s">
        <v>380</v>
      </c>
      <c r="W54" t="s">
        <v>381</v>
      </c>
      <c r="X54" t="s">
        <v>382</v>
      </c>
      <c r="Y54" s="39"/>
      <c r="Z54" s="39"/>
      <c r="AA54" s="39"/>
      <c r="AB54" s="39"/>
      <c r="AC54" s="39"/>
      <c r="AD54" s="39"/>
      <c r="AE54" s="39"/>
    </row>
    <row r="55" spans="1:31" x14ac:dyDescent="0.3">
      <c r="A55" s="22" t="s">
        <v>261</v>
      </c>
      <c r="B55" s="37" t="s">
        <v>364</v>
      </c>
      <c r="C55" s="37" t="s">
        <v>296</v>
      </c>
      <c r="D55" s="37" t="s">
        <v>297</v>
      </c>
      <c r="E55" s="37" t="s">
        <v>298</v>
      </c>
      <c r="F55" s="37" t="s">
        <v>299</v>
      </c>
      <c r="G55" s="24" t="s">
        <v>11</v>
      </c>
      <c r="H55" s="37">
        <v>-8.9110999999999994</v>
      </c>
      <c r="I55" s="37">
        <v>-142.55709999999999</v>
      </c>
      <c r="J55" s="40">
        <v>5.3847500000000004</v>
      </c>
      <c r="K55" s="40">
        <v>26.869382999999999</v>
      </c>
      <c r="L55" s="40">
        <v>35.422400000000003</v>
      </c>
      <c r="M55" s="40">
        <v>187.791167</v>
      </c>
      <c r="N55" s="40">
        <v>6.0314100000000002</v>
      </c>
      <c r="O55" s="40">
        <v>0.124746</v>
      </c>
      <c r="P55" s="40">
        <v>0.56000000000000005</v>
      </c>
      <c r="Q55" s="40">
        <v>228.5768286</v>
      </c>
      <c r="R55" s="40">
        <v>424.30599999999998</v>
      </c>
      <c r="S55" s="40">
        <v>3.73</v>
      </c>
      <c r="T55" s="40">
        <v>2.39E-6</v>
      </c>
      <c r="U55" s="40">
        <v>0.178552986</v>
      </c>
      <c r="V55" s="22" t="s">
        <v>383</v>
      </c>
      <c r="W55" s="22" t="s">
        <v>384</v>
      </c>
      <c r="X55" s="22" t="s">
        <v>385</v>
      </c>
      <c r="AE55" s="39"/>
    </row>
    <row r="56" spans="1:31" x14ac:dyDescent="0.3">
      <c r="A56" s="22"/>
    </row>
    <row r="57" spans="1:31" ht="57.6" x14ac:dyDescent="0.3">
      <c r="A57" s="18" t="s">
        <v>386</v>
      </c>
      <c r="B57" s="41" t="s">
        <v>386</v>
      </c>
      <c r="C57" s="17" t="s">
        <v>222</v>
      </c>
      <c r="D57" s="42" t="s">
        <v>387</v>
      </c>
      <c r="E57" s="42" t="s">
        <v>387</v>
      </c>
      <c r="F57" s="18" t="s">
        <v>388</v>
      </c>
      <c r="G57" s="18" t="s">
        <v>388</v>
      </c>
      <c r="H57" s="18" t="s">
        <v>389</v>
      </c>
      <c r="I57" s="18" t="s">
        <v>390</v>
      </c>
      <c r="J57" s="43"/>
      <c r="K57" s="43"/>
      <c r="L57" s="43"/>
      <c r="M57" s="43"/>
      <c r="N57" s="43"/>
      <c r="O57" s="43"/>
    </row>
    <row r="58" spans="1:31" ht="72" x14ac:dyDescent="0.3">
      <c r="A58" s="18" t="s">
        <v>391</v>
      </c>
      <c r="B58" s="41" t="s">
        <v>392</v>
      </c>
      <c r="C58" s="20" t="s">
        <v>227</v>
      </c>
      <c r="D58" s="42" t="s">
        <v>393</v>
      </c>
      <c r="E58" s="42" t="s">
        <v>394</v>
      </c>
      <c r="F58" s="18" t="s">
        <v>395</v>
      </c>
      <c r="G58" s="44" t="s">
        <v>396</v>
      </c>
      <c r="H58" s="45" t="s">
        <v>397</v>
      </c>
      <c r="I58" s="18" t="s">
        <v>230</v>
      </c>
      <c r="J58" s="46"/>
      <c r="K58" s="46"/>
      <c r="L58" s="46"/>
      <c r="M58" s="46"/>
      <c r="N58" s="46"/>
      <c r="O58" s="46"/>
    </row>
    <row r="59" spans="1:31" x14ac:dyDescent="0.3">
      <c r="A59" t="s">
        <v>398</v>
      </c>
      <c r="B59" s="47" t="s">
        <v>399</v>
      </c>
      <c r="C59" s="22" t="s">
        <v>231</v>
      </c>
      <c r="D59" t="s">
        <v>400</v>
      </c>
      <c r="E59" s="48" t="s">
        <v>401</v>
      </c>
      <c r="F59" s="49">
        <v>475121116</v>
      </c>
      <c r="G59" s="49">
        <v>43892279</v>
      </c>
      <c r="H59" s="50">
        <v>9.23812424282991</v>
      </c>
      <c r="I59" s="51" t="s">
        <v>402</v>
      </c>
    </row>
    <row r="60" spans="1:31" x14ac:dyDescent="0.3">
      <c r="A60" t="s">
        <v>398</v>
      </c>
      <c r="B60" s="47" t="s">
        <v>399</v>
      </c>
      <c r="C60" s="22" t="s">
        <v>231</v>
      </c>
      <c r="D60" t="s">
        <v>403</v>
      </c>
      <c r="E60" s="52" t="s">
        <v>404</v>
      </c>
      <c r="F60" s="53">
        <v>470796046</v>
      </c>
      <c r="G60" s="53">
        <v>236797725</v>
      </c>
      <c r="H60" s="50">
        <v>50.297305385610699</v>
      </c>
      <c r="I60" s="51" t="s">
        <v>402</v>
      </c>
    </row>
    <row r="61" spans="1:31" x14ac:dyDescent="0.3">
      <c r="A61" t="s">
        <v>405</v>
      </c>
      <c r="B61" s="47" t="s">
        <v>406</v>
      </c>
      <c r="C61" s="22" t="s">
        <v>233</v>
      </c>
      <c r="D61" t="s">
        <v>407</v>
      </c>
      <c r="E61" s="52" t="s">
        <v>401</v>
      </c>
      <c r="F61" s="49">
        <v>603984892</v>
      </c>
      <c r="G61" s="49">
        <v>41339065</v>
      </c>
      <c r="H61" s="50">
        <v>6.84438725993828</v>
      </c>
      <c r="I61" s="51" t="s">
        <v>408</v>
      </c>
    </row>
    <row r="62" spans="1:31" x14ac:dyDescent="0.3">
      <c r="A62" t="s">
        <v>405</v>
      </c>
      <c r="B62" s="47" t="s">
        <v>406</v>
      </c>
      <c r="C62" s="22" t="s">
        <v>233</v>
      </c>
      <c r="D62" t="s">
        <v>409</v>
      </c>
      <c r="E62" s="52" t="s">
        <v>404</v>
      </c>
      <c r="F62" s="53">
        <v>473706518</v>
      </c>
      <c r="G62" s="53">
        <v>191045441</v>
      </c>
      <c r="H62" s="50">
        <v>40.329916043080502</v>
      </c>
      <c r="I62" s="51" t="s">
        <v>408</v>
      </c>
    </row>
    <row r="63" spans="1:31" x14ac:dyDescent="0.3">
      <c r="A63" t="s">
        <v>410</v>
      </c>
      <c r="B63" s="47" t="s">
        <v>411</v>
      </c>
      <c r="C63" s="22" t="s">
        <v>235</v>
      </c>
      <c r="D63" t="s">
        <v>412</v>
      </c>
      <c r="E63" s="52" t="s">
        <v>401</v>
      </c>
      <c r="F63" s="49">
        <v>565603560</v>
      </c>
      <c r="G63" s="49">
        <v>72521749</v>
      </c>
      <c r="H63" s="50">
        <v>12.8220107030444</v>
      </c>
      <c r="I63" s="51" t="s">
        <v>413</v>
      </c>
    </row>
    <row r="64" spans="1:31" x14ac:dyDescent="0.3">
      <c r="A64" t="s">
        <v>410</v>
      </c>
      <c r="B64" s="47" t="s">
        <v>411</v>
      </c>
      <c r="C64" s="22" t="s">
        <v>235</v>
      </c>
      <c r="D64" t="s">
        <v>414</v>
      </c>
      <c r="E64" s="52" t="s">
        <v>404</v>
      </c>
      <c r="F64" s="53">
        <v>311392316</v>
      </c>
      <c r="G64" s="53">
        <v>73882675</v>
      </c>
      <c r="H64" s="50">
        <v>23.726556887807099</v>
      </c>
      <c r="I64" s="51" t="s">
        <v>413</v>
      </c>
    </row>
    <row r="65" spans="1:9" x14ac:dyDescent="0.3">
      <c r="A65" t="s">
        <v>415</v>
      </c>
      <c r="B65" s="47" t="s">
        <v>416</v>
      </c>
      <c r="C65" s="22" t="s">
        <v>237</v>
      </c>
      <c r="D65" t="s">
        <v>417</v>
      </c>
      <c r="E65" s="52" t="s">
        <v>401</v>
      </c>
      <c r="F65" s="49">
        <v>531449336</v>
      </c>
      <c r="G65" s="49">
        <v>62350939</v>
      </c>
      <c r="H65" s="50">
        <v>11.732245159866</v>
      </c>
      <c r="I65" s="51" t="s">
        <v>418</v>
      </c>
    </row>
    <row r="66" spans="1:9" x14ac:dyDescent="0.3">
      <c r="A66" t="s">
        <v>415</v>
      </c>
      <c r="B66" s="47" t="s">
        <v>416</v>
      </c>
      <c r="C66" s="22" t="s">
        <v>237</v>
      </c>
      <c r="D66" t="s">
        <v>419</v>
      </c>
      <c r="E66" s="52" t="s">
        <v>404</v>
      </c>
      <c r="F66" s="53">
        <v>447966556</v>
      </c>
      <c r="G66" s="53">
        <v>23270782</v>
      </c>
      <c r="H66" s="50">
        <v>5.1947587801621502</v>
      </c>
      <c r="I66" s="51" t="s">
        <v>418</v>
      </c>
    </row>
    <row r="67" spans="1:9" x14ac:dyDescent="0.3">
      <c r="A67" t="s">
        <v>420</v>
      </c>
      <c r="B67" s="47" t="s">
        <v>421</v>
      </c>
      <c r="C67" s="22" t="s">
        <v>239</v>
      </c>
      <c r="D67" t="s">
        <v>422</v>
      </c>
      <c r="E67" s="48" t="s">
        <v>401</v>
      </c>
      <c r="F67" s="49">
        <v>600026302</v>
      </c>
      <c r="G67" s="49">
        <v>16671998</v>
      </c>
      <c r="H67" s="50">
        <v>2.7785445312029</v>
      </c>
      <c r="I67" s="51" t="s">
        <v>423</v>
      </c>
    </row>
    <row r="68" spans="1:9" x14ac:dyDescent="0.3">
      <c r="A68" t="s">
        <v>420</v>
      </c>
      <c r="B68" s="47" t="s">
        <v>421</v>
      </c>
      <c r="C68" s="22" t="s">
        <v>239</v>
      </c>
      <c r="D68" t="s">
        <v>424</v>
      </c>
      <c r="E68" s="52" t="s">
        <v>404</v>
      </c>
      <c r="F68" s="53">
        <v>384387644</v>
      </c>
      <c r="G68" s="53">
        <v>125174187</v>
      </c>
      <c r="H68" s="50">
        <v>32.564570936104303</v>
      </c>
      <c r="I68" s="51" t="s">
        <v>423</v>
      </c>
    </row>
    <row r="69" spans="1:9" x14ac:dyDescent="0.3">
      <c r="A69" t="s">
        <v>425</v>
      </c>
      <c r="B69" s="47" t="s">
        <v>426</v>
      </c>
      <c r="C69" s="22" t="s">
        <v>241</v>
      </c>
      <c r="D69" t="s">
        <v>427</v>
      </c>
      <c r="E69" s="48" t="s">
        <v>401</v>
      </c>
      <c r="F69" s="49">
        <v>574028760</v>
      </c>
      <c r="G69" s="49">
        <v>53354046</v>
      </c>
      <c r="H69" s="50">
        <v>9.2946642603760807</v>
      </c>
      <c r="I69" s="51" t="s">
        <v>428</v>
      </c>
    </row>
    <row r="70" spans="1:9" x14ac:dyDescent="0.3">
      <c r="A70" t="s">
        <v>425</v>
      </c>
      <c r="B70" s="47" t="s">
        <v>426</v>
      </c>
      <c r="C70" s="22" t="s">
        <v>241</v>
      </c>
      <c r="D70" t="s">
        <v>429</v>
      </c>
      <c r="E70" s="52" t="s">
        <v>404</v>
      </c>
      <c r="F70" s="53">
        <v>508045126</v>
      </c>
      <c r="G70" s="53">
        <v>285336436</v>
      </c>
      <c r="H70" s="50">
        <v>56.163600711327398</v>
      </c>
      <c r="I70" s="51" t="s">
        <v>428</v>
      </c>
    </row>
    <row r="71" spans="1:9" x14ac:dyDescent="0.3">
      <c r="A71" t="s">
        <v>430</v>
      </c>
      <c r="B71" s="47" t="s">
        <v>431</v>
      </c>
      <c r="C71" s="22" t="s">
        <v>242</v>
      </c>
      <c r="D71" t="s">
        <v>432</v>
      </c>
      <c r="E71" s="48" t="s">
        <v>401</v>
      </c>
      <c r="F71" s="49">
        <v>623726444</v>
      </c>
      <c r="G71" s="49">
        <v>48997757</v>
      </c>
      <c r="H71" s="50">
        <v>7.8556484932359201</v>
      </c>
      <c r="I71" s="51" t="s">
        <v>433</v>
      </c>
    </row>
    <row r="72" spans="1:9" x14ac:dyDescent="0.3">
      <c r="A72" t="s">
        <v>430</v>
      </c>
      <c r="B72" s="47" t="s">
        <v>431</v>
      </c>
      <c r="C72" s="22" t="s">
        <v>242</v>
      </c>
      <c r="D72" t="s">
        <v>434</v>
      </c>
      <c r="E72" s="48" t="s">
        <v>404</v>
      </c>
      <c r="F72" s="53">
        <v>429513964</v>
      </c>
      <c r="G72" s="53">
        <v>234443689</v>
      </c>
      <c r="H72" s="50">
        <v>54.583484740905902</v>
      </c>
      <c r="I72" s="51" t="s">
        <v>433</v>
      </c>
    </row>
    <row r="73" spans="1:9" x14ac:dyDescent="0.3">
      <c r="A73" t="s">
        <v>435</v>
      </c>
      <c r="B73" s="47" t="s">
        <v>436</v>
      </c>
      <c r="C73" s="22" t="s">
        <v>243</v>
      </c>
      <c r="D73" t="s">
        <v>437</v>
      </c>
      <c r="E73" s="48" t="s">
        <v>401</v>
      </c>
      <c r="F73" s="49">
        <v>598619688</v>
      </c>
      <c r="G73" s="49">
        <v>159242656</v>
      </c>
      <c r="H73" s="50">
        <v>26.601640272145499</v>
      </c>
      <c r="I73" s="51" t="s">
        <v>438</v>
      </c>
    </row>
    <row r="74" spans="1:9" x14ac:dyDescent="0.3">
      <c r="A74" t="s">
        <v>435</v>
      </c>
      <c r="B74" s="47" t="s">
        <v>436</v>
      </c>
      <c r="C74" s="22" t="s">
        <v>243</v>
      </c>
      <c r="D74" t="s">
        <v>439</v>
      </c>
      <c r="E74" s="52" t="s">
        <v>404</v>
      </c>
      <c r="F74" s="53">
        <v>380449700</v>
      </c>
      <c r="G74" s="53">
        <v>98750790</v>
      </c>
      <c r="H74" s="50">
        <v>25.956332729398898</v>
      </c>
      <c r="I74" s="51" t="s">
        <v>438</v>
      </c>
    </row>
    <row r="75" spans="1:9" x14ac:dyDescent="0.3">
      <c r="A75" t="s">
        <v>440</v>
      </c>
      <c r="B75" s="47" t="s">
        <v>441</v>
      </c>
      <c r="C75" s="22" t="s">
        <v>244</v>
      </c>
      <c r="D75" t="s">
        <v>442</v>
      </c>
      <c r="E75" s="48" t="s">
        <v>401</v>
      </c>
      <c r="F75" s="49">
        <v>586470272</v>
      </c>
      <c r="G75" s="49">
        <v>96939536</v>
      </c>
      <c r="H75" s="50">
        <v>16.529317960041499</v>
      </c>
      <c r="I75" s="51" t="s">
        <v>443</v>
      </c>
    </row>
    <row r="76" spans="1:9" x14ac:dyDescent="0.3">
      <c r="A76" t="s">
        <v>440</v>
      </c>
      <c r="B76" s="47" t="s">
        <v>441</v>
      </c>
      <c r="C76" s="22" t="s">
        <v>244</v>
      </c>
      <c r="D76" t="s">
        <v>444</v>
      </c>
      <c r="E76" s="52" t="s">
        <v>404</v>
      </c>
      <c r="F76" s="53">
        <v>553756870</v>
      </c>
      <c r="G76" s="53">
        <v>325793370</v>
      </c>
      <c r="H76" s="50">
        <v>58.833287251136099</v>
      </c>
      <c r="I76" s="51" t="s">
        <v>443</v>
      </c>
    </row>
    <row r="77" spans="1:9" x14ac:dyDescent="0.3">
      <c r="A77" t="s">
        <v>445</v>
      </c>
      <c r="B77" s="47" t="s">
        <v>446</v>
      </c>
      <c r="C77" s="22" t="s">
        <v>245</v>
      </c>
      <c r="D77" t="s">
        <v>447</v>
      </c>
      <c r="E77" s="48" t="s">
        <v>401</v>
      </c>
      <c r="F77" s="49">
        <v>625395132</v>
      </c>
      <c r="G77" s="49">
        <v>22611142</v>
      </c>
      <c r="H77" s="50">
        <v>3.61549696232685</v>
      </c>
      <c r="I77" s="51" t="s">
        <v>448</v>
      </c>
    </row>
    <row r="78" spans="1:9" x14ac:dyDescent="0.3">
      <c r="A78" t="s">
        <v>445</v>
      </c>
      <c r="B78" s="47" t="s">
        <v>446</v>
      </c>
      <c r="C78" s="22" t="s">
        <v>245</v>
      </c>
      <c r="D78" t="s">
        <v>449</v>
      </c>
      <c r="E78" s="48" t="s">
        <v>404</v>
      </c>
      <c r="F78" s="53">
        <v>434954356</v>
      </c>
      <c r="G78" s="53">
        <v>179045233</v>
      </c>
      <c r="H78" s="50">
        <v>41.164142979637198</v>
      </c>
      <c r="I78" s="51" t="s">
        <v>448</v>
      </c>
    </row>
    <row r="79" spans="1:9" x14ac:dyDescent="0.3">
      <c r="A79" t="s">
        <v>450</v>
      </c>
      <c r="B79" s="47" t="s">
        <v>451</v>
      </c>
      <c r="C79" s="22" t="s">
        <v>246</v>
      </c>
      <c r="D79" t="s">
        <v>452</v>
      </c>
      <c r="E79" s="48" t="s">
        <v>401</v>
      </c>
      <c r="F79" s="49">
        <v>932307188</v>
      </c>
      <c r="G79" s="49">
        <v>87793692</v>
      </c>
      <c r="H79" s="50">
        <v>9.4168202422997993</v>
      </c>
      <c r="I79" s="51" t="s">
        <v>453</v>
      </c>
    </row>
    <row r="80" spans="1:9" x14ac:dyDescent="0.3">
      <c r="A80" t="s">
        <v>450</v>
      </c>
      <c r="B80" s="47" t="s">
        <v>451</v>
      </c>
      <c r="C80" s="22" t="s">
        <v>246</v>
      </c>
      <c r="D80" t="s">
        <v>454</v>
      </c>
      <c r="E80" s="48" t="s">
        <v>404</v>
      </c>
      <c r="F80" s="53">
        <v>482250038</v>
      </c>
      <c r="G80" s="53">
        <v>213721879</v>
      </c>
      <c r="H80" s="50">
        <v>44.317648970304496</v>
      </c>
      <c r="I80" s="51" t="s">
        <v>453</v>
      </c>
    </row>
    <row r="81" spans="1:9" x14ac:dyDescent="0.3">
      <c r="A81" t="s">
        <v>455</v>
      </c>
      <c r="B81" s="47" t="s">
        <v>456</v>
      </c>
      <c r="C81" s="22" t="s">
        <v>247</v>
      </c>
      <c r="D81" t="s">
        <v>457</v>
      </c>
      <c r="E81" s="48" t="s">
        <v>401</v>
      </c>
      <c r="F81" s="49">
        <v>542739706</v>
      </c>
      <c r="G81" s="49">
        <v>58326029</v>
      </c>
      <c r="H81" s="50">
        <v>10.7465933218455</v>
      </c>
      <c r="I81" s="51" t="s">
        <v>458</v>
      </c>
    </row>
    <row r="82" spans="1:9" x14ac:dyDescent="0.3">
      <c r="A82" t="s">
        <v>455</v>
      </c>
      <c r="B82" s="47" t="s">
        <v>456</v>
      </c>
      <c r="C82" s="22" t="s">
        <v>247</v>
      </c>
      <c r="D82" t="s">
        <v>459</v>
      </c>
      <c r="E82" s="52" t="s">
        <v>404</v>
      </c>
      <c r="F82" s="53">
        <v>505566386</v>
      </c>
      <c r="G82" s="53">
        <v>275993943</v>
      </c>
      <c r="H82" s="50">
        <v>54.591039009464502</v>
      </c>
      <c r="I82" s="51" t="s">
        <v>458</v>
      </c>
    </row>
    <row r="83" spans="1:9" x14ac:dyDescent="0.3">
      <c r="A83" t="s">
        <v>460</v>
      </c>
      <c r="B83" s="47" t="s">
        <v>461</v>
      </c>
      <c r="C83" s="22" t="s">
        <v>248</v>
      </c>
      <c r="D83" t="s">
        <v>462</v>
      </c>
      <c r="E83" s="48" t="s">
        <v>401</v>
      </c>
      <c r="F83" s="49">
        <v>903402918</v>
      </c>
      <c r="G83" s="49">
        <v>149047887</v>
      </c>
      <c r="H83" s="50">
        <v>16.4984951930386</v>
      </c>
      <c r="I83" s="51" t="s">
        <v>463</v>
      </c>
    </row>
    <row r="84" spans="1:9" x14ac:dyDescent="0.3">
      <c r="A84" t="s">
        <v>460</v>
      </c>
      <c r="B84" s="47" t="s">
        <v>461</v>
      </c>
      <c r="C84" s="22" t="s">
        <v>248</v>
      </c>
      <c r="D84" t="s">
        <v>464</v>
      </c>
      <c r="E84" s="52" t="s">
        <v>404</v>
      </c>
      <c r="F84" s="53">
        <v>608973264</v>
      </c>
      <c r="G84" s="53">
        <v>289219227</v>
      </c>
      <c r="H84" s="50">
        <v>47.492926881597903</v>
      </c>
      <c r="I84" s="22" t="s">
        <v>463</v>
      </c>
    </row>
    <row r="85" spans="1:9" x14ac:dyDescent="0.3">
      <c r="A85" t="s">
        <v>465</v>
      </c>
      <c r="B85" s="47" t="s">
        <v>466</v>
      </c>
      <c r="C85" s="22" t="s">
        <v>249</v>
      </c>
      <c r="D85" t="s">
        <v>467</v>
      </c>
      <c r="E85" s="52" t="s">
        <v>401</v>
      </c>
      <c r="F85" s="49">
        <v>493546200</v>
      </c>
      <c r="G85" s="49">
        <v>95368588</v>
      </c>
      <c r="H85" s="50">
        <v>19.323132869830602</v>
      </c>
      <c r="I85" s="51" t="s">
        <v>468</v>
      </c>
    </row>
    <row r="86" spans="1:9" x14ac:dyDescent="0.3">
      <c r="A86" t="s">
        <v>465</v>
      </c>
      <c r="B86" s="47" t="s">
        <v>466</v>
      </c>
      <c r="C86" s="22" t="s">
        <v>249</v>
      </c>
      <c r="D86" t="s">
        <v>469</v>
      </c>
      <c r="E86" s="48" t="s">
        <v>404</v>
      </c>
      <c r="F86" s="53">
        <v>295844004</v>
      </c>
      <c r="G86" s="53">
        <v>52098795</v>
      </c>
      <c r="H86" s="50">
        <v>17.6102250833517</v>
      </c>
      <c r="I86" s="51" t="s">
        <v>468</v>
      </c>
    </row>
    <row r="87" spans="1:9" x14ac:dyDescent="0.3">
      <c r="A87" t="s">
        <v>470</v>
      </c>
      <c r="B87" s="47" t="s">
        <v>471</v>
      </c>
      <c r="C87" s="22" t="s">
        <v>250</v>
      </c>
      <c r="D87" t="s">
        <v>472</v>
      </c>
      <c r="E87" s="52" t="s">
        <v>401</v>
      </c>
      <c r="F87" s="49">
        <v>618555468</v>
      </c>
      <c r="G87" s="49">
        <v>82158714</v>
      </c>
      <c r="H87" s="50">
        <v>13.282351907040301</v>
      </c>
      <c r="I87" s="51" t="s">
        <v>473</v>
      </c>
    </row>
    <row r="88" spans="1:9" x14ac:dyDescent="0.3">
      <c r="A88" t="s">
        <v>470</v>
      </c>
      <c r="B88" s="47" t="s">
        <v>471</v>
      </c>
      <c r="C88" s="22" t="s">
        <v>250</v>
      </c>
      <c r="D88" t="s">
        <v>474</v>
      </c>
      <c r="E88" s="52" t="s">
        <v>404</v>
      </c>
      <c r="F88" s="53">
        <v>152216098</v>
      </c>
      <c r="G88" s="53">
        <v>22681613</v>
      </c>
      <c r="H88" s="50">
        <v>14.900929203953201</v>
      </c>
      <c r="I88" s="51" t="s">
        <v>473</v>
      </c>
    </row>
    <row r="89" spans="1:9" x14ac:dyDescent="0.3">
      <c r="A89" t="s">
        <v>475</v>
      </c>
      <c r="B89" s="47" t="s">
        <v>476</v>
      </c>
      <c r="C89" s="22" t="s">
        <v>252</v>
      </c>
      <c r="D89" t="s">
        <v>477</v>
      </c>
      <c r="E89" s="48" t="s">
        <v>401</v>
      </c>
      <c r="F89" s="49">
        <v>882188200</v>
      </c>
      <c r="G89" s="49">
        <v>91635962</v>
      </c>
      <c r="H89" s="50">
        <v>10.387348413864499</v>
      </c>
      <c r="I89" s="51" t="s">
        <v>478</v>
      </c>
    </row>
    <row r="90" spans="1:9" x14ac:dyDescent="0.3">
      <c r="A90" t="s">
        <v>475</v>
      </c>
      <c r="B90" s="47" t="s">
        <v>476</v>
      </c>
      <c r="C90" s="22" t="s">
        <v>252</v>
      </c>
      <c r="D90" t="s">
        <v>479</v>
      </c>
      <c r="E90" s="52" t="s">
        <v>404</v>
      </c>
      <c r="F90" s="53">
        <v>472705304</v>
      </c>
      <c r="G90" s="53">
        <v>224945514</v>
      </c>
      <c r="H90" s="50">
        <v>47.5868394317826</v>
      </c>
      <c r="I90" s="51" t="s">
        <v>478</v>
      </c>
    </row>
    <row r="91" spans="1:9" x14ac:dyDescent="0.3">
      <c r="A91" t="s">
        <v>480</v>
      </c>
      <c r="B91" s="47" t="s">
        <v>481</v>
      </c>
      <c r="C91" s="22" t="s">
        <v>253</v>
      </c>
      <c r="D91" t="s">
        <v>482</v>
      </c>
      <c r="E91" s="52" t="s">
        <v>401</v>
      </c>
      <c r="F91" s="49">
        <v>267060780</v>
      </c>
      <c r="G91" s="49">
        <v>25925830</v>
      </c>
      <c r="H91" s="50">
        <v>9.7078387923528098</v>
      </c>
      <c r="I91" s="51" t="s">
        <v>483</v>
      </c>
    </row>
    <row r="92" spans="1:9" x14ac:dyDescent="0.3">
      <c r="A92" t="s">
        <v>480</v>
      </c>
      <c r="B92" s="47" t="s">
        <v>481</v>
      </c>
      <c r="C92" s="22" t="s">
        <v>253</v>
      </c>
      <c r="D92" t="s">
        <v>484</v>
      </c>
      <c r="E92" s="48" t="s">
        <v>404</v>
      </c>
      <c r="F92" s="53">
        <v>560541472</v>
      </c>
      <c r="G92" s="53">
        <v>313000548</v>
      </c>
      <c r="H92" s="50">
        <v>55.838963508484198</v>
      </c>
      <c r="I92" s="51" t="s">
        <v>483</v>
      </c>
    </row>
    <row r="93" spans="1:9" x14ac:dyDescent="0.3">
      <c r="A93" t="s">
        <v>485</v>
      </c>
      <c r="B93" s="47" t="s">
        <v>486</v>
      </c>
      <c r="C93" s="22" t="s">
        <v>254</v>
      </c>
      <c r="D93" t="s">
        <v>487</v>
      </c>
      <c r="E93" s="52" t="s">
        <v>401</v>
      </c>
      <c r="F93" s="49">
        <v>778296568</v>
      </c>
      <c r="G93" s="49">
        <v>112553897</v>
      </c>
      <c r="H93" s="50">
        <v>14.4615692305096</v>
      </c>
      <c r="I93" s="51" t="s">
        <v>488</v>
      </c>
    </row>
    <row r="94" spans="1:9" x14ac:dyDescent="0.3">
      <c r="A94" t="s">
        <v>485</v>
      </c>
      <c r="B94" s="47" t="s">
        <v>486</v>
      </c>
      <c r="C94" s="22" t="s">
        <v>254</v>
      </c>
      <c r="D94" t="s">
        <v>489</v>
      </c>
      <c r="E94" s="52" t="s">
        <v>404</v>
      </c>
      <c r="F94" s="53">
        <v>520536928</v>
      </c>
      <c r="G94" s="53">
        <v>318390724</v>
      </c>
      <c r="H94" s="50">
        <v>61.165828373275403</v>
      </c>
      <c r="I94" s="51" t="s">
        <v>488</v>
      </c>
    </row>
    <row r="95" spans="1:9" x14ac:dyDescent="0.3">
      <c r="A95" t="s">
        <v>490</v>
      </c>
      <c r="B95" s="47" t="s">
        <v>491</v>
      </c>
      <c r="C95" s="22" t="s">
        <v>255</v>
      </c>
      <c r="D95" t="s">
        <v>492</v>
      </c>
      <c r="E95" s="48" t="s">
        <v>401</v>
      </c>
      <c r="F95" s="49">
        <v>1053625556</v>
      </c>
      <c r="G95" s="49">
        <v>164734534</v>
      </c>
      <c r="H95" s="50">
        <v>15.6350169243617</v>
      </c>
      <c r="I95" s="51" t="s">
        <v>493</v>
      </c>
    </row>
    <row r="96" spans="1:9" x14ac:dyDescent="0.3">
      <c r="A96" t="s">
        <v>490</v>
      </c>
      <c r="B96" s="47" t="s">
        <v>491</v>
      </c>
      <c r="C96" s="22" t="s">
        <v>255</v>
      </c>
      <c r="D96" t="s">
        <v>494</v>
      </c>
      <c r="E96" s="48" t="s">
        <v>404</v>
      </c>
      <c r="F96" s="53">
        <v>393959526</v>
      </c>
      <c r="G96" s="53">
        <v>88723071</v>
      </c>
      <c r="H96" s="50">
        <v>22.520859414375501</v>
      </c>
      <c r="I96" s="51" t="s">
        <v>493</v>
      </c>
    </row>
    <row r="97" spans="1:9" x14ac:dyDescent="0.3">
      <c r="A97" t="s">
        <v>495</v>
      </c>
      <c r="B97" s="47" t="s">
        <v>496</v>
      </c>
      <c r="C97" s="22" t="s">
        <v>256</v>
      </c>
      <c r="D97" t="s">
        <v>497</v>
      </c>
      <c r="E97" s="52" t="s">
        <v>401</v>
      </c>
      <c r="F97" s="54">
        <v>1106258856</v>
      </c>
      <c r="G97" s="54">
        <v>94751809</v>
      </c>
      <c r="H97" s="50">
        <v>8.5650667098478799</v>
      </c>
      <c r="I97" s="51" t="s">
        <v>498</v>
      </c>
    </row>
    <row r="98" spans="1:9" x14ac:dyDescent="0.3">
      <c r="A98" t="s">
        <v>495</v>
      </c>
      <c r="B98" s="47" t="s">
        <v>496</v>
      </c>
      <c r="C98" s="22" t="s">
        <v>256</v>
      </c>
      <c r="D98" t="s">
        <v>499</v>
      </c>
      <c r="E98" s="52" t="s">
        <v>404</v>
      </c>
      <c r="F98" s="53">
        <v>556565916</v>
      </c>
      <c r="G98" s="53">
        <v>261023890</v>
      </c>
      <c r="H98" s="50">
        <v>46.899007376513502</v>
      </c>
      <c r="I98" s="22" t="s">
        <v>498</v>
      </c>
    </row>
    <row r="99" spans="1:9" x14ac:dyDescent="0.3">
      <c r="A99" t="s">
        <v>500</v>
      </c>
      <c r="B99" t="s">
        <v>501</v>
      </c>
      <c r="C99" s="22" t="s">
        <v>257</v>
      </c>
      <c r="D99" t="s">
        <v>502</v>
      </c>
      <c r="E99" s="52" t="s">
        <v>401</v>
      </c>
      <c r="F99" s="53">
        <v>278380318</v>
      </c>
      <c r="G99" s="53">
        <v>260313225</v>
      </c>
      <c r="H99" s="50">
        <v>88.244931371293504</v>
      </c>
      <c r="I99" s="55" t="s">
        <v>503</v>
      </c>
    </row>
    <row r="100" spans="1:9" x14ac:dyDescent="0.3">
      <c r="A100" t="s">
        <v>504</v>
      </c>
      <c r="B100" t="s">
        <v>505</v>
      </c>
      <c r="C100" s="22" t="s">
        <v>259</v>
      </c>
      <c r="D100" t="s">
        <v>506</v>
      </c>
      <c r="E100" s="52" t="s">
        <v>401</v>
      </c>
      <c r="F100" s="53">
        <v>342284306</v>
      </c>
      <c r="G100" s="53">
        <v>305178642</v>
      </c>
      <c r="H100" s="50">
        <v>81.667112977919004</v>
      </c>
      <c r="I100" t="s">
        <v>507</v>
      </c>
    </row>
    <row r="101" spans="1:9" x14ac:dyDescent="0.3">
      <c r="A101" t="s">
        <v>508</v>
      </c>
      <c r="B101" t="s">
        <v>509</v>
      </c>
      <c r="C101" s="22" t="s">
        <v>260</v>
      </c>
      <c r="D101" t="s">
        <v>510</v>
      </c>
      <c r="E101" s="52" t="s">
        <v>401</v>
      </c>
      <c r="F101" s="53">
        <v>635896664</v>
      </c>
      <c r="G101" s="53">
        <v>572835473</v>
      </c>
      <c r="H101" s="50">
        <v>80.250996250843798</v>
      </c>
      <c r="I101" t="s">
        <v>511</v>
      </c>
    </row>
    <row r="102" spans="1:9" x14ac:dyDescent="0.3">
      <c r="A102" t="s">
        <v>512</v>
      </c>
      <c r="B102" t="s">
        <v>513</v>
      </c>
      <c r="C102" s="22" t="s">
        <v>261</v>
      </c>
      <c r="D102" t="s">
        <v>514</v>
      </c>
      <c r="E102" s="52" t="s">
        <v>401</v>
      </c>
      <c r="F102" s="53">
        <v>328505148</v>
      </c>
      <c r="G102" s="53">
        <v>307957576</v>
      </c>
      <c r="H102" s="50">
        <v>87.956561630390297</v>
      </c>
      <c r="I102" t="s">
        <v>515</v>
      </c>
    </row>
  </sheetData>
  <hyperlinks>
    <hyperlink ref="I99" r:id="rId1" xr:uid="{00000000-0004-0000-0200-000000000000}"/>
  </hyperlink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0"/>
  <sheetViews>
    <sheetView tabSelected="1" zoomScale="110" zoomScaleNormal="110" workbookViewId="0">
      <selection activeCell="C17" sqref="C17"/>
    </sheetView>
  </sheetViews>
  <sheetFormatPr defaultRowHeight="14.4" x14ac:dyDescent="0.3"/>
  <cols>
    <col min="1" max="8" width="14.21875"/>
    <col min="9" max="1025" width="8.5546875"/>
  </cols>
  <sheetData>
    <row r="1" spans="1:8" x14ac:dyDescent="0.3">
      <c r="A1" s="1" t="s">
        <v>557</v>
      </c>
    </row>
    <row r="2" spans="1:8" x14ac:dyDescent="0.3">
      <c r="A2" t="s">
        <v>516</v>
      </c>
    </row>
    <row r="3" spans="1:8" x14ac:dyDescent="0.3">
      <c r="A3" s="56" t="s">
        <v>517</v>
      </c>
      <c r="B3" s="57"/>
      <c r="C3" s="57"/>
      <c r="D3" s="57"/>
      <c r="E3" s="57"/>
      <c r="F3" s="57"/>
      <c r="G3" s="57"/>
      <c r="H3" s="57"/>
    </row>
    <row r="4" spans="1:8" x14ac:dyDescent="0.3">
      <c r="A4" s="58" t="s">
        <v>518</v>
      </c>
      <c r="B4" s="58" t="s">
        <v>519</v>
      </c>
      <c r="C4" s="59" t="s">
        <v>520</v>
      </c>
      <c r="D4" s="59" t="s">
        <v>521</v>
      </c>
      <c r="E4" s="58" t="s">
        <v>522</v>
      </c>
      <c r="F4" s="58" t="s">
        <v>523</v>
      </c>
      <c r="G4" s="58" t="s">
        <v>524</v>
      </c>
      <c r="H4" s="58" t="s">
        <v>525</v>
      </c>
    </row>
    <row r="5" spans="1:8" x14ac:dyDescent="0.3">
      <c r="A5" s="60" t="s">
        <v>295</v>
      </c>
      <c r="B5" s="60" t="s">
        <v>526</v>
      </c>
      <c r="C5" s="61" t="s">
        <v>13</v>
      </c>
      <c r="D5" s="61" t="s">
        <v>18</v>
      </c>
      <c r="E5" s="60" t="s">
        <v>527</v>
      </c>
      <c r="F5" s="60" t="s">
        <v>528</v>
      </c>
      <c r="G5" s="60" t="s">
        <v>529</v>
      </c>
      <c r="H5" s="60" t="s">
        <v>530</v>
      </c>
    </row>
    <row r="6" spans="1:8" x14ac:dyDescent="0.3">
      <c r="A6" s="62" t="s">
        <v>321</v>
      </c>
      <c r="B6" s="62" t="s">
        <v>531</v>
      </c>
      <c r="C6" s="63" t="s">
        <v>14</v>
      </c>
      <c r="D6" s="63" t="s">
        <v>19</v>
      </c>
      <c r="E6" s="62" t="s">
        <v>527</v>
      </c>
      <c r="F6" s="62" t="s">
        <v>529</v>
      </c>
      <c r="G6" s="62" t="s">
        <v>532</v>
      </c>
      <c r="H6" s="62" t="s">
        <v>529</v>
      </c>
    </row>
    <row r="7" spans="1:8" x14ac:dyDescent="0.3">
      <c r="A7" s="62" t="s">
        <v>343</v>
      </c>
      <c r="B7" s="62" t="s">
        <v>533</v>
      </c>
      <c r="C7" s="63" t="s">
        <v>15</v>
      </c>
      <c r="D7" s="63" t="s">
        <v>20</v>
      </c>
      <c r="E7" s="62" t="s">
        <v>527</v>
      </c>
      <c r="F7" s="62" t="s">
        <v>529</v>
      </c>
      <c r="G7" s="62" t="s">
        <v>534</v>
      </c>
      <c r="H7" s="62" t="s">
        <v>529</v>
      </c>
    </row>
    <row r="8" spans="1:8" x14ac:dyDescent="0.3">
      <c r="A8" s="62" t="s">
        <v>364</v>
      </c>
      <c r="B8" s="62" t="s">
        <v>535</v>
      </c>
      <c r="C8" s="63" t="s">
        <v>16</v>
      </c>
      <c r="D8" s="63" t="s">
        <v>21</v>
      </c>
      <c r="E8" s="62" t="s">
        <v>527</v>
      </c>
      <c r="F8" s="62" t="s">
        <v>529</v>
      </c>
      <c r="G8" s="62" t="s">
        <v>536</v>
      </c>
      <c r="H8" s="62" t="s">
        <v>529</v>
      </c>
    </row>
    <row r="9" spans="1:8" x14ac:dyDescent="0.3">
      <c r="A9" s="15"/>
      <c r="B9" s="15"/>
      <c r="C9" s="15"/>
      <c r="D9" s="15"/>
      <c r="E9" s="15"/>
      <c r="F9" s="15"/>
      <c r="G9" s="15"/>
      <c r="H9" s="15"/>
    </row>
    <row r="10" spans="1:8" x14ac:dyDescent="0.3">
      <c r="A10" s="15"/>
      <c r="B10" s="15"/>
      <c r="C10" s="15"/>
      <c r="D10" s="15"/>
      <c r="E10" s="15"/>
      <c r="F10" s="15"/>
      <c r="G10" s="15"/>
      <c r="H10" s="15"/>
    </row>
    <row r="11" spans="1:8" x14ac:dyDescent="0.3">
      <c r="A11" s="15"/>
      <c r="B11" s="15"/>
      <c r="C11" s="15"/>
      <c r="D11" s="15"/>
      <c r="E11" s="15"/>
      <c r="F11" s="15"/>
      <c r="G11" s="15"/>
      <c r="H11" s="15"/>
    </row>
    <row r="12" spans="1:8" x14ac:dyDescent="0.3">
      <c r="A12" s="15"/>
      <c r="B12" s="15"/>
      <c r="C12" s="15"/>
      <c r="D12" s="15"/>
      <c r="E12" s="15"/>
      <c r="F12" s="15"/>
      <c r="G12" s="15"/>
      <c r="H12" s="15"/>
    </row>
    <row r="13" spans="1:8" x14ac:dyDescent="0.3">
      <c r="A13" s="56" t="s">
        <v>537</v>
      </c>
      <c r="B13" s="57"/>
      <c r="C13" s="57"/>
      <c r="D13" s="57"/>
      <c r="E13" s="57"/>
      <c r="F13" s="57"/>
      <c r="G13" s="57"/>
      <c r="H13" s="57"/>
    </row>
    <row r="14" spans="1:8" ht="17.399999999999999" x14ac:dyDescent="0.3">
      <c r="A14" s="64"/>
      <c r="B14" s="65" t="s">
        <v>538</v>
      </c>
      <c r="C14" s="65"/>
      <c r="D14" s="65" t="s">
        <v>539</v>
      </c>
      <c r="E14" s="65" t="s">
        <v>540</v>
      </c>
      <c r="F14" s="65" t="s">
        <v>541</v>
      </c>
      <c r="G14" s="65" t="s">
        <v>542</v>
      </c>
      <c r="H14" s="66" t="s">
        <v>543</v>
      </c>
    </row>
    <row r="15" spans="1:8" x14ac:dyDescent="0.3">
      <c r="A15" s="68" t="s">
        <v>544</v>
      </c>
      <c r="B15" s="68" t="s">
        <v>545</v>
      </c>
      <c r="C15" s="67" t="s">
        <v>546</v>
      </c>
      <c r="D15" s="67"/>
      <c r="E15" s="67"/>
      <c r="F15" s="67">
        <v>14.48</v>
      </c>
      <c r="G15" s="67">
        <v>-3.4</v>
      </c>
      <c r="H15" s="67">
        <v>33.15</v>
      </c>
    </row>
    <row r="16" spans="1:8" x14ac:dyDescent="0.3">
      <c r="A16" s="68"/>
      <c r="B16" s="68"/>
      <c r="C16" s="67" t="s">
        <v>547</v>
      </c>
      <c r="D16" s="67"/>
      <c r="E16" s="67"/>
      <c r="F16" s="67">
        <v>16.170000000000002</v>
      </c>
      <c r="G16" s="67">
        <v>-3.28</v>
      </c>
      <c r="H16" s="67">
        <v>37.229999999999997</v>
      </c>
    </row>
    <row r="17" spans="1:8" x14ac:dyDescent="0.3">
      <c r="A17" s="68"/>
      <c r="B17" s="68"/>
      <c r="C17" s="67" t="s">
        <v>548</v>
      </c>
      <c r="D17" s="67"/>
      <c r="E17" s="67"/>
      <c r="F17" s="67">
        <v>18.920000000000002</v>
      </c>
      <c r="G17" s="67">
        <v>-3.24</v>
      </c>
      <c r="H17" s="67">
        <v>49.09</v>
      </c>
    </row>
    <row r="18" spans="1:8" x14ac:dyDescent="0.3">
      <c r="A18" s="68"/>
      <c r="B18" s="68" t="s">
        <v>549</v>
      </c>
      <c r="C18" s="67" t="s">
        <v>546</v>
      </c>
      <c r="D18" s="67"/>
      <c r="E18" s="67"/>
      <c r="F18" s="67">
        <v>5.35</v>
      </c>
      <c r="G18" s="67">
        <v>-3.02</v>
      </c>
      <c r="H18" s="67">
        <v>15.26</v>
      </c>
    </row>
    <row r="19" spans="1:8" x14ac:dyDescent="0.3">
      <c r="A19" s="68"/>
      <c r="B19" s="68"/>
      <c r="C19" s="67" t="s">
        <v>547</v>
      </c>
      <c r="D19" s="67"/>
      <c r="E19" s="67"/>
      <c r="F19" s="67">
        <v>5.77</v>
      </c>
      <c r="G19" s="67">
        <v>-2.92</v>
      </c>
      <c r="H19" s="67">
        <v>24.24</v>
      </c>
    </row>
    <row r="20" spans="1:8" x14ac:dyDescent="0.3">
      <c r="A20" s="68"/>
      <c r="B20" s="68"/>
      <c r="C20" s="67" t="s">
        <v>548</v>
      </c>
      <c r="D20" s="67"/>
      <c r="E20" s="67"/>
      <c r="F20" s="67">
        <v>7.25</v>
      </c>
      <c r="G20" s="67">
        <v>-2.89</v>
      </c>
      <c r="H20" s="67">
        <v>27.67</v>
      </c>
    </row>
    <row r="21" spans="1:8" x14ac:dyDescent="0.3">
      <c r="A21" s="68"/>
      <c r="B21" s="68">
        <v>400</v>
      </c>
      <c r="C21" s="67" t="s">
        <v>546</v>
      </c>
      <c r="D21" s="67">
        <v>9.27</v>
      </c>
      <c r="E21" s="67">
        <v>34.69</v>
      </c>
      <c r="F21" s="67">
        <v>2.11</v>
      </c>
      <c r="G21" s="67">
        <v>-2.79</v>
      </c>
      <c r="H21" s="67">
        <v>5.34</v>
      </c>
    </row>
    <row r="22" spans="1:8" x14ac:dyDescent="0.3">
      <c r="A22" s="68"/>
      <c r="B22" s="68"/>
      <c r="C22" s="67" t="s">
        <v>547</v>
      </c>
      <c r="D22" s="67">
        <v>9.33</v>
      </c>
      <c r="E22" s="67">
        <v>34.700000000000003</v>
      </c>
      <c r="F22" s="67">
        <v>2.14</v>
      </c>
      <c r="G22" s="67">
        <v>-2.71</v>
      </c>
      <c r="H22" s="67">
        <v>6.95</v>
      </c>
    </row>
    <row r="23" spans="1:8" x14ac:dyDescent="0.3">
      <c r="A23" s="68"/>
      <c r="B23" s="68"/>
      <c r="C23" s="67" t="s">
        <v>548</v>
      </c>
      <c r="D23" s="67">
        <v>9.3800000000000008</v>
      </c>
      <c r="E23" s="67">
        <v>34.700000000000003</v>
      </c>
      <c r="F23" s="67">
        <v>2.17</v>
      </c>
      <c r="G23" s="67">
        <v>-2.67</v>
      </c>
      <c r="H23" s="67">
        <v>11.05</v>
      </c>
    </row>
    <row r="24" spans="1:8" x14ac:dyDescent="0.3">
      <c r="A24" s="68" t="s">
        <v>550</v>
      </c>
      <c r="B24" s="68" t="s">
        <v>545</v>
      </c>
      <c r="C24" s="67" t="s">
        <v>546</v>
      </c>
      <c r="D24" s="67"/>
      <c r="E24" s="67"/>
      <c r="F24" s="67">
        <v>23.73</v>
      </c>
      <c r="G24" s="67">
        <v>-3.2</v>
      </c>
      <c r="H24" s="67">
        <v>72.61</v>
      </c>
    </row>
    <row r="25" spans="1:8" x14ac:dyDescent="0.3">
      <c r="A25" s="68"/>
      <c r="B25" s="68"/>
      <c r="C25" s="67" t="s">
        <v>547</v>
      </c>
      <c r="D25" s="67"/>
      <c r="E25" s="67"/>
      <c r="F25" s="67">
        <v>28.11</v>
      </c>
      <c r="G25" s="67">
        <v>-3.14</v>
      </c>
      <c r="H25" s="67">
        <v>78.59</v>
      </c>
    </row>
    <row r="26" spans="1:8" x14ac:dyDescent="0.3">
      <c r="A26" s="68"/>
      <c r="B26" s="68"/>
      <c r="C26" s="67" t="s">
        <v>548</v>
      </c>
      <c r="D26" s="67"/>
      <c r="E26" s="67"/>
      <c r="F26" s="67">
        <v>30.86</v>
      </c>
      <c r="G26" s="67">
        <v>-3.09</v>
      </c>
      <c r="H26" s="67">
        <v>105.38</v>
      </c>
    </row>
    <row r="27" spans="1:8" x14ac:dyDescent="0.3">
      <c r="A27" s="68"/>
      <c r="B27" s="68" t="s">
        <v>549</v>
      </c>
      <c r="C27" s="67" t="s">
        <v>546</v>
      </c>
      <c r="D27" s="67"/>
      <c r="E27" s="67"/>
      <c r="F27" s="67">
        <v>15.83</v>
      </c>
      <c r="G27" s="67">
        <v>-3.14</v>
      </c>
      <c r="H27" s="67">
        <v>64.62</v>
      </c>
    </row>
    <row r="28" spans="1:8" x14ac:dyDescent="0.3">
      <c r="A28" s="68"/>
      <c r="B28" s="68"/>
      <c r="C28" s="67" t="s">
        <v>547</v>
      </c>
      <c r="D28" s="67"/>
      <c r="E28" s="67"/>
      <c r="F28" s="67">
        <v>16.97</v>
      </c>
      <c r="G28" s="67">
        <v>-2.95</v>
      </c>
      <c r="H28" s="67">
        <v>81.93</v>
      </c>
    </row>
    <row r="29" spans="1:8" x14ac:dyDescent="0.3">
      <c r="A29" s="68"/>
      <c r="B29" s="68"/>
      <c r="C29" s="67" t="s">
        <v>548</v>
      </c>
      <c r="D29" s="67"/>
      <c r="E29" s="67"/>
      <c r="F29" s="67">
        <v>17.920000000000002</v>
      </c>
      <c r="G29" s="67">
        <v>-2.9</v>
      </c>
      <c r="H29" s="67">
        <v>136.34</v>
      </c>
    </row>
    <row r="30" spans="1:8" x14ac:dyDescent="0.3">
      <c r="A30" s="68"/>
      <c r="B30" s="68">
        <v>400</v>
      </c>
      <c r="C30" s="67" t="s">
        <v>546</v>
      </c>
      <c r="D30" s="67">
        <v>9.39</v>
      </c>
      <c r="E30" s="67">
        <v>34.700000000000003</v>
      </c>
      <c r="F30" s="67">
        <v>11.68</v>
      </c>
      <c r="G30" s="67">
        <v>-3.26</v>
      </c>
      <c r="H30" s="67">
        <v>20.53</v>
      </c>
    </row>
    <row r="31" spans="1:8" x14ac:dyDescent="0.3">
      <c r="A31" s="68"/>
      <c r="B31" s="68"/>
      <c r="C31" s="67" t="s">
        <v>547</v>
      </c>
      <c r="D31" s="67">
        <v>9.4600000000000009</v>
      </c>
      <c r="E31" s="67">
        <v>34.71</v>
      </c>
      <c r="F31" s="67">
        <v>12.51</v>
      </c>
      <c r="G31" s="67">
        <v>-3.25</v>
      </c>
      <c r="H31" s="67">
        <v>21.3</v>
      </c>
    </row>
    <row r="32" spans="1:8" x14ac:dyDescent="0.3">
      <c r="A32" s="68"/>
      <c r="B32" s="68"/>
      <c r="C32" s="67" t="s">
        <v>548</v>
      </c>
      <c r="D32" s="67">
        <v>9.5299999999999994</v>
      </c>
      <c r="E32" s="67">
        <v>34.71</v>
      </c>
      <c r="F32" s="67">
        <v>13.33</v>
      </c>
      <c r="G32" s="67">
        <v>-3.24</v>
      </c>
      <c r="H32" s="67">
        <v>22.07</v>
      </c>
    </row>
    <row r="33" spans="1:8" x14ac:dyDescent="0.3">
      <c r="A33" s="68" t="s">
        <v>551</v>
      </c>
      <c r="B33" s="68" t="s">
        <v>545</v>
      </c>
      <c r="C33" s="67" t="s">
        <v>546</v>
      </c>
      <c r="D33" s="67"/>
      <c r="E33" s="67"/>
      <c r="F33" s="67">
        <v>14.8545</v>
      </c>
      <c r="G33" s="67">
        <v>-3.2839999999999998</v>
      </c>
      <c r="H33" s="67">
        <v>32.6541</v>
      </c>
    </row>
    <row r="34" spans="1:8" x14ac:dyDescent="0.3">
      <c r="A34" s="68"/>
      <c r="B34" s="68"/>
      <c r="C34" s="67" t="s">
        <v>547</v>
      </c>
      <c r="D34" s="67"/>
      <c r="E34" s="67"/>
      <c r="F34" s="67">
        <v>17.6464</v>
      </c>
      <c r="G34" s="67">
        <v>-3.2080000000000002</v>
      </c>
      <c r="H34" s="67">
        <v>47.581499999999998</v>
      </c>
    </row>
    <row r="35" spans="1:8" x14ac:dyDescent="0.3">
      <c r="A35" s="68"/>
      <c r="B35" s="68"/>
      <c r="C35" s="67" t="s">
        <v>548</v>
      </c>
      <c r="D35" s="67"/>
      <c r="E35" s="67"/>
      <c r="F35" s="67">
        <v>19.969899999999999</v>
      </c>
      <c r="G35" s="67">
        <v>-3.1682000000000001</v>
      </c>
      <c r="H35" s="67">
        <v>54.682699999999997</v>
      </c>
    </row>
    <row r="36" spans="1:8" x14ac:dyDescent="0.3">
      <c r="A36" s="68"/>
      <c r="B36" s="68" t="s">
        <v>549</v>
      </c>
      <c r="C36" s="67" t="s">
        <v>546</v>
      </c>
      <c r="D36" s="67"/>
      <c r="E36" s="67"/>
      <c r="F36" s="67">
        <v>8.2211999999999996</v>
      </c>
      <c r="G36" s="67">
        <v>-3.4830999999999999</v>
      </c>
      <c r="H36" s="67">
        <v>9.1920999999999999</v>
      </c>
    </row>
    <row r="37" spans="1:8" x14ac:dyDescent="0.3">
      <c r="A37" s="68"/>
      <c r="B37" s="68"/>
      <c r="C37" s="67" t="s">
        <v>547</v>
      </c>
      <c r="D37" s="67"/>
      <c r="E37" s="67"/>
      <c r="F37" s="67">
        <v>8.9937000000000005</v>
      </c>
      <c r="G37" s="67">
        <v>-3.4140999999999999</v>
      </c>
      <c r="H37" s="67">
        <v>11.165900000000001</v>
      </c>
    </row>
    <row r="38" spans="1:8" x14ac:dyDescent="0.3">
      <c r="A38" s="68"/>
      <c r="B38" s="68"/>
      <c r="C38" s="67" t="s">
        <v>548</v>
      </c>
      <c r="D38" s="67"/>
      <c r="E38" s="67"/>
      <c r="F38" s="67">
        <v>9.6560000000000006</v>
      </c>
      <c r="G38" s="67">
        <v>-3.3136999999999999</v>
      </c>
      <c r="H38" s="67">
        <v>14.8066</v>
      </c>
    </row>
    <row r="39" spans="1:8" x14ac:dyDescent="0.3">
      <c r="A39" s="68"/>
      <c r="B39" s="68">
        <v>400</v>
      </c>
      <c r="C39" s="67" t="s">
        <v>546</v>
      </c>
      <c r="D39" s="67">
        <v>9.1300000000000008</v>
      </c>
      <c r="E39" s="67">
        <v>34.68</v>
      </c>
      <c r="F39" s="67">
        <v>4.8193999999999999</v>
      </c>
      <c r="G39" s="67">
        <v>-3.6614</v>
      </c>
      <c r="H39" s="67">
        <v>4.2508999999999997</v>
      </c>
    </row>
    <row r="40" spans="1:8" x14ac:dyDescent="0.3">
      <c r="A40" s="68"/>
      <c r="B40" s="68"/>
      <c r="C40" s="67" t="s">
        <v>547</v>
      </c>
      <c r="D40" s="67">
        <v>9.1300000000000008</v>
      </c>
      <c r="E40" s="67">
        <v>34.68</v>
      </c>
      <c r="F40" s="67">
        <v>7.2297000000000002</v>
      </c>
      <c r="G40" s="67">
        <v>-3.5253999999999999</v>
      </c>
      <c r="H40" s="67">
        <v>6.4298999999999999</v>
      </c>
    </row>
    <row r="41" spans="1:8" x14ac:dyDescent="0.3">
      <c r="A41" s="68"/>
      <c r="B41" s="68"/>
      <c r="C41" s="67" t="s">
        <v>548</v>
      </c>
      <c r="D41" s="67">
        <v>9.1300000000000008</v>
      </c>
      <c r="E41" s="67">
        <v>34.68</v>
      </c>
      <c r="F41" s="67">
        <v>7.7091000000000003</v>
      </c>
      <c r="G41" s="67">
        <v>-3.4308000000000001</v>
      </c>
      <c r="H41" s="67">
        <v>10.1563</v>
      </c>
    </row>
    <row r="42" spans="1:8" x14ac:dyDescent="0.3">
      <c r="A42" s="68" t="s">
        <v>552</v>
      </c>
      <c r="B42" s="68" t="s">
        <v>545</v>
      </c>
      <c r="C42" s="67" t="s">
        <v>546</v>
      </c>
      <c r="D42" s="67"/>
      <c r="E42" s="67"/>
      <c r="F42" s="67">
        <v>10.47</v>
      </c>
      <c r="G42" s="67">
        <v>-3.16</v>
      </c>
      <c r="H42" s="67">
        <v>35.5</v>
      </c>
    </row>
    <row r="43" spans="1:8" x14ac:dyDescent="0.3">
      <c r="A43" s="68"/>
      <c r="B43" s="68"/>
      <c r="C43" s="67" t="s">
        <v>547</v>
      </c>
      <c r="D43" s="67"/>
      <c r="E43" s="67"/>
      <c r="F43" s="67">
        <v>12</v>
      </c>
      <c r="G43" s="67">
        <v>-3.13</v>
      </c>
      <c r="H43" s="67">
        <v>41.39</v>
      </c>
    </row>
    <row r="44" spans="1:8" x14ac:dyDescent="0.3">
      <c r="A44" s="68"/>
      <c r="B44" s="68"/>
      <c r="C44" s="67" t="s">
        <v>548</v>
      </c>
      <c r="D44" s="67"/>
      <c r="E44" s="67"/>
      <c r="F44" s="67">
        <v>13.5</v>
      </c>
      <c r="G44" s="67">
        <v>-3.1</v>
      </c>
      <c r="H44" s="67">
        <v>52.38</v>
      </c>
    </row>
    <row r="45" spans="1:8" x14ac:dyDescent="0.3">
      <c r="A45" s="68"/>
      <c r="B45" s="68" t="s">
        <v>549</v>
      </c>
      <c r="C45" s="67" t="s">
        <v>546</v>
      </c>
      <c r="D45" s="67"/>
      <c r="E45" s="67"/>
      <c r="F45" s="67">
        <v>5.12</v>
      </c>
      <c r="G45" s="67">
        <v>-3.22</v>
      </c>
      <c r="H45" s="67">
        <v>12.91</v>
      </c>
    </row>
    <row r="46" spans="1:8" x14ac:dyDescent="0.3">
      <c r="A46" s="68"/>
      <c r="B46" s="68"/>
      <c r="C46" s="67" t="s">
        <v>547</v>
      </c>
      <c r="D46" s="67"/>
      <c r="E46" s="67"/>
      <c r="F46" s="67">
        <v>5.75</v>
      </c>
      <c r="G46" s="67">
        <v>-3.07</v>
      </c>
      <c r="H46" s="67">
        <v>14.21</v>
      </c>
    </row>
    <row r="47" spans="1:8" x14ac:dyDescent="0.3">
      <c r="A47" s="68"/>
      <c r="B47" s="68"/>
      <c r="C47" s="67" t="s">
        <v>548</v>
      </c>
      <c r="D47" s="67"/>
      <c r="E47" s="67"/>
      <c r="F47" s="67">
        <v>5.95</v>
      </c>
      <c r="G47" s="67">
        <v>-3.05</v>
      </c>
      <c r="H47" s="67">
        <v>19.329999999999998</v>
      </c>
    </row>
    <row r="48" spans="1:8" x14ac:dyDescent="0.3">
      <c r="A48" s="68"/>
      <c r="B48" s="68">
        <v>400</v>
      </c>
      <c r="C48" s="67" t="s">
        <v>546</v>
      </c>
      <c r="D48" s="67">
        <v>9.31</v>
      </c>
      <c r="E48" s="67">
        <v>34.69</v>
      </c>
      <c r="F48" s="67">
        <v>4.0999999999999996</v>
      </c>
      <c r="G48" s="67">
        <v>-3.25</v>
      </c>
      <c r="H48" s="67">
        <v>5.31</v>
      </c>
    </row>
    <row r="49" spans="1:8" x14ac:dyDescent="0.3">
      <c r="A49" s="68"/>
      <c r="B49" s="68"/>
      <c r="C49" s="67" t="s">
        <v>547</v>
      </c>
      <c r="D49" s="67">
        <v>9.32</v>
      </c>
      <c r="E49" s="67">
        <v>34.69</v>
      </c>
      <c r="F49" s="67">
        <v>4.22</v>
      </c>
      <c r="G49" s="67">
        <v>-3.21</v>
      </c>
      <c r="H49" s="67">
        <v>6.85</v>
      </c>
    </row>
    <row r="50" spans="1:8" x14ac:dyDescent="0.3">
      <c r="A50" s="68"/>
      <c r="B50" s="68"/>
      <c r="C50" s="67" t="s">
        <v>548</v>
      </c>
      <c r="D50" s="67">
        <v>9.33</v>
      </c>
      <c r="E50" s="67">
        <v>34.700000000000003</v>
      </c>
      <c r="F50" s="67">
        <v>4.3499999999999996</v>
      </c>
      <c r="G50" s="67">
        <v>-3.17</v>
      </c>
      <c r="H50" s="67">
        <v>8.4</v>
      </c>
    </row>
  </sheetData>
  <mergeCells count="16">
    <mergeCell ref="A15:A23"/>
    <mergeCell ref="B15:B17"/>
    <mergeCell ref="B18:B20"/>
    <mergeCell ref="B21:B23"/>
    <mergeCell ref="A24:A32"/>
    <mergeCell ref="B24:B26"/>
    <mergeCell ref="B27:B29"/>
    <mergeCell ref="B30:B32"/>
    <mergeCell ref="A33:A41"/>
    <mergeCell ref="B33:B35"/>
    <mergeCell ref="B36:B38"/>
    <mergeCell ref="B39:B41"/>
    <mergeCell ref="A42:A50"/>
    <mergeCell ref="B42:B44"/>
    <mergeCell ref="B45:B47"/>
    <mergeCell ref="B48:B50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Table S2a</vt:lpstr>
      <vt:lpstr>Table S2b</vt:lpstr>
      <vt:lpstr>Table S2c</vt:lpstr>
      <vt:lpstr>Table S2d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Luigi</dc:creator>
  <dc:description/>
  <cp:lastModifiedBy>Luigi Caputi</cp:lastModifiedBy>
  <cp:revision>1</cp:revision>
  <dcterms:created xsi:type="dcterms:W3CDTF">2018-03-30T07:20:07Z</dcterms:created>
  <dcterms:modified xsi:type="dcterms:W3CDTF">2018-06-27T12:32:32Z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