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rretti/Desktop/PROJECTS/cdifficile_master/manuscript/Supplementary_Tables/"/>
    </mc:Choice>
  </mc:AlternateContent>
  <xr:revisionPtr revIDLastSave="0" documentId="13_ncr:1_{37A3BEFE-4F32-2A4E-94EF-27212A80047E}" xr6:coauthVersionLast="36" xr6:coauthVersionMax="36" xr10:uidLastSave="{00000000-0000-0000-0000-000000000000}"/>
  <bookViews>
    <workbookView xWindow="9600" yWindow="4460" windowWidth="28800" windowHeight="16340" activeTab="1" xr2:uid="{A535D29E-27AA-804E-ABD0-8CD2D7344C92}"/>
  </bookViews>
  <sheets>
    <sheet name="STable2A" sheetId="9" r:id="rId1"/>
    <sheet name="STable2B" sheetId="6" r:id="rId2"/>
    <sheet name="Sheet2" sheetId="11" r:id="rId3"/>
  </sheets>
  <definedNames>
    <definedName name="_xlnm._FilterDatabase" localSheetId="1" hidden="1">STable2B!$B$4:$B$253</definedName>
    <definedName name="Sarcopterygii" localSheetId="0">STable2A!#REF!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9" l="1"/>
  <c r="E11" i="9"/>
  <c r="E28" i="9"/>
  <c r="D28" i="9"/>
  <c r="D4" i="9"/>
  <c r="E29" i="9" l="1"/>
  <c r="E67" i="9"/>
  <c r="D12" i="9"/>
  <c r="D29" i="9"/>
  <c r="D11" i="9" s="1"/>
  <c r="D67" i="9" s="1"/>
</calcChain>
</file>

<file path=xl/sharedStrings.xml><?xml version="1.0" encoding="utf-8"?>
<sst xmlns="http://schemas.openxmlformats.org/spreadsheetml/2006/main" count="843" uniqueCount="786">
  <si>
    <t>Korpela_2016</t>
  </si>
  <si>
    <t>FMT_AU</t>
  </si>
  <si>
    <t>FMT_Moss</t>
  </si>
  <si>
    <t>FMT_Damman</t>
  </si>
  <si>
    <t>FMT_Vaughn</t>
  </si>
  <si>
    <t>Pehrsson_2016</t>
  </si>
  <si>
    <t>Zmora_2018</t>
  </si>
  <si>
    <t>RLBUHT_Cdiff</t>
  </si>
  <si>
    <t>Murphy_2019</t>
  </si>
  <si>
    <t>HMP</t>
  </si>
  <si>
    <t>METAHIT</t>
  </si>
  <si>
    <t>Espinoza_2018</t>
  </si>
  <si>
    <t>PRJNA516054</t>
  </si>
  <si>
    <t>PPI_PRJNA546227</t>
  </si>
  <si>
    <t>Zeevi_2015</t>
  </si>
  <si>
    <t>Dudenhoeffer_2018</t>
  </si>
  <si>
    <t>Yassour_2016</t>
  </si>
  <si>
    <t>Obregon-Tito_2015</t>
  </si>
  <si>
    <t>Smillie_2018</t>
  </si>
  <si>
    <t>Vincent_2016</t>
  </si>
  <si>
    <t>Price-Lloyd_2019</t>
  </si>
  <si>
    <t>PRJNA417343</t>
  </si>
  <si>
    <t>Zhang_2018_panda</t>
  </si>
  <si>
    <t>PRJEB21508_cattle</t>
  </si>
  <si>
    <t>Doster_2018_cattle</t>
  </si>
  <si>
    <t>Mendoza_2018_vulture</t>
  </si>
  <si>
    <t>Hou_2016_chicken</t>
  </si>
  <si>
    <t>Lax_2017_hospital</t>
  </si>
  <si>
    <t>Ellegaard_2019_honeyBee</t>
  </si>
  <si>
    <t>Wang_2019_weanlingPig</t>
  </si>
  <si>
    <t>PRJEB13117</t>
  </si>
  <si>
    <t>PRJEB7759</t>
  </si>
  <si>
    <t>PRJNA494875</t>
  </si>
  <si>
    <t>PRJEB19833</t>
  </si>
  <si>
    <t>PRJNA479518</t>
  </si>
  <si>
    <t>PRJNA473901</t>
  </si>
  <si>
    <t>PRJNA419744</t>
  </si>
  <si>
    <t>PRJNA417359</t>
  </si>
  <si>
    <t>PRJNA340908</t>
  </si>
  <si>
    <t>PRJNA271618</t>
  </si>
  <si>
    <t>PRJNA309291</t>
  </si>
  <si>
    <t>PRJEB21508</t>
  </si>
  <si>
    <t>PRJNA475184</t>
  </si>
  <si>
    <t>PRJEB11755</t>
  </si>
  <si>
    <t>PRJEB31266</t>
  </si>
  <si>
    <t>PRJNA531316</t>
  </si>
  <si>
    <t>PRJNA544527</t>
  </si>
  <si>
    <t>PRJNA398089</t>
  </si>
  <si>
    <t>PRJNA299502</t>
  </si>
  <si>
    <t>Darc_2018_gorilla</t>
  </si>
  <si>
    <t>Xiao_2016_pig</t>
  </si>
  <si>
    <t>Xiao_2015_mouse</t>
  </si>
  <si>
    <t>Ohara_2017_ambulance</t>
  </si>
  <si>
    <t>Poyet_2019_BIOML</t>
  </si>
  <si>
    <t>PRJEB29443_goose</t>
  </si>
  <si>
    <t>Munk_2018_chickenpig</t>
  </si>
  <si>
    <t>Rosa_2018_Indonesian_Liberian</t>
  </si>
  <si>
    <t>Fahimipour_2018_surfaces</t>
  </si>
  <si>
    <t>PRJNA63661</t>
  </si>
  <si>
    <t>PRJEB6337</t>
  </si>
  <si>
    <t>PRJNA301903</t>
  </si>
  <si>
    <t>Liu_2019_Calves</t>
  </si>
  <si>
    <t>PRJNA287840</t>
  </si>
  <si>
    <t>PRJEB10878</t>
  </si>
  <si>
    <t>PRJEB17632</t>
  </si>
  <si>
    <t>PRJNA407815</t>
  </si>
  <si>
    <t>PRJEB26961</t>
  </si>
  <si>
    <t>PRJNA282154</t>
  </si>
  <si>
    <t>PRJEB22062</t>
  </si>
  <si>
    <t>PRJNA489265</t>
  </si>
  <si>
    <t>PRJNA371480</t>
  </si>
  <si>
    <t>PRJNA369713</t>
  </si>
  <si>
    <t>PRJEB17643</t>
  </si>
  <si>
    <t>PRJNA438833</t>
  </si>
  <si>
    <t>PRJEB32631</t>
  </si>
  <si>
    <t>PRJNA478949</t>
  </si>
  <si>
    <t>PRJEB23010</t>
  </si>
  <si>
    <t>PRJNA379120</t>
  </si>
  <si>
    <t>PRJEB11685</t>
  </si>
  <si>
    <t>PRJEB21528</t>
  </si>
  <si>
    <t>PRJNA383868</t>
  </si>
  <si>
    <t>PRJNA388263</t>
  </si>
  <si>
    <t>PRJEB12123</t>
  </si>
  <si>
    <t>PRJNA533528</t>
  </si>
  <si>
    <t>PRJNA385949</t>
  </si>
  <si>
    <t>PRJNA546227</t>
  </si>
  <si>
    <t>PRJNA400072</t>
  </si>
  <si>
    <t>PRJNA436562</t>
  </si>
  <si>
    <t>PRJNA345144</t>
  </si>
  <si>
    <t>PRJEB7369</t>
  </si>
  <si>
    <t>PRJEB20308</t>
  </si>
  <si>
    <t>PRJNA268964</t>
  </si>
  <si>
    <t>PRJNA278393</t>
  </si>
  <si>
    <t>PRJNA328899</t>
  </si>
  <si>
    <t>PRJNA300541</t>
  </si>
  <si>
    <t>PRJNA485056</t>
  </si>
  <si>
    <t>PRJNA504891</t>
  </si>
  <si>
    <t>PRJNA397112</t>
  </si>
  <si>
    <t>PRJEB27005</t>
  </si>
  <si>
    <t>PRJNA240307</t>
  </si>
  <si>
    <t>PRJNA420371</t>
  </si>
  <si>
    <t>PRJNA406958</t>
  </si>
  <si>
    <t>PRJNA475246</t>
  </si>
  <si>
    <t>PRJNA438164</t>
  </si>
  <si>
    <t>SRP064400</t>
  </si>
  <si>
    <t>PRJEB23489</t>
  </si>
  <si>
    <t>PRJNA322188</t>
  </si>
  <si>
    <t>PRJEB6456</t>
  </si>
  <si>
    <t>PRJNA339914</t>
  </si>
  <si>
    <t>PRJNA473126</t>
  </si>
  <si>
    <t>PRJNA497734</t>
  </si>
  <si>
    <t>PRJNA352475</t>
  </si>
  <si>
    <t>PRJNA290380</t>
  </si>
  <si>
    <t>PRJNA273761</t>
  </si>
  <si>
    <t>PRJNA294605</t>
  </si>
  <si>
    <t>PRJEB20800</t>
  </si>
  <si>
    <t>PRJNA217052</t>
  </si>
  <si>
    <t>PRJNA188481</t>
  </si>
  <si>
    <t>PRJEB11532</t>
  </si>
  <si>
    <t>PRJEB28097</t>
  </si>
  <si>
    <t>PRJNA285502</t>
  </si>
  <si>
    <t>PRJNA321058</t>
  </si>
  <si>
    <t>PRJNA420817</t>
  </si>
  <si>
    <t>PRJEB29443</t>
  </si>
  <si>
    <t>PRJEB9357</t>
  </si>
  <si>
    <t>PRJEB4391</t>
  </si>
  <si>
    <t>PRJNA339012</t>
  </si>
  <si>
    <t>PRJNA349197</t>
  </si>
  <si>
    <t>Mohiuddin_2017</t>
  </si>
  <si>
    <t>PRJNA335374</t>
  </si>
  <si>
    <t>PRJEB8420</t>
  </si>
  <si>
    <t>PRJEB11472</t>
  </si>
  <si>
    <t>PRJNA183510</t>
  </si>
  <si>
    <t>PRJNA225837</t>
  </si>
  <si>
    <t>PRJNA254830</t>
  </si>
  <si>
    <t>PRJNA271013</t>
  </si>
  <si>
    <t>PRJEB11472_soil</t>
  </si>
  <si>
    <t>Guan_2013_soil</t>
  </si>
  <si>
    <t>PRJNA561398</t>
  </si>
  <si>
    <t>PRJNA563872</t>
  </si>
  <si>
    <t>PRJNA301589</t>
  </si>
  <si>
    <t>Hsu_2016_metaSUB</t>
  </si>
  <si>
    <t>Afshinnekoo_2015_metaSUB</t>
  </si>
  <si>
    <t>PRJEB34410</t>
  </si>
  <si>
    <t>Perry_2019_hospital_sewage</t>
  </si>
  <si>
    <t>PRJEB13833</t>
  </si>
  <si>
    <t>PRJEB13831</t>
  </si>
  <si>
    <t>Hendriksen_2019_sewage</t>
  </si>
  <si>
    <t>Wang_2019_dogs</t>
  </si>
  <si>
    <t>PRJNA515316</t>
  </si>
  <si>
    <t>Rhoades_2019_macaque</t>
  </si>
  <si>
    <t>PRJNA546004</t>
  </si>
  <si>
    <t>PRJEB33338</t>
  </si>
  <si>
    <t>Glendinning_2019_chicken</t>
  </si>
  <si>
    <t>Soto-Giron_2016_showers</t>
  </si>
  <si>
    <t>PRJNA299404</t>
  </si>
  <si>
    <t>PRJNA255783</t>
  </si>
  <si>
    <t>PRJEB13832_sewage</t>
  </si>
  <si>
    <t>PRJEB13832</t>
  </si>
  <si>
    <t>PRJEB22207</t>
  </si>
  <si>
    <t>PRJNA556302</t>
  </si>
  <si>
    <t>PRJNA432264</t>
  </si>
  <si>
    <t>PRJNA324129</t>
  </si>
  <si>
    <t>PRJNA480711</t>
  </si>
  <si>
    <t>PRJNA390646</t>
  </si>
  <si>
    <t>Frese_2017_infants</t>
  </si>
  <si>
    <t>Levan_2019_infants</t>
  </si>
  <si>
    <t>PRJEB24006</t>
  </si>
  <si>
    <t>PRJNA564397</t>
  </si>
  <si>
    <t>Qin_2012_T2D</t>
  </si>
  <si>
    <t>PRJNA422434</t>
  </si>
  <si>
    <t>PRJNA316570</t>
  </si>
  <si>
    <t>PRJNA316570_geese</t>
  </si>
  <si>
    <t>PRJNA543520</t>
  </si>
  <si>
    <t>PRJNA550238_sludge</t>
  </si>
  <si>
    <t>PRJNA550238</t>
  </si>
  <si>
    <t>David_2015_bangladesh</t>
  </si>
  <si>
    <t>PRJEB9150</t>
  </si>
  <si>
    <t>Tung_2015_baboon</t>
  </si>
  <si>
    <t>PRJNA471730</t>
  </si>
  <si>
    <t>PRJNA489090</t>
  </si>
  <si>
    <t>Shao_2019_Infants</t>
  </si>
  <si>
    <t>PRJEB31632</t>
  </si>
  <si>
    <t>Chng_2019_hospital</t>
  </si>
  <si>
    <t>PRJNA389377</t>
  </si>
  <si>
    <t>Santillan_2019_sludge</t>
  </si>
  <si>
    <t>PRJNA319574</t>
  </si>
  <si>
    <t>Zhong_2019_child</t>
  </si>
  <si>
    <t>PRJEB26795</t>
  </si>
  <si>
    <t>PRJNA449266</t>
  </si>
  <si>
    <t>PRJNA397906</t>
  </si>
  <si>
    <t>Frankel_2017_chemotherapy</t>
  </si>
  <si>
    <t>Soil</t>
  </si>
  <si>
    <t>PRJNA420682</t>
  </si>
  <si>
    <t>PRJNA449784</t>
  </si>
  <si>
    <t>PRJNA394877</t>
  </si>
  <si>
    <t>PRJNA356225</t>
  </si>
  <si>
    <t>PRJEB27308</t>
  </si>
  <si>
    <t>PRJEB11852</t>
  </si>
  <si>
    <t>Dong_2017_children</t>
  </si>
  <si>
    <t>Zhu_2018_breastcancer</t>
  </si>
  <si>
    <t>PRJNA453965</t>
  </si>
  <si>
    <t>PRJEB15371</t>
  </si>
  <si>
    <t>PRJNA338184</t>
  </si>
  <si>
    <t>PRJNA401385</t>
  </si>
  <si>
    <t>Hu_2019_tubercolosis</t>
  </si>
  <si>
    <t>PRJEB25954</t>
  </si>
  <si>
    <t>Vital_2018_starch</t>
  </si>
  <si>
    <t>Louis_2016_obese</t>
  </si>
  <si>
    <t>PRJNA290729</t>
  </si>
  <si>
    <t>PRJNA415974</t>
  </si>
  <si>
    <t>PRJNA415974_wastewater</t>
  </si>
  <si>
    <t>PRJEB23561</t>
  </si>
  <si>
    <t>PRJEB23052</t>
  </si>
  <si>
    <t>PRJDA72415</t>
  </si>
  <si>
    <t>PRJNA448773</t>
  </si>
  <si>
    <t>PRJEB14051</t>
  </si>
  <si>
    <t>Bengtsson-Palme_2016_sewage</t>
  </si>
  <si>
    <t>PRJEB24557</t>
  </si>
  <si>
    <t>PRJNA484416</t>
  </si>
  <si>
    <t>Perez_2019_sludge</t>
  </si>
  <si>
    <t>PRJEB18755</t>
  </si>
  <si>
    <t>PRJNA479838</t>
  </si>
  <si>
    <t>PRJNA479838_CRC</t>
  </si>
  <si>
    <t>PRJEB25727</t>
  </si>
  <si>
    <t>Paez_2019_overweight</t>
  </si>
  <si>
    <t>PRJEB30307</t>
  </si>
  <si>
    <t>PRJEB30307_diet</t>
  </si>
  <si>
    <t>PRJEB12234</t>
  </si>
  <si>
    <t>Sieradzki_2019_marine</t>
  </si>
  <si>
    <t>PRJNA385831</t>
  </si>
  <si>
    <t>PRJEB17896</t>
  </si>
  <si>
    <t>Chao_2013_tapwater</t>
  </si>
  <si>
    <t>PRJNA305188</t>
  </si>
  <si>
    <t>PRJNA386502</t>
  </si>
  <si>
    <t>PRJNA386502_FMT</t>
  </si>
  <si>
    <t>PRJEB29679</t>
  </si>
  <si>
    <t>PRJEB29679_animal_rumen</t>
  </si>
  <si>
    <t>PRJEB13835</t>
  </si>
  <si>
    <t>Zinkernagel_2017_macular_degeneration</t>
  </si>
  <si>
    <t>PRJNA414153</t>
  </si>
  <si>
    <t>PRJNA414153_appendix</t>
  </si>
  <si>
    <t>PRJNA397219</t>
  </si>
  <si>
    <t>Hale_2018_CRC</t>
  </si>
  <si>
    <t>PRJNA379884</t>
  </si>
  <si>
    <t>PRJNA525982</t>
  </si>
  <si>
    <t>Tremaroli_2015_bypass</t>
  </si>
  <si>
    <t>PRJEB8249</t>
  </si>
  <si>
    <t>PRJNA431482</t>
  </si>
  <si>
    <t>Ye_2018_Behcet</t>
  </si>
  <si>
    <t>PRJNA401977</t>
  </si>
  <si>
    <t>PRJNA401977_diabetes</t>
  </si>
  <si>
    <t>PRJEB6092</t>
  </si>
  <si>
    <t>PRJEB6092_diet</t>
  </si>
  <si>
    <t>PRJNA531921</t>
  </si>
  <si>
    <t>PRJNA454826</t>
  </si>
  <si>
    <t>Orellana_2018_soil</t>
  </si>
  <si>
    <t>PRJEB20068</t>
  </si>
  <si>
    <t>Palleja_2018</t>
  </si>
  <si>
    <t>PRJEB8094</t>
  </si>
  <si>
    <t>Raymond_2016</t>
  </si>
  <si>
    <t>Willmann_2019_antibiotics</t>
  </si>
  <si>
    <t>PRJEB28058</t>
  </si>
  <si>
    <t>My_Microbes</t>
  </si>
  <si>
    <t>Tapiainen_2019_infant</t>
  </si>
  <si>
    <t>Leggett_2018_preterm</t>
  </si>
  <si>
    <t>Olm_2018_preterm</t>
  </si>
  <si>
    <t>He_2017_crohn</t>
  </si>
  <si>
    <t>Yassour_2018</t>
  </si>
  <si>
    <t>PRJNA290381</t>
  </si>
  <si>
    <t>PRJNA363003</t>
  </si>
  <si>
    <t>Nagy-SzakalD_2017_CFS</t>
  </si>
  <si>
    <t>PRJNA379741</t>
  </si>
  <si>
    <t>Milani_2016</t>
  </si>
  <si>
    <t>PRJNA297269</t>
  </si>
  <si>
    <t>PRJNA311208</t>
  </si>
  <si>
    <t>PRJNA237362</t>
  </si>
  <si>
    <t>Gevers_2014_crohn_child</t>
  </si>
  <si>
    <t>PRJNA561398_ICU</t>
  </si>
  <si>
    <t>PRJNA354235</t>
  </si>
  <si>
    <t>Araos_2019_elderly_dementia</t>
  </si>
  <si>
    <t>Johnston_2016_tundra</t>
  </si>
  <si>
    <t>Poole_2019_amylase</t>
  </si>
  <si>
    <t>PRJNA526405</t>
  </si>
  <si>
    <t>PRJEB32731</t>
  </si>
  <si>
    <t>PRJNA530708_river</t>
  </si>
  <si>
    <t>PRJNA530708</t>
  </si>
  <si>
    <t>PRJEB7774</t>
  </si>
  <si>
    <t>Yu_2017_HongKongCRC</t>
  </si>
  <si>
    <t>PRJEB10391</t>
  </si>
  <si>
    <t>PRJEB17784</t>
  </si>
  <si>
    <t>Zheng_2017_surgery</t>
  </si>
  <si>
    <t>PRJEB24041</t>
  </si>
  <si>
    <t>Freshwater</t>
  </si>
  <si>
    <t>PRJEB6102</t>
  </si>
  <si>
    <t>Bengtsson-Palme_2014_lake</t>
  </si>
  <si>
    <t>PRJEB12083</t>
  </si>
  <si>
    <t>Rowe_2017_hospital_wastewater</t>
  </si>
  <si>
    <t>PRJNA320780</t>
  </si>
  <si>
    <t>Law_2016_wastewater</t>
  </si>
  <si>
    <t>PRJEB8087</t>
  </si>
  <si>
    <t>Munck_2015_wastewater</t>
  </si>
  <si>
    <t>PRJNA288131</t>
  </si>
  <si>
    <t>Ibarbalz_2016_sludge</t>
  </si>
  <si>
    <t>PRJEB11413</t>
  </si>
  <si>
    <t>McIlroy_2016_sludge</t>
  </si>
  <si>
    <t>PRJNA438174</t>
  </si>
  <si>
    <t>Ng_2019_wastewater</t>
  </si>
  <si>
    <t>PRJNA400857</t>
  </si>
  <si>
    <t>PRJNA377521</t>
  </si>
  <si>
    <t>Lekunberri_2018_river_wastewater</t>
  </si>
  <si>
    <t>PRJNA505617</t>
  </si>
  <si>
    <t>Che_2019_wastewater</t>
  </si>
  <si>
    <t>Weinmaier_2015_cleanroom</t>
  </si>
  <si>
    <t>PRJNA464776,PRJNA464857,PRJNA464773,PRJNA464856,PRJNA464771,PRJNA464767,PRJNA464768,PRJNA464859,PRJNA464780,PRJNA464858,PRJNA464770,PRJNA464775,PRJNA464772,PRJNA464777,PRJNA464779,PRJNA464781,PRJNA464769,PRJNA464774,PRJNA464783,PRJNA464778,PRJNA464646,PRJNA464571,PRJNA464570,PRJNA464574,PRJNA464575,PRJNA464577,PRJNA464580,PRJNA464644,PRJNA464579,PRJNA464569,PRJNA464573,PRJNA464568,PRJNA464647,PRJNA464648,PRJNA464576,PRJNA464643,PRJNA464578,PRJNA464645</t>
  </si>
  <si>
    <t>Odonovan_2020_athlete</t>
  </si>
  <si>
    <t>PRJEB32794</t>
  </si>
  <si>
    <t>PRJNA488683_soil</t>
  </si>
  <si>
    <t>PRJNA488683</t>
  </si>
  <si>
    <t>PRJEB32135</t>
  </si>
  <si>
    <t>Ravi_2019_ICU</t>
  </si>
  <si>
    <t>Petersen_2017_athlete</t>
  </si>
  <si>
    <t>PRJNA305507</t>
  </si>
  <si>
    <t>DeFillipis_2019_diet</t>
  </si>
  <si>
    <t>PRJNA543206</t>
  </si>
  <si>
    <t>PRJNA565546</t>
  </si>
  <si>
    <t>PRJNA565546_elderly_osteoporosis</t>
  </si>
  <si>
    <t>PRJNA498955_oysters</t>
  </si>
  <si>
    <t>PRJNA498955</t>
  </si>
  <si>
    <t>Ghanbari_2019_pig</t>
  </si>
  <si>
    <t>PRJNA471402</t>
  </si>
  <si>
    <t>PRJNA540893</t>
  </si>
  <si>
    <t>Rosshart_2019_mice</t>
  </si>
  <si>
    <t>PRJEB29237</t>
  </si>
  <si>
    <t>Nearing_2019_leukemia</t>
  </si>
  <si>
    <t>Balamurugan_2019_India_child</t>
  </si>
  <si>
    <t>PRJNA482729</t>
  </si>
  <si>
    <t>PRJDB7630</t>
  </si>
  <si>
    <t>PRJEB28393_animal_cow</t>
  </si>
  <si>
    <t>PRJEB28393</t>
  </si>
  <si>
    <t>Grzeskowiak_2017_cdiff_pig</t>
  </si>
  <si>
    <t>PRJEB19642</t>
  </si>
  <si>
    <t>Lundgren_2018_infants</t>
  </si>
  <si>
    <t>PRJNA296814</t>
  </si>
  <si>
    <t>PRJNA446038</t>
  </si>
  <si>
    <t>Draper_2018_FMT_phage</t>
  </si>
  <si>
    <t>Orland_2019_lake</t>
  </si>
  <si>
    <t>PRJEB18063</t>
  </si>
  <si>
    <t>PRJNA473136</t>
  </si>
  <si>
    <t>PRJEB28338</t>
  </si>
  <si>
    <t>Andersen_2019_pig</t>
  </si>
  <si>
    <t>Huang_2018_chicken</t>
  </si>
  <si>
    <t>Kuang_2019_gestational_diabetes</t>
  </si>
  <si>
    <t>Wang_2018_wastewater</t>
  </si>
  <si>
    <t>PRJEB34633</t>
  </si>
  <si>
    <t>PRJNA356291_animal_cow</t>
  </si>
  <si>
    <t>PRJNA356291</t>
  </si>
  <si>
    <t>PRJNA379303</t>
  </si>
  <si>
    <t>Rovira_2019_farm</t>
  </si>
  <si>
    <t>Cardenas_2015_forestsoil</t>
  </si>
  <si>
    <t>Liu_2019_exercise_prediabetes</t>
  </si>
  <si>
    <t>Zysset-Burri_2019_retinal_occlusion</t>
  </si>
  <si>
    <t>Brito_2016_Fiji</t>
  </si>
  <si>
    <t>Backhed_2015_infants</t>
  </si>
  <si>
    <t xml:space="preserve">Kieser_2018_Bangladesh </t>
  </si>
  <si>
    <t>Dai_2019_respiratory_tract</t>
  </si>
  <si>
    <t>PRJNA400259</t>
  </si>
  <si>
    <t>Parnanen_2018_infants</t>
  </si>
  <si>
    <t>Wastewater</t>
  </si>
  <si>
    <t>Project ID</t>
  </si>
  <si>
    <t>PRJEB25514</t>
  </si>
  <si>
    <t>Wu_2019_centenarians</t>
  </si>
  <si>
    <t>PRJNA396794</t>
  </si>
  <si>
    <t>Belstrom_2017</t>
  </si>
  <si>
    <t>PRJNA384716</t>
  </si>
  <si>
    <t>PRJNA413615</t>
  </si>
  <si>
    <t>PRJNA396840</t>
  </si>
  <si>
    <t>Study name</t>
  </si>
  <si>
    <t>Supplementary Table 1A: Summary table of the datasets composition by category</t>
  </si>
  <si>
    <t>Human Vagina</t>
  </si>
  <si>
    <t>Human Skin</t>
  </si>
  <si>
    <t>Human Respiratory Tract</t>
  </si>
  <si>
    <t>Human Milk</t>
  </si>
  <si>
    <t>Healthy Infants</t>
  </si>
  <si>
    <t>Human Gut:</t>
  </si>
  <si>
    <t>Environmental:</t>
  </si>
  <si>
    <t>Host-associated:</t>
  </si>
  <si>
    <t>Diseased Children</t>
  </si>
  <si>
    <t>Healthy Children</t>
  </si>
  <si>
    <t>Diseased Infants</t>
  </si>
  <si>
    <t>Healthy Adolescents</t>
  </si>
  <si>
    <t>Diseased Adolescents</t>
  </si>
  <si>
    <t>Healthy Adults</t>
  </si>
  <si>
    <t>Diseased Adults</t>
  </si>
  <si>
    <t>Healthy Elderly</t>
  </si>
  <si>
    <t>Diseased Elderly</t>
  </si>
  <si>
    <t>Datasets with incomplete status and/or age</t>
  </si>
  <si>
    <t>Total number of samples</t>
  </si>
  <si>
    <t>Human Oral Cavity:</t>
  </si>
  <si>
    <t>Marine Harbour</t>
  </si>
  <si>
    <t>Animal gut:</t>
  </si>
  <si>
    <t>Kim_2019_bone_marrow</t>
  </si>
  <si>
    <r>
      <t xml:space="preserve">Number samples with </t>
    </r>
    <r>
      <rPr>
        <i/>
        <sz val="12"/>
        <color theme="1"/>
        <rFont val="Calibri"/>
        <family val="2"/>
        <scheme val="minor"/>
      </rPr>
      <t>C. difficile</t>
    </r>
  </si>
  <si>
    <t>Stewart_2019_cow_rumen</t>
  </si>
  <si>
    <t>Surface</t>
  </si>
  <si>
    <t>PRJNA510445</t>
  </si>
  <si>
    <t>Wampach_2018_infant</t>
  </si>
  <si>
    <t>Chu_2017_sludge</t>
  </si>
  <si>
    <t>PRJNA289586</t>
  </si>
  <si>
    <t>Buschart_2016_T1D</t>
  </si>
  <si>
    <t>Kushugulova_2018_Kazakhstan</t>
  </si>
  <si>
    <t>Kumar_2017</t>
  </si>
  <si>
    <t>PRJNA420371_Alabama</t>
  </si>
  <si>
    <t>PRJEB12449</t>
  </si>
  <si>
    <t>VanRossum_2018_freshwater</t>
  </si>
  <si>
    <t>Ward_2016_NEC</t>
  </si>
  <si>
    <t>PRJNA240307_Broad</t>
  </si>
  <si>
    <t>Zaheer_2018_cow</t>
  </si>
  <si>
    <t>Wang_2018_autism</t>
  </si>
  <si>
    <t>Kao_2017_FMT</t>
  </si>
  <si>
    <t>Kinumaki_2015_Kawasaki_disease</t>
  </si>
  <si>
    <t>Ye_2020_Vogt-Koyanagi-Harada</t>
  </si>
  <si>
    <t>Whon_2018_Korea</t>
  </si>
  <si>
    <t>ODonovan_2020_athlete2</t>
  </si>
  <si>
    <t>Lax_2014_home</t>
  </si>
  <si>
    <t>Rahman_2018_preterm_NICU</t>
  </si>
  <si>
    <t>PRJEB19833_trout</t>
  </si>
  <si>
    <t>Richter_2018_pathogen_challenge</t>
  </si>
  <si>
    <t>Monaghan_2020_India</t>
  </si>
  <si>
    <t>FMT_Nusbaum</t>
  </si>
  <si>
    <t>Waite_2018_kakapo</t>
  </si>
  <si>
    <t>Kohl_2018_woodrat_grouse</t>
  </si>
  <si>
    <t>Ma_2018_pangolin</t>
  </si>
  <si>
    <t>Greene_2020_lemurs</t>
  </si>
  <si>
    <t>Podlesny_2020_FMT_RCDI</t>
  </si>
  <si>
    <t>Kim_2020_CDI</t>
  </si>
  <si>
    <t>Pasolli_2019_ethiopia</t>
  </si>
  <si>
    <t>Pasolli_2019_Madagascar</t>
  </si>
  <si>
    <t>PRJDB7630_cardiovascular_disease</t>
  </si>
  <si>
    <t>PRJNA436562_infant</t>
  </si>
  <si>
    <t>Sanders_2015_marine_mammals</t>
  </si>
  <si>
    <t>Willmann_2015_antibiotic</t>
  </si>
  <si>
    <t>PRJNA381379</t>
  </si>
  <si>
    <t>PRJNA336354</t>
  </si>
  <si>
    <t>PRJNA476660</t>
  </si>
  <si>
    <t>PRJNA606765</t>
  </si>
  <si>
    <t>PRJEB39023</t>
  </si>
  <si>
    <t>Gaio_2020_pig</t>
  </si>
  <si>
    <t>Ye_2019_sludge</t>
  </si>
  <si>
    <t>Haley_2020_cow</t>
  </si>
  <si>
    <t>Chauhan_2014_switchgrass</t>
  </si>
  <si>
    <t>Li_2019_animal_rumen</t>
  </si>
  <si>
    <t>Hendriksen_2019_sewage_Kenya</t>
  </si>
  <si>
    <t>Bissett_2016_soil</t>
  </si>
  <si>
    <t>Ailuropoda melanoleuca</t>
  </si>
  <si>
    <t>Ailurus fulgens</t>
  </si>
  <si>
    <t>Anser indicus</t>
  </si>
  <si>
    <t>Apis mellifera carnica</t>
  </si>
  <si>
    <t>Bos taurus</t>
  </si>
  <si>
    <t>Canis lupus familiaris</t>
  </si>
  <si>
    <t>Cavia porcellus</t>
  </si>
  <si>
    <t>Centrocercus urophasianus</t>
  </si>
  <si>
    <t>Coragyps atratus</t>
  </si>
  <si>
    <t>Elaphurus davidianus</t>
  </si>
  <si>
    <t>Felis catus</t>
  </si>
  <si>
    <t>Gallus gallus domesticus</t>
  </si>
  <si>
    <t>Gorilla gorilla gorilla</t>
  </si>
  <si>
    <t>Gymnogyps californianus</t>
  </si>
  <si>
    <t>Indri indri</t>
  </si>
  <si>
    <t>Macaca fascicularis</t>
  </si>
  <si>
    <t>Macaca mulatta</t>
  </si>
  <si>
    <t>Manis javanica</t>
  </si>
  <si>
    <t>Mus musculus</t>
  </si>
  <si>
    <t>Oncorhynchus mykiss</t>
  </si>
  <si>
    <t>Oyster</t>
  </si>
  <si>
    <t>Papio cynocephalus</t>
  </si>
  <si>
    <t>Strigops habroptilis</t>
  </si>
  <si>
    <t>Sus scrofa domesticus</t>
  </si>
  <si>
    <t>Turtle</t>
  </si>
  <si>
    <t>Unknown</t>
  </si>
  <si>
    <t>Equus caballus</t>
  </si>
  <si>
    <t>Eubalaena glacialis</t>
  </si>
  <si>
    <t>Litopenaeus vannamei</t>
  </si>
  <si>
    <t>Megaptera novaeangliae</t>
  </si>
  <si>
    <t>Neotoma albigula</t>
  </si>
  <si>
    <t>Neotoma stephensi</t>
  </si>
  <si>
    <t>Odocoileus virginianus</t>
  </si>
  <si>
    <t>Oryctolagus cuniculus</t>
  </si>
  <si>
    <t>Tursiops truncatus</t>
  </si>
  <si>
    <t>Propithecus diadema</t>
  </si>
  <si>
    <t>Langdon_2021_RCDI</t>
  </si>
  <si>
    <t>Watson_2021_FMT_RCDI</t>
  </si>
  <si>
    <t>PRJNA701961</t>
  </si>
  <si>
    <t>PRJNA674880</t>
  </si>
  <si>
    <t>Asnicar_2017_mothers_infants</t>
  </si>
  <si>
    <t>Brooks_2017_infants</t>
  </si>
  <si>
    <t>Chu_2017_infants</t>
  </si>
  <si>
    <t>Coelho_2018_dog</t>
  </si>
  <si>
    <t>Damico_2019_child_HSCT</t>
  </si>
  <si>
    <t>Deusch_2014_cats</t>
  </si>
  <si>
    <t>Deusch_2015_cats</t>
  </si>
  <si>
    <t>Dhakan_2019_India</t>
  </si>
  <si>
    <t>Feng_2015_CRC_Austria</t>
  </si>
  <si>
    <t>Ferretti_2018_infants</t>
  </si>
  <si>
    <t>Bengtsson-Palme_2015_travellers_diarrhea</t>
  </si>
  <si>
    <t>Franzosa_2014_oral_gut</t>
  </si>
  <si>
    <t>Franzosa_2018_IBD</t>
  </si>
  <si>
    <t>Fukuyama_2017_bowelcleansing</t>
  </si>
  <si>
    <t>Gasparrini_2019_infant</t>
  </si>
  <si>
    <t>Gibson_2016_preterm</t>
  </si>
  <si>
    <t>Hayden_2020_infant_cystic_fibrosis</t>
  </si>
  <si>
    <t>Hall_2017_IBD</t>
  </si>
  <si>
    <t>Jie_2017_artherosclerosis_cardiovascular</t>
  </si>
  <si>
    <t>Korem_2017_bread_diet</t>
  </si>
  <si>
    <t>Korpela_2018_mothers_infants</t>
  </si>
  <si>
    <t>Kostic_2015_infants_T1D</t>
  </si>
  <si>
    <t>LeBastard_2019_ESBL</t>
  </si>
  <si>
    <t>Liu_2016_Mongolia</t>
  </si>
  <si>
    <t>Liu_2017_obesity</t>
  </si>
  <si>
    <t>Lokmer_2019_gut_protozoa</t>
  </si>
  <si>
    <t>Mardinoglu_2018_hepatic_steatosis</t>
  </si>
  <si>
    <t>Piper_2016_child_SBS</t>
  </si>
  <si>
    <t>Rampelli_2015_Hadza</t>
  </si>
  <si>
    <t>Sadka_2015_premature_infants</t>
  </si>
  <si>
    <t>Sadka_2016_premature_infants</t>
  </si>
  <si>
    <t>Sankaranarayanan_2015_USA_native_America</t>
  </si>
  <si>
    <t>Schirmer_2016_500FG</t>
  </si>
  <si>
    <t>Stewart_2019_cdifficile</t>
  </si>
  <si>
    <t>Tett_2019_Ghana_Tanzania</t>
  </si>
  <si>
    <t>Vatanen_2016_infants</t>
  </si>
  <si>
    <t>Visconti_2019_TwinsUK</t>
  </si>
  <si>
    <t>Vogtmann_2016_CRC_USA</t>
  </si>
  <si>
    <t>Zeller_2014_CRC_France</t>
  </si>
  <si>
    <t>Wirbel_2019_CRC_Germany</t>
  </si>
  <si>
    <t>doi</t>
  </si>
  <si>
    <t>10.1001/jama.2017.17077</t>
  </si>
  <si>
    <t>no associated publication</t>
  </si>
  <si>
    <t>10.1128/mSystems.00164-16</t>
  </si>
  <si>
    <t>10.1016/j.cels.2015.01.001</t>
  </si>
  <si>
    <t>https://doi.org/10.1016/j.prevetmed.2019.104853</t>
  </si>
  <si>
    <t>https://doi.org/10.3389/fmicb.2019.02260</t>
  </si>
  <si>
    <t xml:space="preserve">10.1016/j.chom.2015.04.004 </t>
  </si>
  <si>
    <t xml:space="preserve">10.3390/ijerph16203922 </t>
  </si>
  <si>
    <t>Bedarf_2017_parkinson</t>
  </si>
  <si>
    <t>10.1186/s13073-017-0428-y</t>
  </si>
  <si>
    <t xml:space="preserve">10.1038/s41522-017-0031-4 </t>
  </si>
  <si>
    <t>https://doi.org/10.3389/fmicb.2014.00648</t>
  </si>
  <si>
    <t>https://doi.org/10.1186/s12866-017-1139-7</t>
  </si>
  <si>
    <t xml:space="preserve">10.1016/j.scitotenv.2016.06.228 </t>
  </si>
  <si>
    <t>10.1186/s13742-016-0126-5</t>
  </si>
  <si>
    <t>10.1038/nature18927</t>
  </si>
  <si>
    <t>10.1038/s41467-017-02018-w</t>
  </si>
  <si>
    <t xml:space="preserve">10.1038/nmicrobiol.2016.180 </t>
  </si>
  <si>
    <t xml:space="preserve">10.1038/ismej.2015.57 </t>
  </si>
  <si>
    <t>https://doi.org/10.1038/srep03550</t>
  </si>
  <si>
    <t xml:space="preserve">10.1128/genomeA.00777-14 </t>
  </si>
  <si>
    <t>https://doi.org/10.1186/s40168-019-0663-0</t>
  </si>
  <si>
    <t xml:space="preserve">10.1038/s41591-020-0894-4 </t>
  </si>
  <si>
    <t xml:space="preserve">10.1038/nm.4272 </t>
  </si>
  <si>
    <t>10.1128/AEM.02168-17</t>
  </si>
  <si>
    <t xml:space="preserve">10.1186/s40168-018-0450-3 </t>
  </si>
  <si>
    <t>CritsChristoph_2018_soil</t>
  </si>
  <si>
    <t xml:space="preserve">10.1038/s41586-018-0207-y </t>
  </si>
  <si>
    <t xml:space="preserve">10.1093/gigascience/giz093 </t>
  </si>
  <si>
    <t>10.1038/s41598-019-42222-w</t>
  </si>
  <si>
    <t>10.1186/s12977-018-0402-9</t>
  </si>
  <si>
    <t>10.1128/mBio.00381-15</t>
  </si>
  <si>
    <t>https://doi.org/10.1016/j.chom.2019.01.004</t>
  </si>
  <si>
    <t>https://doi.org/10.1371/journal.pone.0101021</t>
  </si>
  <si>
    <t>https://doi.org/10.1371/journal.pone.0144881</t>
  </si>
  <si>
    <t>Devoto_2019_Bangladesh</t>
  </si>
  <si>
    <t>https://doi.org/10.1038/s41564-018-0338-9</t>
  </si>
  <si>
    <t>10.1093/gigascience/giz004</t>
  </si>
  <si>
    <t>10.1371/journal.pone.0188487</t>
  </si>
  <si>
    <t>10.3389/fmicb.2018.01715</t>
  </si>
  <si>
    <t>10.1186/s40168-018-0598-x </t>
  </si>
  <si>
    <t>https://doi.org/10.1038/s41591-018-0216-2</t>
  </si>
  <si>
    <t>10.1038/s41467-019-08303-0</t>
  </si>
  <si>
    <t>10.1128/mBio.01631-18</t>
  </si>
  <si>
    <t>10.1128/mSystems.00200-18</t>
  </si>
  <si>
    <t xml:space="preserve">10.1038/ncomms7528 </t>
  </si>
  <si>
    <t>10.1016/j.chom.2018.06.005</t>
  </si>
  <si>
    <t xml:space="preserve">10.1371/journal.pone.0133925 </t>
  </si>
  <si>
    <t xml:space="preserve">10.1371/journal.pone.0182585 </t>
  </si>
  <si>
    <t xml:space="preserve">10.1093/femsec/fiy133 </t>
  </si>
  <si>
    <t xml:space="preserve">10.1097/MIB.0000000000000893 </t>
  </si>
  <si>
    <t xml:space="preserve">10.1016/j.neo.2017.08.004 </t>
  </si>
  <si>
    <t xml:space="preserve">10.1073/pnas.1319284111 </t>
  </si>
  <si>
    <t xml:space="preserve">10.1038/s41564-018-0306-4 </t>
  </si>
  <si>
    <t xml:space="preserve">10.1371/journal.pcbi.1005706 </t>
  </si>
  <si>
    <t>10.1101/2020.07.20.211326</t>
  </si>
  <si>
    <t xml:space="preserve">10.1038/s41564-019-0550-2 </t>
  </si>
  <si>
    <t xml:space="preserve">10.1016/j.chom.2014.02.005 </t>
  </si>
  <si>
    <t>https://doi.org/10.1038/s41598-019-40496-8</t>
  </si>
  <si>
    <t>https://doi.org/10.1038/nmicrobiol.2016.24</t>
  </si>
  <si>
    <t>10.1186/s13059-020-1947-1</t>
  </si>
  <si>
    <t>https://doi.org/10.1038/s41396-020-0640-4</t>
  </si>
  <si>
    <t>https://doi.org/10.1093/infdis/jix567</t>
  </si>
  <si>
    <t>10.1186/1471-2164-14-820</t>
  </si>
  <si>
    <t>10.1016/j.ymeth.2018.04.024</t>
  </si>
  <si>
    <t xml:space="preserve">10.1186/s13073-017-0490-5 </t>
  </si>
  <si>
    <t xml:space="preserve">10.1038/s41591-019-0714-x </t>
  </si>
  <si>
    <t xml:space="preserve">10.1093/gigascience/gix050 </t>
  </si>
  <si>
    <t xml:space="preserve">10.1371/journal.pone.0222531 </t>
  </si>
  <si>
    <t>10.1038/srep37376</t>
  </si>
  <si>
    <t>10.1128/mSystems.00018-16</t>
  </si>
  <si>
    <t>10.3389/fcimb.2019.00090</t>
  </si>
  <si>
    <t>https://doi.org/10.1186/s40168-018-0590-5</t>
  </si>
  <si>
    <t>10.1128/AEM.00916-16</t>
  </si>
  <si>
    <t>Gomez_2016_probiotics</t>
  </si>
  <si>
    <t>10.1016/j.chom.2016.09.001</t>
  </si>
  <si>
    <t>https://doi.org/10.1038/s41467-017-00900-1</t>
  </si>
  <si>
    <t>10.3389/fmicb.2016.00579</t>
  </si>
  <si>
    <t>PRJEB10725</t>
  </si>
  <si>
    <t>https://doi.org/10.1111/1462-2920.14274</t>
  </si>
  <si>
    <t>https://doi.org/10.1038/s41586-019-1501-z</t>
  </si>
  <si>
    <t>https://doi.org/10.1038/s41598-020-74090-0</t>
  </si>
  <si>
    <t>10.3389/fmicb.2015.00824</t>
  </si>
  <si>
    <t>https://doi.org/10.1093/femsec/fiy184</t>
  </si>
  <si>
    <t>https://doi.org/10.1016/j.cmet.2017.05.002</t>
  </si>
  <si>
    <t>10.1038/ncomms10410 </t>
  </si>
  <si>
    <t xml:space="preserve">10.1101/gr.233940.117 </t>
  </si>
  <si>
    <t xml:space="preserve">10.1016/j.chom.2015.01.001 </t>
  </si>
  <si>
    <t xml:space="preserve">10.1093/gigascience/gix058 </t>
  </si>
  <si>
    <t>https://doi.org/10.1038/s41522-017-0020-7</t>
  </si>
  <si>
    <t>http://dx.doi.org/10.1136/bmjopen-2018-021682</t>
  </si>
  <si>
    <t>https://doi.org/10.1186/s13073-021-00843-9</t>
  </si>
  <si>
    <t xml:space="preserve">10.1038/srep25719 </t>
  </si>
  <si>
    <t>10.1126/science.1254529</t>
  </si>
  <si>
    <t>10.1126/scitranslmed.aah6500</t>
  </si>
  <si>
    <t>10.21203/rs.2.22926/v2</t>
  </si>
  <si>
    <t>https://doi.org/10.1038/s41564-019-0626-z</t>
  </si>
  <si>
    <t>https://doi.org/10.1016/j.scitotenv.2018.08.119</t>
  </si>
  <si>
    <t>10.1038/s41564-019-0498-2</t>
  </si>
  <si>
    <t>https://doi.org/10.1093/gigascience/giaa057</t>
  </si>
  <si>
    <t xml:space="preserve">10.1038/srep34826 </t>
  </si>
  <si>
    <t>10.1038/nm.4358</t>
  </si>
  <si>
    <t>https://doi.org/10.1038/s41467-019-12111-x</t>
  </si>
  <si>
    <t>https://doi.org/10.1016/j.cmet.2019.11.001</t>
  </si>
  <si>
    <t xml:space="preserve">10.1371/journal.pone.0211139 </t>
  </si>
  <si>
    <t xml:space="preserve">10.1371/journal.pone.0149564 </t>
  </si>
  <si>
    <t>10.1186/s40168-018-0490-8 </t>
  </si>
  <si>
    <t>https://doi.org/10.3389/fmicb.2018.02793</t>
  </si>
  <si>
    <t>10.1371/journal.pone.0175527</t>
  </si>
  <si>
    <t xml:space="preserve">10.1016/j.cmet.2018.01.005 </t>
  </si>
  <si>
    <t>10.1038/ismej.2016.14</t>
  </si>
  <si>
    <t xml:space="preserve">10.1186/s13028-018-0415-3 </t>
  </si>
  <si>
    <t xml:space="preserve">10.1038/nature15766; 10.1038/nature12506 </t>
  </si>
  <si>
    <t>10.1038/srep25945 </t>
  </si>
  <si>
    <t>10.1016/j.watres.2017.02.057</t>
  </si>
  <si>
    <t>https://doi.org/10.1080/19490976.2020.1752605</t>
  </si>
  <si>
    <t>https://doi.org/10.1038/ncomms9452</t>
  </si>
  <si>
    <t>https://doi.org/10.1038/s41564-018-0192-9</t>
  </si>
  <si>
    <t>10.3920/BM2017.0191</t>
  </si>
  <si>
    <t>https://doi.org/10.1186/s40168-017-0261-y</t>
  </si>
  <si>
    <t>https://doi.org/10.3389/fcimb.2019.00028</t>
  </si>
  <si>
    <t>https://doi.org/10.3389/fmicb.2017.02200</t>
  </si>
  <si>
    <t>https://doi.org/10.3389/fmicb.2019.00172</t>
  </si>
  <si>
    <t>Ng_2017_wastewater</t>
  </si>
  <si>
    <t>10.1038/ncomms7505</t>
  </si>
  <si>
    <t xml:space="preserve">10.1016/j.jsams.2019.08.290 </t>
  </si>
  <si>
    <t xml:space="preserve">10.1016/j.tmaid.2020.101553 </t>
  </si>
  <si>
    <t>https://doi.org/10.1186/s40168-017-0339-6</t>
  </si>
  <si>
    <t>https://doi.org/10.1186/s40168-019-0638-1</t>
  </si>
  <si>
    <t>10.1128/AEM.01646-17</t>
  </si>
  <si>
    <t>https://doi.org/10.1002/lno.11370</t>
  </si>
  <si>
    <t>10.1128/mSystems.00209-19</t>
  </si>
  <si>
    <t>https://doi.org/10.1038/s41564-018-0257-9</t>
  </si>
  <si>
    <t>10.1038/s41467-018-06393-w</t>
  </si>
  <si>
    <t>https://doi.org/10.1016/j.cell.2019.01.001</t>
  </si>
  <si>
    <t xml:space="preserve">10.1038/nature17672 </t>
  </si>
  <si>
    <t>10.1128/mSystems.00169-19</t>
  </si>
  <si>
    <t>10.1101/19006858</t>
  </si>
  <si>
    <t>10.1186/s40168-017-0320-4</t>
  </si>
  <si>
    <t>https://doi.org/10.1177/0148607116658762</t>
  </si>
  <si>
    <t> 10.1016/j.chom.2019.03.001</t>
  </si>
  <si>
    <t>https://doi.org/10.1101/2020.09.29.20203638</t>
  </si>
  <si>
    <t>https://doi.org/10.1038/s41591-019-0559-3</t>
  </si>
  <si>
    <t>https://doi.org/10.1038/s41586-019-1237-9</t>
  </si>
  <si>
    <t>https://doi.org/10.1038/s41598-019-51698-5</t>
  </si>
  <si>
    <t xml:space="preserve">10.1016/j.cell.2018.08.041 </t>
  </si>
  <si>
    <t>https://doi.org/10.1038/srep40826</t>
  </si>
  <si>
    <t>10.1186/s40168-018-0515-3</t>
  </si>
  <si>
    <t>https://doi.org/10.1186/s40168-018-0608-z</t>
  </si>
  <si>
    <t>https://doi.org/10.1038/s41598-017-15079-0</t>
  </si>
  <si>
    <t>10.1128/mSphere.00229-18</t>
  </si>
  <si>
    <t>10.15252/msb.20145645</t>
  </si>
  <si>
    <t xml:space="preserve">10.1016/j.cell.2015.11.001 </t>
  </si>
  <si>
    <t xml:space="preserve">10.1038/s41598-018-24280-8 </t>
  </si>
  <si>
    <t>http://dx.doi.org/10.1136/gutjnl-2015-309800</t>
  </si>
  <si>
    <t>10.1080/19490976.2019.1700754</t>
  </si>
  <si>
    <t>10.1186/s40168-020-0794-3</t>
  </si>
  <si>
    <t>10.1186/s40168-018-0520-6</t>
  </si>
  <si>
    <t>10.1016/j.chom.2018.06.007</t>
  </si>
  <si>
    <t>10.1126/scitranslmed.aad0917</t>
  </si>
  <si>
    <t>10.1038/nmicrobiol.2016.161</t>
  </si>
  <si>
    <t>10.1128/mSystems.00325-19</t>
  </si>
  <si>
    <t>10.1038/nbt.3353</t>
  </si>
  <si>
    <t>10.1038/s41591-019-0406-6</t>
  </si>
  <si>
    <t>https://doi.org/10.1186/s12915-019-0692-y</t>
  </si>
  <si>
    <t>10.1128/AAC.01504-15</t>
  </si>
  <si>
    <t>https://doi.org/10.1038/sdata.2018.68</t>
  </si>
  <si>
    <t>https://doi.org/10.1186/s40168-015-0129-y</t>
  </si>
  <si>
    <t>https://doi.org/10.1101/2021.03.02.433653</t>
  </si>
  <si>
    <t>10.1186/s40168-019-0662-1</t>
  </si>
  <si>
    <t>10.1186/s40168-019-0740-4</t>
  </si>
  <si>
    <t>10.1021/acs.est.8b03446</t>
  </si>
  <si>
    <t>10.1128/mSystems.00321-18</t>
  </si>
  <si>
    <t>https://doi.org/10.1038/s41467-018-07631-x</t>
  </si>
  <si>
    <t>https://doi.org/10.1038/s41598-018-26484-4</t>
  </si>
  <si>
    <t>10.1371/journal.pone.0155362</t>
  </si>
  <si>
    <t>10.1128/AEM.01562-18</t>
  </si>
  <si>
    <t>https://doi.org/10.1038/s41467-019-12476-z</t>
  </si>
  <si>
    <t>10.1186/s40168-016-0156-3</t>
  </si>
  <si>
    <t>10.1016/j.cell.2016.04.007</t>
  </si>
  <si>
    <t xml:space="preserve">https://doi.org/10.1101/259861 </t>
  </si>
  <si>
    <t>https://doi.org/10.7554/eLife.05224.001</t>
  </si>
  <si>
    <t>10.1016/j.cmet.2015.07.009</t>
  </si>
  <si>
    <t>10.1101/600593</t>
  </si>
  <si>
    <t>https://doi.org/10.1038/s41598-019-46964-5</t>
  </si>
  <si>
    <t>10.1038/s41587-019-0202-3</t>
  </si>
  <si>
    <t>10.1128/mSphere.00454-19</t>
  </si>
  <si>
    <t>http://dx.doi.org/10.1128/AEM.03529-15</t>
  </si>
  <si>
    <t>https://doi.org/10.1016/j.chom.2018.01.003</t>
  </si>
  <si>
    <t>https://doi.org/10.1038/s41467-019-09106-z</t>
  </si>
  <si>
    <t>https://doi.org/10.1038/s41586-019-1560-1</t>
  </si>
  <si>
    <t xml:space="preserve">10.1016/j.cell.2016.10.020 </t>
  </si>
  <si>
    <t>https://doi.org/10.1038/s41522-019-0079-4</t>
  </si>
  <si>
    <t>https://doi.org/10.1016/j.cub.2015.10.060</t>
  </si>
  <si>
    <t>10.1038/ismej.2016.83</t>
  </si>
  <si>
    <t>10.7554/eLife.05477</t>
  </si>
  <si>
    <t>10.1093/jac/dkx017</t>
  </si>
  <si>
    <t>https://doi.org/10.3389/fmicb.2019.01980</t>
  </si>
  <si>
    <t>10.1126/science.aaw4361</t>
  </si>
  <si>
    <t>https://doi.org/10.1186/s40168-018-0416-5</t>
  </si>
  <si>
    <t>10.1128/mSystems.00047-18</t>
  </si>
  <si>
    <t>https://doi.org/10.1186/s13059-019-1789-x</t>
  </si>
  <si>
    <t xml:space="preserve">10.1038/nature11450 </t>
  </si>
  <si>
    <t>Qin_2014_liver_cirrhosis</t>
  </si>
  <si>
    <t xml:space="preserve">10.1038/nature13568 </t>
  </si>
  <si>
    <t xml:space="preserve">10.1128/mSystems.00123-17 </t>
  </si>
  <si>
    <t xml:space="preserve">10.1099/mgen.0.000293 </t>
  </si>
  <si>
    <t xml:space="preserve">10.1016/j.cub.2015.04.055 </t>
  </si>
  <si>
    <t xml:space="preserve">10.1038/ismej.2015.148 </t>
  </si>
  <si>
    <t xml:space="preserve">10.1038/s41564-017-0096-0 </t>
  </si>
  <si>
    <t>Mehta_2018_multiomic</t>
  </si>
  <si>
    <t>https://doi.org/10.1016/j.celrep.2016.03.015</t>
  </si>
  <si>
    <t>https://doi.org/10.1038/ncomms9285</t>
  </si>
  <si>
    <t>NA</t>
  </si>
  <si>
    <t>https://doi.org/10.1089/mdr.2019.0325</t>
  </si>
  <si>
    <t>Kovtun_2020_autism</t>
  </si>
  <si>
    <t>10.21203/rs.3.rs-56027/v3</t>
  </si>
  <si>
    <t>Gilroy_2020_chicken</t>
  </si>
  <si>
    <t>https://doi.org/10.1186/s40793-020-00365-8</t>
  </si>
  <si>
    <t>Chopyk_2020_pond</t>
  </si>
  <si>
    <t>Wang_2020_renal_disease</t>
  </si>
  <si>
    <t>10.1111/1462-2920.14824</t>
  </si>
  <si>
    <t>Li_2019_soil</t>
  </si>
  <si>
    <t>Seferovic_2020_milk</t>
  </si>
  <si>
    <t>https://doi.org/10.1016/j.gdata.2015.08.009</t>
  </si>
  <si>
    <t>Seetharam_2015_shrimp</t>
  </si>
  <si>
    <t>https://doi.org/10.1038/s41598-020-79022-6</t>
  </si>
  <si>
    <t>https://doi.org/10.1371/journal.pone.0231864</t>
  </si>
  <si>
    <t>Molnar_2020_soil</t>
  </si>
  <si>
    <t>Brinch_2020_sewage_copenhagen</t>
  </si>
  <si>
    <t>Cait_2019_infant</t>
  </si>
  <si>
    <t xml:space="preserve">10.1089/fpd.2019.2768 </t>
  </si>
  <si>
    <t>https://doi.org/10.1038/nature11234</t>
  </si>
  <si>
    <t>Kordy_2019_fibrosis</t>
  </si>
  <si>
    <t>http://dx.doi.org/10.2139/ssrn.3299431</t>
  </si>
  <si>
    <t>Maritz_2017_money</t>
  </si>
  <si>
    <t>10.1128/msphere.00501-17 </t>
  </si>
  <si>
    <t>https://doi.org/10.1101/2021.09.30.462010</t>
  </si>
  <si>
    <t>https://doi.org/10.1016/j.chom.2021.05.008</t>
  </si>
  <si>
    <t>PRJNA317932,PRJEB7626</t>
  </si>
  <si>
    <t>PRJNA376566,PRJNA376580</t>
  </si>
  <si>
    <t>PRJNA340216,PRJNA421881</t>
  </si>
  <si>
    <t>PRJEB46777,PRJEB46778,PRJEB46779,PRJEB46780</t>
  </si>
  <si>
    <t>PRJNA48479,PRJNA275349</t>
  </si>
  <si>
    <t>PRJEB33013,PRJEB35738</t>
  </si>
  <si>
    <t>PRJEB4336,PRJEB5224,PRJEB1220,PRJEB1786,PRJEB2054</t>
  </si>
  <si>
    <t>PRJNA529124,PRJNA529400,PRJNA504891</t>
  </si>
  <si>
    <t>ERP005534,PRJEB27928</t>
  </si>
  <si>
    <t>PRJEB6070,PRJEB28422</t>
  </si>
  <si>
    <t>this study</t>
  </si>
  <si>
    <t>Supplementary table 2. Overview of the public metagenomic studies included in the global meta-analysis.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</si>
</sst>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404040"/>
      <name val="Lucida Grande"/>
      <family val="2"/>
    </font>
    <font>
      <i/>
      <sz val="11"/>
      <color rgb="FFB0B0B0"/>
      <name val="Lucida Grande"/>
      <family val="2"/>
    </font>
    <font>
      <sz val="10"/>
      <color theme="1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/>
    <xf numFmtId="0" fontId="0" fillId="0" borderId="0" xfId="0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3" borderId="0" xfId="0" applyFont="1" applyFill="1"/>
    <xf numFmtId="0" fontId="0" fillId="3" borderId="0" xfId="0" applyFill="1"/>
    <xf numFmtId="0" fontId="0" fillId="2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1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EE8BC"/>
      <color rgb="FFEAA2AA"/>
      <color rgb="FFF15053"/>
      <color rgb="FFF16846"/>
      <color rgb="FFA2C0A3"/>
      <color rgb="FFA0CFA6"/>
      <color rgb="FFE4E8DA"/>
      <color rgb="FFFFFECF"/>
      <color rgb="FFFFC6CB"/>
      <color rgb="FFFFE6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dx.doi.org/10.1101/19006858" TargetMode="External"/><Relationship Id="rId21" Type="http://schemas.openxmlformats.org/officeDocument/2006/relationships/hyperlink" Target="https://doi.org/10.1186/s40168-018-0450-3" TargetMode="External"/><Relationship Id="rId42" Type="http://schemas.openxmlformats.org/officeDocument/2006/relationships/hyperlink" Target="https://doi.org/10.1073/pnas.1319284111" TargetMode="External"/><Relationship Id="rId63" Type="http://schemas.openxmlformats.org/officeDocument/2006/relationships/hyperlink" Target="https://doi.org/10.1016/j.chom.2016.09.001" TargetMode="External"/><Relationship Id="rId84" Type="http://schemas.openxmlformats.org/officeDocument/2006/relationships/hyperlink" Target="https://doi.org/10.1038/srep34826" TargetMode="External"/><Relationship Id="rId138" Type="http://schemas.openxmlformats.org/officeDocument/2006/relationships/hyperlink" Target="https://dx.doi.org/10.1128%2FmSystems.00325-19" TargetMode="External"/><Relationship Id="rId159" Type="http://schemas.openxmlformats.org/officeDocument/2006/relationships/hyperlink" Target="https://doi.org/10.1038/s41467-019-09106-z" TargetMode="External"/><Relationship Id="rId170" Type="http://schemas.openxmlformats.org/officeDocument/2006/relationships/hyperlink" Target="https://doi.org/10.1128/msystems.00123-17" TargetMode="External"/><Relationship Id="rId107" Type="http://schemas.openxmlformats.org/officeDocument/2006/relationships/hyperlink" Target="https://doi.org/10.1186/s40168-017-0339-6" TargetMode="External"/><Relationship Id="rId11" Type="http://schemas.openxmlformats.org/officeDocument/2006/relationships/hyperlink" Target="https://doi.org/10.1016/j.scitotenv.2016.06.228" TargetMode="External"/><Relationship Id="rId32" Type="http://schemas.openxmlformats.org/officeDocument/2006/relationships/hyperlink" Target="https://dx.doi.org/10.3389%2Ffmicb.2018.01715" TargetMode="External"/><Relationship Id="rId53" Type="http://schemas.openxmlformats.org/officeDocument/2006/relationships/hyperlink" Target="https://doi.org/10.1016/j.ymeth.2018.04.024" TargetMode="External"/><Relationship Id="rId74" Type="http://schemas.openxmlformats.org/officeDocument/2006/relationships/hyperlink" Target="https://doi.org/10.1093/gigascience/gix058" TargetMode="External"/><Relationship Id="rId128" Type="http://schemas.openxmlformats.org/officeDocument/2006/relationships/hyperlink" Target="https://doi.org/10.1038/s41598-017-15079-0" TargetMode="External"/><Relationship Id="rId149" Type="http://schemas.openxmlformats.org/officeDocument/2006/relationships/hyperlink" Target="https://dx.doi.org/10.1371%2Fjournal.pone.0155362" TargetMode="External"/><Relationship Id="rId5" Type="http://schemas.openxmlformats.org/officeDocument/2006/relationships/hyperlink" Target="https://doi.org/10.3389/fmicb.2019.02260" TargetMode="External"/><Relationship Id="rId95" Type="http://schemas.openxmlformats.org/officeDocument/2006/relationships/hyperlink" Target="https://doi.org/10.1038/nature15766" TargetMode="External"/><Relationship Id="rId160" Type="http://schemas.openxmlformats.org/officeDocument/2006/relationships/hyperlink" Target="https://doi.org/10.1038/s41586-019-1560-1" TargetMode="External"/><Relationship Id="rId181" Type="http://schemas.openxmlformats.org/officeDocument/2006/relationships/hyperlink" Target="https://doi.org/10.1038/s41598-020-79022-6" TargetMode="External"/><Relationship Id="rId22" Type="http://schemas.openxmlformats.org/officeDocument/2006/relationships/hyperlink" Target="https://doi.org/10.1038/s41586-018-0207-y" TargetMode="External"/><Relationship Id="rId43" Type="http://schemas.openxmlformats.org/officeDocument/2006/relationships/hyperlink" Target="https://doi.org/10.1038/s41564-018-0306-4" TargetMode="External"/><Relationship Id="rId64" Type="http://schemas.openxmlformats.org/officeDocument/2006/relationships/hyperlink" Target="https://doi.org/10.1038/s41467-017-00900-1" TargetMode="External"/><Relationship Id="rId118" Type="http://schemas.openxmlformats.org/officeDocument/2006/relationships/hyperlink" Target="https://doi.org/10.1186/s40168-017-0320-4" TargetMode="External"/><Relationship Id="rId139" Type="http://schemas.openxmlformats.org/officeDocument/2006/relationships/hyperlink" Target="https://doi.org/10.1038/nbt.3353" TargetMode="External"/><Relationship Id="rId85" Type="http://schemas.openxmlformats.org/officeDocument/2006/relationships/hyperlink" Target="https://doi.org/10.1038/nm.4358" TargetMode="External"/><Relationship Id="rId150" Type="http://schemas.openxmlformats.org/officeDocument/2006/relationships/hyperlink" Target="https://doi.org/10.1128/aem.01562-18" TargetMode="External"/><Relationship Id="rId171" Type="http://schemas.openxmlformats.org/officeDocument/2006/relationships/hyperlink" Target="https://doi.org/10.1099/mgen.0.000293" TargetMode="External"/><Relationship Id="rId12" Type="http://schemas.openxmlformats.org/officeDocument/2006/relationships/hyperlink" Target="https://dx.doi.org/10.1186%2Fs13742-016-0126-5" TargetMode="External"/><Relationship Id="rId33" Type="http://schemas.openxmlformats.org/officeDocument/2006/relationships/hyperlink" Target="https://doi.org/10.1186/s40168-018-0598-x" TargetMode="External"/><Relationship Id="rId108" Type="http://schemas.openxmlformats.org/officeDocument/2006/relationships/hyperlink" Target="https://doi.org/10.1186/s40168-019-0638-1" TargetMode="External"/><Relationship Id="rId129" Type="http://schemas.openxmlformats.org/officeDocument/2006/relationships/hyperlink" Target="https://doi.org/10.15252/msb.20145645" TargetMode="External"/><Relationship Id="rId54" Type="http://schemas.openxmlformats.org/officeDocument/2006/relationships/hyperlink" Target="https://doi.org/10.1186/s13073-017-0490-5" TargetMode="External"/><Relationship Id="rId75" Type="http://schemas.openxmlformats.org/officeDocument/2006/relationships/hyperlink" Target="https://doi.org/10.1038/s41522-017-0020-7" TargetMode="External"/><Relationship Id="rId96" Type="http://schemas.openxmlformats.org/officeDocument/2006/relationships/hyperlink" Target="https://doi.org/10.1038/srep25945" TargetMode="External"/><Relationship Id="rId140" Type="http://schemas.openxmlformats.org/officeDocument/2006/relationships/hyperlink" Target="https://doi.org/10.1038/s41591-019-0406-6" TargetMode="External"/><Relationship Id="rId161" Type="http://schemas.openxmlformats.org/officeDocument/2006/relationships/hyperlink" Target="https://doi.org/10.1016/j.cell.2016.10.020" TargetMode="External"/><Relationship Id="rId182" Type="http://schemas.openxmlformats.org/officeDocument/2006/relationships/hyperlink" Target="https://doi.org/10.1016/j.chom.2021.05.008" TargetMode="External"/><Relationship Id="rId6" Type="http://schemas.openxmlformats.org/officeDocument/2006/relationships/hyperlink" Target="https://doi.org/10.1016/j.chom.2015.04.004" TargetMode="External"/><Relationship Id="rId23" Type="http://schemas.openxmlformats.org/officeDocument/2006/relationships/hyperlink" Target="https://doi.org/10.1093/gigascience/giz093" TargetMode="External"/><Relationship Id="rId119" Type="http://schemas.openxmlformats.org/officeDocument/2006/relationships/hyperlink" Target="https://doi.org/10.1177/0148607116658762" TargetMode="External"/><Relationship Id="rId44" Type="http://schemas.openxmlformats.org/officeDocument/2006/relationships/hyperlink" Target="https://doi.org/10.1371/journal.pcbi.1005706" TargetMode="External"/><Relationship Id="rId60" Type="http://schemas.openxmlformats.org/officeDocument/2006/relationships/hyperlink" Target="https://dx.doi.org/10.3389%2Ffcimb.2019.00090" TargetMode="External"/><Relationship Id="rId65" Type="http://schemas.openxmlformats.org/officeDocument/2006/relationships/hyperlink" Target="https://doi.org/10.3389/fmicb.2016.00579" TargetMode="External"/><Relationship Id="rId81" Type="http://schemas.openxmlformats.org/officeDocument/2006/relationships/hyperlink" Target="https://doi.org/10.1016/j.scitotenv.2018.08.119" TargetMode="External"/><Relationship Id="rId86" Type="http://schemas.openxmlformats.org/officeDocument/2006/relationships/hyperlink" Target="https://doi.org/10.1038/s41467-019-12111-x" TargetMode="External"/><Relationship Id="rId130" Type="http://schemas.openxmlformats.org/officeDocument/2006/relationships/hyperlink" Target="https://doi.org/10.1016/j.cell.2015.11.001" TargetMode="External"/><Relationship Id="rId135" Type="http://schemas.openxmlformats.org/officeDocument/2006/relationships/hyperlink" Target="https://dx.doi.org/10.1186%2Fs40168-018-0520-6" TargetMode="External"/><Relationship Id="rId151" Type="http://schemas.openxmlformats.org/officeDocument/2006/relationships/hyperlink" Target="https://doi.org/10.1038/s41467-019-12476-z" TargetMode="External"/><Relationship Id="rId156" Type="http://schemas.openxmlformats.org/officeDocument/2006/relationships/hyperlink" Target="https://doi.org/10.1038/s41598-019-46964-5" TargetMode="External"/><Relationship Id="rId177" Type="http://schemas.openxmlformats.org/officeDocument/2006/relationships/hyperlink" Target="https://doi.org/10.1089/mdr.2019.0325" TargetMode="External"/><Relationship Id="rId172" Type="http://schemas.openxmlformats.org/officeDocument/2006/relationships/hyperlink" Target="https://doi.org/10.1016/j.cub.2015.04.055" TargetMode="External"/><Relationship Id="rId13" Type="http://schemas.openxmlformats.org/officeDocument/2006/relationships/hyperlink" Target="https://dx.doi.org/10.1038%2Fnature18927" TargetMode="External"/><Relationship Id="rId18" Type="http://schemas.openxmlformats.org/officeDocument/2006/relationships/hyperlink" Target="https://doi.org/10.1186/s40168-019-0663-0" TargetMode="External"/><Relationship Id="rId39" Type="http://schemas.openxmlformats.org/officeDocument/2006/relationships/hyperlink" Target="https://doi.org/10.1093/femsec/fiy133" TargetMode="External"/><Relationship Id="rId109" Type="http://schemas.openxmlformats.org/officeDocument/2006/relationships/hyperlink" Target="https://doi.org/10.1002/lno.11370" TargetMode="External"/><Relationship Id="rId34" Type="http://schemas.openxmlformats.org/officeDocument/2006/relationships/hyperlink" Target="https://doi.org/10.1038/s41591-018-0216-2" TargetMode="External"/><Relationship Id="rId50" Type="http://schemas.openxmlformats.org/officeDocument/2006/relationships/hyperlink" Target="https://doi.org/10.1038/s41396-020-0640-4" TargetMode="External"/><Relationship Id="rId55" Type="http://schemas.openxmlformats.org/officeDocument/2006/relationships/hyperlink" Target="https://doi.org/10.1038/s41591-019-0714-x" TargetMode="External"/><Relationship Id="rId76" Type="http://schemas.openxmlformats.org/officeDocument/2006/relationships/hyperlink" Target="http://dx.doi.org/10.1136/bmjopen-2018-021682" TargetMode="External"/><Relationship Id="rId97" Type="http://schemas.openxmlformats.org/officeDocument/2006/relationships/hyperlink" Target="https://doi.org/10.1016/j.watres.2017.02.057" TargetMode="External"/><Relationship Id="rId104" Type="http://schemas.openxmlformats.org/officeDocument/2006/relationships/hyperlink" Target="https://doi.org/10.3389/fmicb.2019.00172" TargetMode="External"/><Relationship Id="rId120" Type="http://schemas.openxmlformats.org/officeDocument/2006/relationships/hyperlink" Target="https://doi.org/10.1016/j.chom.2019.03.001" TargetMode="External"/><Relationship Id="rId125" Type="http://schemas.openxmlformats.org/officeDocument/2006/relationships/hyperlink" Target="https://doi.org/10.1038/srep40826" TargetMode="External"/><Relationship Id="rId141" Type="http://schemas.openxmlformats.org/officeDocument/2006/relationships/hyperlink" Target="https://doi.org/10.1186/s12915-019-0692-y" TargetMode="External"/><Relationship Id="rId146" Type="http://schemas.openxmlformats.org/officeDocument/2006/relationships/hyperlink" Target="https://doi.org/10.1021/acs.est.8b03446" TargetMode="External"/><Relationship Id="rId167" Type="http://schemas.openxmlformats.org/officeDocument/2006/relationships/hyperlink" Target="https://doi.org/10.1186/s13059-019-1789-x" TargetMode="External"/><Relationship Id="rId7" Type="http://schemas.openxmlformats.org/officeDocument/2006/relationships/hyperlink" Target="https://doi.org/10.3390/ijerph16203922" TargetMode="External"/><Relationship Id="rId71" Type="http://schemas.openxmlformats.org/officeDocument/2006/relationships/hyperlink" Target="https://doi.org/10.1038/ncomms10410" TargetMode="External"/><Relationship Id="rId92" Type="http://schemas.openxmlformats.org/officeDocument/2006/relationships/hyperlink" Target="https://dx.doi.org/10.1371%2Fjournal.pone.0175527" TargetMode="External"/><Relationship Id="rId162" Type="http://schemas.openxmlformats.org/officeDocument/2006/relationships/hyperlink" Target="https://doi.org/10.1038/s41522-019-0079-4" TargetMode="External"/><Relationship Id="rId2" Type="http://schemas.openxmlformats.org/officeDocument/2006/relationships/hyperlink" Target="https://dx.doi.org/10.1016%2Fj.cels.2015.01.001" TargetMode="External"/><Relationship Id="rId29" Type="http://schemas.openxmlformats.org/officeDocument/2006/relationships/hyperlink" Target="https://doi.org/10.1371/journal.pone.0144881" TargetMode="External"/><Relationship Id="rId24" Type="http://schemas.openxmlformats.org/officeDocument/2006/relationships/hyperlink" Target="https://doi.org/10.1038/s41598-019-42222-w" TargetMode="External"/><Relationship Id="rId40" Type="http://schemas.openxmlformats.org/officeDocument/2006/relationships/hyperlink" Target="https://doi.org/10.1097/mib.0000000000000893" TargetMode="External"/><Relationship Id="rId45" Type="http://schemas.openxmlformats.org/officeDocument/2006/relationships/hyperlink" Target="https://doi.org/10.1038/s41564-019-0550-2" TargetMode="External"/><Relationship Id="rId66" Type="http://schemas.openxmlformats.org/officeDocument/2006/relationships/hyperlink" Target="https://doi.org/10.1111/1462-2920.14274" TargetMode="External"/><Relationship Id="rId87" Type="http://schemas.openxmlformats.org/officeDocument/2006/relationships/hyperlink" Target="https://doi.org/10.1016/j.cmet.2019.11.001" TargetMode="External"/><Relationship Id="rId110" Type="http://schemas.openxmlformats.org/officeDocument/2006/relationships/hyperlink" Target="https://dx.doi.org/10.1128%2FmSystems.00209-19" TargetMode="External"/><Relationship Id="rId115" Type="http://schemas.openxmlformats.org/officeDocument/2006/relationships/hyperlink" Target="https://doi.org/10.1038/nature17672" TargetMode="External"/><Relationship Id="rId131" Type="http://schemas.openxmlformats.org/officeDocument/2006/relationships/hyperlink" Target="https://doi.org/10.1038/s41598-018-24280-8" TargetMode="External"/><Relationship Id="rId136" Type="http://schemas.openxmlformats.org/officeDocument/2006/relationships/hyperlink" Target="https://dx.doi.org/10.1016%2Fj.chom.2018.06.007" TargetMode="External"/><Relationship Id="rId157" Type="http://schemas.openxmlformats.org/officeDocument/2006/relationships/hyperlink" Target="https://doi.org/10.1038/s41587-019-0202-3" TargetMode="External"/><Relationship Id="rId178" Type="http://schemas.openxmlformats.org/officeDocument/2006/relationships/hyperlink" Target="https://doi.org/10.1186/s40793-020-00365-8" TargetMode="External"/><Relationship Id="rId61" Type="http://schemas.openxmlformats.org/officeDocument/2006/relationships/hyperlink" Target="https://doi.org/10.1186/s40168-018-0590-5" TargetMode="External"/><Relationship Id="rId82" Type="http://schemas.openxmlformats.org/officeDocument/2006/relationships/hyperlink" Target="https://dx.doi.org/10.1038%2Fs41564-019-0498-2" TargetMode="External"/><Relationship Id="rId152" Type="http://schemas.openxmlformats.org/officeDocument/2006/relationships/hyperlink" Target="https://doi.org/10.1186/s40168-016-0156-3" TargetMode="External"/><Relationship Id="rId173" Type="http://schemas.openxmlformats.org/officeDocument/2006/relationships/hyperlink" Target="https://doi.org/10.1038/ismej.2015.148" TargetMode="External"/><Relationship Id="rId19" Type="http://schemas.openxmlformats.org/officeDocument/2006/relationships/hyperlink" Target="https://doi.org/10.1038/s41591-020-0894-4" TargetMode="External"/><Relationship Id="rId14" Type="http://schemas.openxmlformats.org/officeDocument/2006/relationships/hyperlink" Target="https://doi.org/10.1038/nmicrobiol.2016.180" TargetMode="External"/><Relationship Id="rId30" Type="http://schemas.openxmlformats.org/officeDocument/2006/relationships/hyperlink" Target="https://doi.org/10.1038/s41564-018-0338-9" TargetMode="External"/><Relationship Id="rId35" Type="http://schemas.openxmlformats.org/officeDocument/2006/relationships/hyperlink" Target="https://dx.doi.org/10.1038%2Fs41467-019-08303-0" TargetMode="External"/><Relationship Id="rId56" Type="http://schemas.openxmlformats.org/officeDocument/2006/relationships/hyperlink" Target="https://doi.org/10.1093/gigascience/gix050" TargetMode="External"/><Relationship Id="rId77" Type="http://schemas.openxmlformats.org/officeDocument/2006/relationships/hyperlink" Target="https://doi.org/10.1186/s13073-021-00843-9" TargetMode="External"/><Relationship Id="rId100" Type="http://schemas.openxmlformats.org/officeDocument/2006/relationships/hyperlink" Target="https://doi.org/10.1038/s41564-018-0192-9" TargetMode="External"/><Relationship Id="rId105" Type="http://schemas.openxmlformats.org/officeDocument/2006/relationships/hyperlink" Target="https://doi.org/10.1016/j.jsams.2019.08.290" TargetMode="External"/><Relationship Id="rId126" Type="http://schemas.openxmlformats.org/officeDocument/2006/relationships/hyperlink" Target="https://doi.org/10.1186/s40168-018-0515-3" TargetMode="External"/><Relationship Id="rId147" Type="http://schemas.openxmlformats.org/officeDocument/2006/relationships/hyperlink" Target="https://doi.org/10.1038/s41467-018-07631-x" TargetMode="External"/><Relationship Id="rId168" Type="http://schemas.openxmlformats.org/officeDocument/2006/relationships/hyperlink" Target="https://doi.org/10.1038/nature11450" TargetMode="External"/><Relationship Id="rId8" Type="http://schemas.openxmlformats.org/officeDocument/2006/relationships/hyperlink" Target="https://doi.org/10.1038/s41522-017-0031-4" TargetMode="External"/><Relationship Id="rId51" Type="http://schemas.openxmlformats.org/officeDocument/2006/relationships/hyperlink" Target="https://doi.org/10.1093/infdis/jix567" TargetMode="External"/><Relationship Id="rId72" Type="http://schemas.openxmlformats.org/officeDocument/2006/relationships/hyperlink" Target="https://doi.org/10.1101/gr.233940.117" TargetMode="External"/><Relationship Id="rId93" Type="http://schemas.openxmlformats.org/officeDocument/2006/relationships/hyperlink" Target="https://doi.org/10.1016/j.cmet.2018.01.005" TargetMode="External"/><Relationship Id="rId98" Type="http://schemas.openxmlformats.org/officeDocument/2006/relationships/hyperlink" Target="https://doi.org/10.1080/19490976.2020.1752605" TargetMode="External"/><Relationship Id="rId121" Type="http://schemas.openxmlformats.org/officeDocument/2006/relationships/hyperlink" Target="https://doi.org/10.1038/s41591-019-0559-3" TargetMode="External"/><Relationship Id="rId142" Type="http://schemas.openxmlformats.org/officeDocument/2006/relationships/hyperlink" Target="https://doi.org/10.1038/sdata.2018.68" TargetMode="External"/><Relationship Id="rId163" Type="http://schemas.openxmlformats.org/officeDocument/2006/relationships/hyperlink" Target="https://doi.org/10.1016/j.cub.2015.10.060" TargetMode="External"/><Relationship Id="rId3" Type="http://schemas.openxmlformats.org/officeDocument/2006/relationships/hyperlink" Target="https://dx.doi.org/10.1128%2FmSystems.00164-16" TargetMode="External"/><Relationship Id="rId25" Type="http://schemas.openxmlformats.org/officeDocument/2006/relationships/hyperlink" Target="https://doi.org/10.1186/s12977-018-0402-9" TargetMode="External"/><Relationship Id="rId46" Type="http://schemas.openxmlformats.org/officeDocument/2006/relationships/hyperlink" Target="https://doi.org/10.1016/j.chom.2014.02.005" TargetMode="External"/><Relationship Id="rId67" Type="http://schemas.openxmlformats.org/officeDocument/2006/relationships/hyperlink" Target="https://doi.org/10.1038/s41586-019-1501-z" TargetMode="External"/><Relationship Id="rId116" Type="http://schemas.openxmlformats.org/officeDocument/2006/relationships/hyperlink" Target="https://dx.doi.org/10.1128%2FmSystems.00169-19" TargetMode="External"/><Relationship Id="rId137" Type="http://schemas.openxmlformats.org/officeDocument/2006/relationships/hyperlink" Target="https://dx.doi.org/10.1126%2Fscitranslmed.aad0917" TargetMode="External"/><Relationship Id="rId158" Type="http://schemas.openxmlformats.org/officeDocument/2006/relationships/hyperlink" Target="https://doi.org/10.1016/j.chom.2018.01.003" TargetMode="External"/><Relationship Id="rId20" Type="http://schemas.openxmlformats.org/officeDocument/2006/relationships/hyperlink" Target="https://doi.org/10.1038/nm.4272" TargetMode="External"/><Relationship Id="rId41" Type="http://schemas.openxmlformats.org/officeDocument/2006/relationships/hyperlink" Target="https://doi.org/10.1016/j.neo.2017.08.004" TargetMode="External"/><Relationship Id="rId62" Type="http://schemas.openxmlformats.org/officeDocument/2006/relationships/hyperlink" Target="https://dx.doi.org/10.1128%2FAEM.00916-16" TargetMode="External"/><Relationship Id="rId83" Type="http://schemas.openxmlformats.org/officeDocument/2006/relationships/hyperlink" Target="https://doi.org/10.1093/gigascience/giaa057" TargetMode="External"/><Relationship Id="rId88" Type="http://schemas.openxmlformats.org/officeDocument/2006/relationships/hyperlink" Target="https://doi.org/10.1371/journal.pone.0211139" TargetMode="External"/><Relationship Id="rId111" Type="http://schemas.openxmlformats.org/officeDocument/2006/relationships/hyperlink" Target="https://doi.org/10.1038/s41564-018-0257-9" TargetMode="External"/><Relationship Id="rId132" Type="http://schemas.openxmlformats.org/officeDocument/2006/relationships/hyperlink" Target="http://dx.doi.org/10.1136/gutjnl-2015-309800" TargetMode="External"/><Relationship Id="rId153" Type="http://schemas.openxmlformats.org/officeDocument/2006/relationships/hyperlink" Target="https://doi.org/10.1016/j.cell.2016.04.007" TargetMode="External"/><Relationship Id="rId174" Type="http://schemas.openxmlformats.org/officeDocument/2006/relationships/hyperlink" Target="https://doi.org/10.1038/s41564-017-0096-0" TargetMode="External"/><Relationship Id="rId179" Type="http://schemas.openxmlformats.org/officeDocument/2006/relationships/hyperlink" Target="http://dx.doi.org/10.1111/1462-2920.14824" TargetMode="External"/><Relationship Id="rId15" Type="http://schemas.openxmlformats.org/officeDocument/2006/relationships/hyperlink" Target="https://doi.org/10.1038/ismej.2015.57" TargetMode="External"/><Relationship Id="rId36" Type="http://schemas.openxmlformats.org/officeDocument/2006/relationships/hyperlink" Target="https://doi.org/10.1038/ncomms7528" TargetMode="External"/><Relationship Id="rId57" Type="http://schemas.openxmlformats.org/officeDocument/2006/relationships/hyperlink" Target="https://doi.org/10.1371/journal.pone.0222531" TargetMode="External"/><Relationship Id="rId106" Type="http://schemas.openxmlformats.org/officeDocument/2006/relationships/hyperlink" Target="https://doi.org/10.1016/j.tmaid.2020.101553" TargetMode="External"/><Relationship Id="rId127" Type="http://schemas.openxmlformats.org/officeDocument/2006/relationships/hyperlink" Target="https://doi.org/10.1186/s40168-018-0608-z" TargetMode="External"/><Relationship Id="rId10" Type="http://schemas.openxmlformats.org/officeDocument/2006/relationships/hyperlink" Target="https://doi.org/10.1186/s12866-017-1139-7" TargetMode="External"/><Relationship Id="rId31" Type="http://schemas.openxmlformats.org/officeDocument/2006/relationships/hyperlink" Target="https://doi.org/10.1371/journal.pone.0188487" TargetMode="External"/><Relationship Id="rId52" Type="http://schemas.openxmlformats.org/officeDocument/2006/relationships/hyperlink" Target="https://dx.doi.org/10.1186%2F1471-2164-14-820" TargetMode="External"/><Relationship Id="rId73" Type="http://schemas.openxmlformats.org/officeDocument/2006/relationships/hyperlink" Target="https://doi.org/10.1016/j.chom.2015.01.001" TargetMode="External"/><Relationship Id="rId78" Type="http://schemas.openxmlformats.org/officeDocument/2006/relationships/hyperlink" Target="https://doi.org/10.1038/srep25719" TargetMode="External"/><Relationship Id="rId94" Type="http://schemas.openxmlformats.org/officeDocument/2006/relationships/hyperlink" Target="https://doi.org/10.1186/s13028-018-0415-3" TargetMode="External"/><Relationship Id="rId99" Type="http://schemas.openxmlformats.org/officeDocument/2006/relationships/hyperlink" Target="https://doi.org/10.1038/ncomms9452" TargetMode="External"/><Relationship Id="rId101" Type="http://schemas.openxmlformats.org/officeDocument/2006/relationships/hyperlink" Target="https://doi.org/10.1186/s40168-017-0261-y" TargetMode="External"/><Relationship Id="rId122" Type="http://schemas.openxmlformats.org/officeDocument/2006/relationships/hyperlink" Target="https://doi.org/10.1038/s41586-019-1237-9" TargetMode="External"/><Relationship Id="rId143" Type="http://schemas.openxmlformats.org/officeDocument/2006/relationships/hyperlink" Target="https://doi.org/10.1186/s40168-015-0129-y" TargetMode="External"/><Relationship Id="rId148" Type="http://schemas.openxmlformats.org/officeDocument/2006/relationships/hyperlink" Target="https://doi.org/10.1038/s41598-018-26484-4" TargetMode="External"/><Relationship Id="rId164" Type="http://schemas.openxmlformats.org/officeDocument/2006/relationships/hyperlink" Target="https://dx.doi.org/10.1093%2Fjac%2Fdkx017" TargetMode="External"/><Relationship Id="rId169" Type="http://schemas.openxmlformats.org/officeDocument/2006/relationships/hyperlink" Target="https://doi.org/10.1038/nature13568" TargetMode="External"/><Relationship Id="rId4" Type="http://schemas.openxmlformats.org/officeDocument/2006/relationships/hyperlink" Target="https://doi.org/10.1016/j.prevetmed.2019.104853" TargetMode="External"/><Relationship Id="rId9" Type="http://schemas.openxmlformats.org/officeDocument/2006/relationships/hyperlink" Target="https://doi.org/10.3389/fmicb.2014.00648" TargetMode="External"/><Relationship Id="rId180" Type="http://schemas.openxmlformats.org/officeDocument/2006/relationships/hyperlink" Target="https://doi.org/10.1016/j.gdata.2015.08.009" TargetMode="External"/><Relationship Id="rId26" Type="http://schemas.openxmlformats.org/officeDocument/2006/relationships/hyperlink" Target="https://dx.doi.org/10.1128%2FmBio.00381-15" TargetMode="External"/><Relationship Id="rId47" Type="http://schemas.openxmlformats.org/officeDocument/2006/relationships/hyperlink" Target="https://doi.org/10.1038/s41598-019-40496-8" TargetMode="External"/><Relationship Id="rId68" Type="http://schemas.openxmlformats.org/officeDocument/2006/relationships/hyperlink" Target="https://doi.org/10.1038/s41598-020-74090-0" TargetMode="External"/><Relationship Id="rId89" Type="http://schemas.openxmlformats.org/officeDocument/2006/relationships/hyperlink" Target="https://doi.org/10.1371/journal.pone.0149564" TargetMode="External"/><Relationship Id="rId112" Type="http://schemas.openxmlformats.org/officeDocument/2006/relationships/hyperlink" Target="https://dx.doi.org/10.1038%2Fs41467-018-06393-w" TargetMode="External"/><Relationship Id="rId133" Type="http://schemas.openxmlformats.org/officeDocument/2006/relationships/hyperlink" Target="https://dx.doi.org/10.1080%2F19490976.2019.1700754" TargetMode="External"/><Relationship Id="rId154" Type="http://schemas.openxmlformats.org/officeDocument/2006/relationships/hyperlink" Target="https://doi.org/10.7554/eLife.05224.001" TargetMode="External"/><Relationship Id="rId175" Type="http://schemas.openxmlformats.org/officeDocument/2006/relationships/hyperlink" Target="https://doi.org/10.1016/j.celrep.2016.03.015" TargetMode="External"/><Relationship Id="rId16" Type="http://schemas.openxmlformats.org/officeDocument/2006/relationships/hyperlink" Target="https://doi.org/10.1038/srep03550" TargetMode="External"/><Relationship Id="rId37" Type="http://schemas.openxmlformats.org/officeDocument/2006/relationships/hyperlink" Target="https://doi.org/10.1371/journal.pone.0133925" TargetMode="External"/><Relationship Id="rId58" Type="http://schemas.openxmlformats.org/officeDocument/2006/relationships/hyperlink" Target="https://doi.org/10.1371/journal.pone.0222531" TargetMode="External"/><Relationship Id="rId79" Type="http://schemas.openxmlformats.org/officeDocument/2006/relationships/hyperlink" Target="https://doi.org/10.1126/scitranslmed.aah6500" TargetMode="External"/><Relationship Id="rId102" Type="http://schemas.openxmlformats.org/officeDocument/2006/relationships/hyperlink" Target="https://doi.org/10.3389/fcimb.2019.00028" TargetMode="External"/><Relationship Id="rId123" Type="http://schemas.openxmlformats.org/officeDocument/2006/relationships/hyperlink" Target="https://doi.org/10.1038/s41598-019-51698-5" TargetMode="External"/><Relationship Id="rId144" Type="http://schemas.openxmlformats.org/officeDocument/2006/relationships/hyperlink" Target="https://dx.doi.org/10.1186%2Fs40168-019-0662-1" TargetMode="External"/><Relationship Id="rId90" Type="http://schemas.openxmlformats.org/officeDocument/2006/relationships/hyperlink" Target="https://doi.org/10.1186/s40168-018-0490-8" TargetMode="External"/><Relationship Id="rId165" Type="http://schemas.openxmlformats.org/officeDocument/2006/relationships/hyperlink" Target="https://doi.org/10.3389/fmicb.2019.01980" TargetMode="External"/><Relationship Id="rId27" Type="http://schemas.openxmlformats.org/officeDocument/2006/relationships/hyperlink" Target="https://doi.org/10.1016/j.chom.2019.01.004" TargetMode="External"/><Relationship Id="rId48" Type="http://schemas.openxmlformats.org/officeDocument/2006/relationships/hyperlink" Target="https://doi.org/10.1038/nmicrobiol.2016.24" TargetMode="External"/><Relationship Id="rId69" Type="http://schemas.openxmlformats.org/officeDocument/2006/relationships/hyperlink" Target="https://dx.doi.org/10.3389%2Ffmicb.2015.00824" TargetMode="External"/><Relationship Id="rId113" Type="http://schemas.openxmlformats.org/officeDocument/2006/relationships/hyperlink" Target="https://doi.org/10.1016/j.cell.2019.01.001" TargetMode="External"/><Relationship Id="rId134" Type="http://schemas.openxmlformats.org/officeDocument/2006/relationships/hyperlink" Target="https://dx.doi.org/10.1186%2Fs40168-020-0794-3" TargetMode="External"/><Relationship Id="rId80" Type="http://schemas.openxmlformats.org/officeDocument/2006/relationships/hyperlink" Target="https://doi.org/10.1038/s41564-019-0626-z" TargetMode="External"/><Relationship Id="rId155" Type="http://schemas.openxmlformats.org/officeDocument/2006/relationships/hyperlink" Target="https://dx.doi.org/10.1016%2Fj.cmet.2015.07.009" TargetMode="External"/><Relationship Id="rId176" Type="http://schemas.openxmlformats.org/officeDocument/2006/relationships/hyperlink" Target="https://doi.org/10.1038/ncomms9285" TargetMode="External"/><Relationship Id="rId17" Type="http://schemas.openxmlformats.org/officeDocument/2006/relationships/hyperlink" Target="https://doi.org/10.1128/genomea.00777-14" TargetMode="External"/><Relationship Id="rId38" Type="http://schemas.openxmlformats.org/officeDocument/2006/relationships/hyperlink" Target="https://doi.org/10.1371/journal.pone.0182585" TargetMode="External"/><Relationship Id="rId59" Type="http://schemas.openxmlformats.org/officeDocument/2006/relationships/hyperlink" Target="https://doi.org/10.1038/srep37376" TargetMode="External"/><Relationship Id="rId103" Type="http://schemas.openxmlformats.org/officeDocument/2006/relationships/hyperlink" Target="https://doi.org/10.3389/fmicb.2017.02200" TargetMode="External"/><Relationship Id="rId124" Type="http://schemas.openxmlformats.org/officeDocument/2006/relationships/hyperlink" Target="https://doi.org/10.1016/j.cell.2018.08.041" TargetMode="External"/><Relationship Id="rId70" Type="http://schemas.openxmlformats.org/officeDocument/2006/relationships/hyperlink" Target="https://doi.org/10.1093/femsec/fiy184" TargetMode="External"/><Relationship Id="rId91" Type="http://schemas.openxmlformats.org/officeDocument/2006/relationships/hyperlink" Target="https://doi.org/10.3389/fmicb.2018.02793" TargetMode="External"/><Relationship Id="rId145" Type="http://schemas.openxmlformats.org/officeDocument/2006/relationships/hyperlink" Target="https://dx.doi.org/10.1186%2Fs40168-019-0740-4" TargetMode="External"/><Relationship Id="rId166" Type="http://schemas.openxmlformats.org/officeDocument/2006/relationships/hyperlink" Target="https://doi.org/10.1186/s40168-018-0416-5" TargetMode="External"/><Relationship Id="rId1" Type="http://schemas.openxmlformats.org/officeDocument/2006/relationships/hyperlink" Target="https://dx.doi.org/10.1001%2Fjama.2017.17077" TargetMode="External"/><Relationship Id="rId28" Type="http://schemas.openxmlformats.org/officeDocument/2006/relationships/hyperlink" Target="https://doi.org/10.1371/journal.pone.0101021" TargetMode="External"/><Relationship Id="rId49" Type="http://schemas.openxmlformats.org/officeDocument/2006/relationships/hyperlink" Target="https://dx.doi.org/10.1186%2Fs13059-020-1947-1" TargetMode="External"/><Relationship Id="rId114" Type="http://schemas.openxmlformats.org/officeDocument/2006/relationships/hyperlink" Target="https://doi.org/10.1016/j.cell.2019.01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DD601-5524-0346-9593-BEF0F6FF228F}">
  <dimension ref="A1:J69"/>
  <sheetViews>
    <sheetView zoomScale="135" zoomScaleNormal="91" workbookViewId="0">
      <selection activeCell="C52" sqref="C52"/>
    </sheetView>
  </sheetViews>
  <sheetFormatPr baseColWidth="10" defaultRowHeight="16" x14ac:dyDescent="0.2"/>
  <cols>
    <col min="1" max="1" width="17.83203125" bestFit="1" customWidth="1"/>
    <col min="2" max="2" width="24.6640625" customWidth="1"/>
    <col min="3" max="3" width="37.83203125" customWidth="1"/>
    <col min="4" max="4" width="26" style="6" customWidth="1"/>
    <col min="5" max="5" width="29" style="9" bestFit="1" customWidth="1"/>
    <col min="7" max="7" width="20.6640625" customWidth="1"/>
  </cols>
  <sheetData>
    <row r="1" spans="1:10" s="2" customFormat="1" x14ac:dyDescent="0.2">
      <c r="A1" s="32" t="s">
        <v>378</v>
      </c>
      <c r="B1" s="32"/>
      <c r="C1" s="32"/>
      <c r="D1" s="32"/>
      <c r="E1" s="32"/>
      <c r="F1" s="32"/>
      <c r="G1" s="4"/>
      <c r="H1" s="4"/>
      <c r="I1" s="4"/>
      <c r="J1" s="3"/>
    </row>
    <row r="3" spans="1:10" s="7" customFormat="1" x14ac:dyDescent="0.2">
      <c r="D3" s="8" t="s">
        <v>397</v>
      </c>
      <c r="E3" s="8" t="s">
        <v>402</v>
      </c>
    </row>
    <row r="4" spans="1:10" s="7" customFormat="1" x14ac:dyDescent="0.2">
      <c r="A4" s="15" t="s">
        <v>385</v>
      </c>
      <c r="B4" s="16"/>
      <c r="C4" s="16"/>
      <c r="D4" s="18">
        <f>SUM(D5:D9)</f>
        <v>8409</v>
      </c>
      <c r="E4" s="19">
        <v>9</v>
      </c>
    </row>
    <row r="5" spans="1:10" s="7" customFormat="1" x14ac:dyDescent="0.2">
      <c r="B5" s="11" t="s">
        <v>293</v>
      </c>
      <c r="C5" s="11"/>
      <c r="D5" s="17">
        <v>243</v>
      </c>
      <c r="E5" s="20">
        <v>0</v>
      </c>
    </row>
    <row r="6" spans="1:10" s="7" customFormat="1" x14ac:dyDescent="0.2">
      <c r="B6" s="11" t="s">
        <v>368</v>
      </c>
      <c r="C6" s="11"/>
      <c r="D6" s="17">
        <v>1184</v>
      </c>
      <c r="E6" s="20">
        <v>0</v>
      </c>
    </row>
    <row r="7" spans="1:10" s="7" customFormat="1" x14ac:dyDescent="0.2">
      <c r="B7" s="11" t="s">
        <v>399</v>
      </c>
      <c r="C7" s="11"/>
      <c r="D7" s="17">
        <v>19</v>
      </c>
      <c r="E7" s="20">
        <v>0</v>
      </c>
    </row>
    <row r="8" spans="1:10" s="7" customFormat="1" x14ac:dyDescent="0.2">
      <c r="B8" s="11" t="s">
        <v>192</v>
      </c>
      <c r="C8" s="11"/>
      <c r="D8" s="17">
        <v>1845</v>
      </c>
      <c r="E8" s="20">
        <v>0</v>
      </c>
    </row>
    <row r="9" spans="1:10" s="7" customFormat="1" x14ac:dyDescent="0.2">
      <c r="B9" s="11" t="s">
        <v>404</v>
      </c>
      <c r="C9" s="11"/>
      <c r="D9" s="17">
        <v>5118</v>
      </c>
      <c r="E9" s="20">
        <v>9</v>
      </c>
    </row>
    <row r="10" spans="1:10" x14ac:dyDescent="0.2">
      <c r="E10" s="21"/>
    </row>
    <row r="11" spans="1:10" x14ac:dyDescent="0.2">
      <c r="A11" s="15" t="s">
        <v>386</v>
      </c>
      <c r="B11" s="16"/>
      <c r="C11" s="16"/>
      <c r="D11" s="18">
        <f>D12+D13+D14+D15+D16+D17+D29</f>
        <v>34141</v>
      </c>
      <c r="E11" s="19">
        <f>E12+E14+E13+E15+E16+E17+E29</f>
        <v>2408</v>
      </c>
    </row>
    <row r="12" spans="1:10" s="7" customFormat="1" x14ac:dyDescent="0.2">
      <c r="A12" s="11"/>
      <c r="B12" s="12" t="s">
        <v>398</v>
      </c>
      <c r="C12" s="12"/>
      <c r="D12" s="13">
        <f>972+9</f>
        <v>981</v>
      </c>
      <c r="E12" s="20">
        <v>0</v>
      </c>
    </row>
    <row r="13" spans="1:10" s="7" customFormat="1" x14ac:dyDescent="0.2">
      <c r="A13" s="11"/>
      <c r="B13" s="12" t="s">
        <v>379</v>
      </c>
      <c r="C13" s="12"/>
      <c r="D13" s="13">
        <v>142</v>
      </c>
      <c r="E13" s="20">
        <v>0</v>
      </c>
    </row>
    <row r="14" spans="1:10" s="7" customFormat="1" x14ac:dyDescent="0.2">
      <c r="A14" s="11"/>
      <c r="B14" s="12" t="s">
        <v>380</v>
      </c>
      <c r="C14" s="12"/>
      <c r="D14" s="13">
        <v>201</v>
      </c>
      <c r="E14" s="20">
        <v>0</v>
      </c>
    </row>
    <row r="15" spans="1:10" s="7" customFormat="1" x14ac:dyDescent="0.2">
      <c r="A15" s="11"/>
      <c r="B15" s="12" t="s">
        <v>381</v>
      </c>
      <c r="C15" s="12"/>
      <c r="D15" s="13">
        <v>334</v>
      </c>
      <c r="E15" s="20">
        <v>0</v>
      </c>
    </row>
    <row r="16" spans="1:10" s="7" customFormat="1" x14ac:dyDescent="0.2">
      <c r="A16" s="11"/>
      <c r="B16" s="12" t="s">
        <v>382</v>
      </c>
      <c r="C16" s="12"/>
      <c r="D16" s="13">
        <v>70</v>
      </c>
      <c r="E16" s="20">
        <v>0</v>
      </c>
    </row>
    <row r="17" spans="1:5" x14ac:dyDescent="0.2">
      <c r="A17" s="11"/>
      <c r="B17" s="12" t="s">
        <v>384</v>
      </c>
      <c r="C17" s="12"/>
      <c r="D17" s="13">
        <v>28083</v>
      </c>
      <c r="E17" s="20">
        <v>2349</v>
      </c>
    </row>
    <row r="18" spans="1:5" s="7" customFormat="1" x14ac:dyDescent="0.2">
      <c r="C18" s="7" t="s">
        <v>383</v>
      </c>
      <c r="D18" s="10">
        <v>4959</v>
      </c>
      <c r="E18" s="22">
        <v>761</v>
      </c>
    </row>
    <row r="19" spans="1:5" s="7" customFormat="1" x14ac:dyDescent="0.2">
      <c r="C19" s="7" t="s">
        <v>389</v>
      </c>
      <c r="D19" s="10">
        <v>1963</v>
      </c>
      <c r="E19" s="22">
        <v>833</v>
      </c>
    </row>
    <row r="20" spans="1:5" s="7" customFormat="1" x14ac:dyDescent="0.2">
      <c r="C20" s="7" t="s">
        <v>388</v>
      </c>
      <c r="D20" s="10">
        <v>1656</v>
      </c>
      <c r="E20" s="22">
        <v>82</v>
      </c>
    </row>
    <row r="21" spans="1:5" s="7" customFormat="1" x14ac:dyDescent="0.2">
      <c r="C21" s="7" t="s">
        <v>387</v>
      </c>
      <c r="D21" s="10">
        <v>411</v>
      </c>
      <c r="E21" s="22">
        <v>31</v>
      </c>
    </row>
    <row r="22" spans="1:5" s="7" customFormat="1" x14ac:dyDescent="0.2">
      <c r="C22" s="7" t="s">
        <v>390</v>
      </c>
      <c r="D22" s="10">
        <v>228</v>
      </c>
      <c r="E22" s="22">
        <v>4</v>
      </c>
    </row>
    <row r="23" spans="1:5" s="7" customFormat="1" x14ac:dyDescent="0.2">
      <c r="C23" s="7" t="s">
        <v>391</v>
      </c>
      <c r="D23" s="10">
        <v>469</v>
      </c>
      <c r="E23" s="22">
        <v>23</v>
      </c>
    </row>
    <row r="24" spans="1:5" s="7" customFormat="1" x14ac:dyDescent="0.2">
      <c r="C24" s="7" t="s">
        <v>392</v>
      </c>
      <c r="D24" s="10">
        <v>7551</v>
      </c>
      <c r="E24" s="22">
        <v>42</v>
      </c>
    </row>
    <row r="25" spans="1:5" s="7" customFormat="1" x14ac:dyDescent="0.2">
      <c r="C25" s="7" t="s">
        <v>393</v>
      </c>
      <c r="D25" s="10">
        <v>4297</v>
      </c>
      <c r="E25" s="22">
        <v>200</v>
      </c>
    </row>
    <row r="26" spans="1:5" s="7" customFormat="1" x14ac:dyDescent="0.2">
      <c r="C26" s="7" t="s">
        <v>394</v>
      </c>
      <c r="D26" s="10">
        <v>411</v>
      </c>
      <c r="E26" s="22">
        <v>10</v>
      </c>
    </row>
    <row r="27" spans="1:5" s="7" customFormat="1" x14ac:dyDescent="0.2">
      <c r="C27" s="7" t="s">
        <v>395</v>
      </c>
      <c r="D27" s="10">
        <v>809</v>
      </c>
      <c r="E27" s="22">
        <v>29</v>
      </c>
    </row>
    <row r="28" spans="1:5" s="7" customFormat="1" x14ac:dyDescent="0.2">
      <c r="C28" s="7" t="s">
        <v>396</v>
      </c>
      <c r="D28" s="10">
        <f>D17-D18-D19-D20-D22-D21-D23-D24-D25-D26-D27</f>
        <v>5329</v>
      </c>
      <c r="E28" s="22">
        <f>E17-E18-E19-E20-E21-E22-E23-E24-E25-E26-E27</f>
        <v>334</v>
      </c>
    </row>
    <row r="29" spans="1:5" x14ac:dyDescent="0.2">
      <c r="A29" s="11"/>
      <c r="B29" s="12" t="s">
        <v>400</v>
      </c>
      <c r="C29" s="12"/>
      <c r="D29" s="13">
        <f>SUM(D30:D65)</f>
        <v>4330</v>
      </c>
      <c r="E29" s="20">
        <f>SUM(E30:E65)</f>
        <v>59</v>
      </c>
    </row>
    <row r="30" spans="1:5" s="7" customFormat="1" x14ac:dyDescent="0.2">
      <c r="C30" s="7" t="s">
        <v>454</v>
      </c>
      <c r="D30" s="14">
        <v>16</v>
      </c>
      <c r="E30" s="14">
        <v>0</v>
      </c>
    </row>
    <row r="31" spans="1:5" s="7" customFormat="1" x14ac:dyDescent="0.2">
      <c r="C31" s="7" t="s">
        <v>455</v>
      </c>
      <c r="D31" s="14">
        <v>6</v>
      </c>
      <c r="E31" s="14">
        <v>0</v>
      </c>
    </row>
    <row r="32" spans="1:5" s="7" customFormat="1" x14ac:dyDescent="0.2">
      <c r="C32" s="7" t="s">
        <v>456</v>
      </c>
      <c r="D32" s="14">
        <v>2</v>
      </c>
      <c r="E32" s="14">
        <v>0</v>
      </c>
    </row>
    <row r="33" spans="3:5" s="7" customFormat="1" x14ac:dyDescent="0.2">
      <c r="C33" s="7" t="s">
        <v>457</v>
      </c>
      <c r="D33" s="14">
        <v>54</v>
      </c>
      <c r="E33" s="14">
        <v>0</v>
      </c>
    </row>
    <row r="34" spans="3:5" s="7" customFormat="1" x14ac:dyDescent="0.2">
      <c r="C34" s="7" t="s">
        <v>458</v>
      </c>
      <c r="D34" s="14">
        <v>743</v>
      </c>
      <c r="E34" s="14">
        <v>15</v>
      </c>
    </row>
    <row r="35" spans="3:5" s="7" customFormat="1" x14ac:dyDescent="0.2">
      <c r="C35" s="7" t="s">
        <v>459</v>
      </c>
      <c r="D35" s="14">
        <v>184</v>
      </c>
      <c r="E35" s="14">
        <v>13</v>
      </c>
    </row>
    <row r="36" spans="3:5" s="7" customFormat="1" x14ac:dyDescent="0.2">
      <c r="C36" s="7" t="s">
        <v>460</v>
      </c>
      <c r="D36" s="14">
        <v>2</v>
      </c>
      <c r="E36" s="14">
        <v>0</v>
      </c>
    </row>
    <row r="37" spans="3:5" s="7" customFormat="1" x14ac:dyDescent="0.2">
      <c r="C37" s="7" t="s">
        <v>461</v>
      </c>
      <c r="D37" s="14">
        <v>3</v>
      </c>
      <c r="E37" s="14">
        <v>0</v>
      </c>
    </row>
    <row r="38" spans="3:5" s="7" customFormat="1" x14ac:dyDescent="0.2">
      <c r="C38" s="7" t="s">
        <v>462</v>
      </c>
      <c r="D38" s="14">
        <v>73</v>
      </c>
      <c r="E38" s="14">
        <v>0</v>
      </c>
    </row>
    <row r="39" spans="3:5" s="7" customFormat="1" x14ac:dyDescent="0.2">
      <c r="C39" s="7" t="s">
        <v>463</v>
      </c>
      <c r="D39" s="14">
        <v>27</v>
      </c>
      <c r="E39" s="14">
        <v>0</v>
      </c>
    </row>
    <row r="40" spans="3:5" s="7" customFormat="1" x14ac:dyDescent="0.2">
      <c r="C40" s="7" t="s">
        <v>480</v>
      </c>
      <c r="D40" s="14">
        <v>1</v>
      </c>
      <c r="E40" s="14">
        <v>0</v>
      </c>
    </row>
    <row r="41" spans="3:5" s="7" customFormat="1" x14ac:dyDescent="0.2">
      <c r="C41" s="7" t="s">
        <v>481</v>
      </c>
      <c r="D41" s="14">
        <v>2</v>
      </c>
      <c r="E41" s="14">
        <v>0</v>
      </c>
    </row>
    <row r="42" spans="3:5" s="7" customFormat="1" x14ac:dyDescent="0.2">
      <c r="C42" s="7" t="s">
        <v>464</v>
      </c>
      <c r="D42" s="14">
        <v>124</v>
      </c>
      <c r="E42" s="14">
        <v>4</v>
      </c>
    </row>
    <row r="43" spans="3:5" s="7" customFormat="1" x14ac:dyDescent="0.2">
      <c r="C43" s="7" t="s">
        <v>465</v>
      </c>
      <c r="D43" s="14">
        <v>777</v>
      </c>
      <c r="E43" s="14">
        <v>1</v>
      </c>
    </row>
    <row r="44" spans="3:5" s="7" customFormat="1" x14ac:dyDescent="0.2">
      <c r="C44" s="7" t="s">
        <v>466</v>
      </c>
      <c r="D44" s="14">
        <v>23</v>
      </c>
      <c r="E44" s="14">
        <v>0</v>
      </c>
    </row>
    <row r="45" spans="3:5" s="7" customFormat="1" x14ac:dyDescent="0.2">
      <c r="C45" s="7" t="s">
        <v>467</v>
      </c>
      <c r="D45" s="14">
        <v>31</v>
      </c>
      <c r="E45" s="14">
        <v>1</v>
      </c>
    </row>
    <row r="46" spans="3:5" s="7" customFormat="1" x14ac:dyDescent="0.2">
      <c r="C46" s="7" t="s">
        <v>468</v>
      </c>
      <c r="D46" s="14">
        <v>4</v>
      </c>
      <c r="E46" s="14">
        <v>0</v>
      </c>
    </row>
    <row r="47" spans="3:5" s="7" customFormat="1" x14ac:dyDescent="0.2">
      <c r="C47" s="7" t="s">
        <v>482</v>
      </c>
      <c r="D47" s="14">
        <v>40</v>
      </c>
      <c r="E47" s="14">
        <v>0</v>
      </c>
    </row>
    <row r="48" spans="3:5" s="7" customFormat="1" x14ac:dyDescent="0.2">
      <c r="C48" s="7" t="s">
        <v>469</v>
      </c>
      <c r="D48" s="14">
        <v>20</v>
      </c>
      <c r="E48" s="14">
        <v>0</v>
      </c>
    </row>
    <row r="49" spans="3:5" s="7" customFormat="1" x14ac:dyDescent="0.2">
      <c r="C49" s="7" t="s">
        <v>470</v>
      </c>
      <c r="D49" s="14">
        <v>29</v>
      </c>
      <c r="E49" s="14">
        <v>0</v>
      </c>
    </row>
    <row r="50" spans="3:5" s="7" customFormat="1" x14ac:dyDescent="0.2">
      <c r="C50" s="7" t="s">
        <v>471</v>
      </c>
      <c r="D50" s="14">
        <v>4</v>
      </c>
      <c r="E50" s="14">
        <v>3</v>
      </c>
    </row>
    <row r="51" spans="3:5" s="7" customFormat="1" x14ac:dyDescent="0.2">
      <c r="C51" s="7" t="s">
        <v>483</v>
      </c>
      <c r="D51" s="14">
        <v>1</v>
      </c>
      <c r="E51" s="14">
        <v>0</v>
      </c>
    </row>
    <row r="52" spans="3:5" s="7" customFormat="1" x14ac:dyDescent="0.2">
      <c r="C52" s="7" t="s">
        <v>472</v>
      </c>
      <c r="D52" s="14">
        <v>229</v>
      </c>
      <c r="E52" s="14">
        <v>0</v>
      </c>
    </row>
    <row r="53" spans="3:5" s="7" customFormat="1" x14ac:dyDescent="0.2">
      <c r="C53" s="7" t="s">
        <v>484</v>
      </c>
      <c r="D53" s="14">
        <v>4</v>
      </c>
      <c r="E53" s="14">
        <v>0</v>
      </c>
    </row>
    <row r="54" spans="3:5" s="7" customFormat="1" x14ac:dyDescent="0.2">
      <c r="C54" s="7" t="s">
        <v>485</v>
      </c>
      <c r="D54" s="14">
        <v>8</v>
      </c>
      <c r="E54" s="14">
        <v>0</v>
      </c>
    </row>
    <row r="55" spans="3:5" s="7" customFormat="1" x14ac:dyDescent="0.2">
      <c r="C55" s="7" t="s">
        <v>473</v>
      </c>
      <c r="D55" s="14">
        <v>33</v>
      </c>
      <c r="E55" s="14">
        <v>0</v>
      </c>
    </row>
    <row r="56" spans="3:5" s="7" customFormat="1" x14ac:dyDescent="0.2">
      <c r="C56" s="7" t="s">
        <v>486</v>
      </c>
      <c r="D56" s="14">
        <v>1</v>
      </c>
      <c r="E56" s="14">
        <v>0</v>
      </c>
    </row>
    <row r="57" spans="3:5" s="7" customFormat="1" x14ac:dyDescent="0.2">
      <c r="C57" s="7" t="s">
        <v>487</v>
      </c>
      <c r="D57" s="14">
        <v>1</v>
      </c>
      <c r="E57" s="14">
        <v>0</v>
      </c>
    </row>
    <row r="58" spans="3:5" s="7" customFormat="1" x14ac:dyDescent="0.2">
      <c r="C58" s="7" t="s">
        <v>474</v>
      </c>
      <c r="D58" s="14">
        <v>60</v>
      </c>
      <c r="E58" s="14">
        <v>0</v>
      </c>
    </row>
    <row r="59" spans="3:5" s="7" customFormat="1" x14ac:dyDescent="0.2">
      <c r="C59" s="7" t="s">
        <v>475</v>
      </c>
      <c r="D59" s="14">
        <v>48</v>
      </c>
      <c r="E59" s="14">
        <v>0</v>
      </c>
    </row>
    <row r="60" spans="3:5" s="7" customFormat="1" x14ac:dyDescent="0.2">
      <c r="C60" s="7" t="s">
        <v>489</v>
      </c>
      <c r="D60" s="14">
        <v>8</v>
      </c>
      <c r="E60" s="14"/>
    </row>
    <row r="61" spans="3:5" s="7" customFormat="1" x14ac:dyDescent="0.2">
      <c r="C61" s="7" t="s">
        <v>476</v>
      </c>
      <c r="D61" s="14">
        <v>6</v>
      </c>
      <c r="E61" s="14">
        <v>0</v>
      </c>
    </row>
    <row r="62" spans="3:5" s="7" customFormat="1" x14ac:dyDescent="0.2">
      <c r="C62" s="7" t="s">
        <v>477</v>
      </c>
      <c r="D62" s="14">
        <v>1749</v>
      </c>
      <c r="E62" s="14">
        <v>22</v>
      </c>
    </row>
    <row r="63" spans="3:5" s="7" customFormat="1" x14ac:dyDescent="0.2">
      <c r="C63" s="7" t="s">
        <v>488</v>
      </c>
      <c r="D63" s="14">
        <v>1</v>
      </c>
      <c r="E63" s="14">
        <v>0</v>
      </c>
    </row>
    <row r="64" spans="3:5" s="7" customFormat="1" x14ac:dyDescent="0.2">
      <c r="C64" s="7" t="s">
        <v>478</v>
      </c>
      <c r="D64" s="14">
        <v>1</v>
      </c>
      <c r="E64" s="14">
        <v>0</v>
      </c>
    </row>
    <row r="65" spans="3:5" s="7" customFormat="1" x14ac:dyDescent="0.2">
      <c r="C65" s="7" t="s">
        <v>479</v>
      </c>
      <c r="D65" s="14">
        <f>3+3+2+7</f>
        <v>15</v>
      </c>
      <c r="E65" s="14">
        <v>0</v>
      </c>
    </row>
    <row r="66" spans="3:5" s="7" customFormat="1" x14ac:dyDescent="0.2">
      <c r="D66" s="10"/>
      <c r="E66" s="14"/>
    </row>
    <row r="67" spans="3:5" s="7" customFormat="1" x14ac:dyDescent="0.2">
      <c r="D67" s="29">
        <f>D4+D11</f>
        <v>42550</v>
      </c>
      <c r="E67" s="29">
        <f>E4+E11</f>
        <v>2417</v>
      </c>
    </row>
    <row r="68" spans="3:5" s="7" customFormat="1" x14ac:dyDescent="0.2">
      <c r="D68" s="10"/>
      <c r="E68" s="14"/>
    </row>
    <row r="69" spans="3:5" s="7" customFormat="1" x14ac:dyDescent="0.2">
      <c r="D69" s="10"/>
      <c r="E69" s="14"/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E4B31-CB2B-E743-9D5F-3D442B4FBDBE}">
  <dimension ref="A1:C253"/>
  <sheetViews>
    <sheetView tabSelected="1" workbookViewId="0">
      <selection activeCell="B9" sqref="B9"/>
    </sheetView>
  </sheetViews>
  <sheetFormatPr baseColWidth="10" defaultRowHeight="17" x14ac:dyDescent="0.25"/>
  <cols>
    <col min="1" max="1" width="50.33203125" style="5" customWidth="1"/>
    <col min="2" max="2" width="40.5" style="3" customWidth="1"/>
    <col min="3" max="3" width="10.83203125" style="30"/>
  </cols>
  <sheetData>
    <row r="1" spans="1:3" x14ac:dyDescent="0.25">
      <c r="A1" s="26" t="s">
        <v>785</v>
      </c>
    </row>
    <row r="3" spans="1:3" ht="16" x14ac:dyDescent="0.2">
      <c r="A3" s="1" t="s">
        <v>369</v>
      </c>
      <c r="B3" s="1" t="s">
        <v>377</v>
      </c>
      <c r="C3" s="1" t="s">
        <v>534</v>
      </c>
    </row>
    <row r="4" spans="1:3" x14ac:dyDescent="0.25">
      <c r="A4" s="23" t="s">
        <v>135</v>
      </c>
      <c r="B4" s="3" t="s">
        <v>142</v>
      </c>
      <c r="C4" s="30" t="s">
        <v>538</v>
      </c>
    </row>
    <row r="5" spans="1:3" x14ac:dyDescent="0.25">
      <c r="A5" s="23" t="s">
        <v>66</v>
      </c>
      <c r="B5" s="24" t="s">
        <v>350</v>
      </c>
      <c r="C5" s="30" t="s">
        <v>539</v>
      </c>
    </row>
    <row r="6" spans="1:3" x14ac:dyDescent="0.25">
      <c r="A6" s="23" t="s">
        <v>254</v>
      </c>
      <c r="B6" s="3" t="s">
        <v>280</v>
      </c>
      <c r="C6" s="30" t="s">
        <v>540</v>
      </c>
    </row>
    <row r="7" spans="1:3" x14ac:dyDescent="0.25">
      <c r="A7" s="23" t="s">
        <v>108</v>
      </c>
      <c r="B7" s="7" t="s">
        <v>494</v>
      </c>
      <c r="C7" s="30" t="s">
        <v>537</v>
      </c>
    </row>
    <row r="8" spans="1:3" x14ac:dyDescent="0.25">
      <c r="A8" s="23" t="s">
        <v>107</v>
      </c>
      <c r="B8" s="3" t="s">
        <v>363</v>
      </c>
      <c r="C8" s="30" t="s">
        <v>541</v>
      </c>
    </row>
    <row r="9" spans="1:3" x14ac:dyDescent="0.25">
      <c r="A9" s="3" t="s">
        <v>336</v>
      </c>
      <c r="B9" s="3" t="s">
        <v>335</v>
      </c>
      <c r="C9" s="30" t="s">
        <v>542</v>
      </c>
    </row>
    <row r="10" spans="1:3" x14ac:dyDescent="0.25">
      <c r="A10" s="3" t="s">
        <v>290</v>
      </c>
      <c r="B10" s="7" t="s">
        <v>543</v>
      </c>
      <c r="C10" s="30" t="s">
        <v>544</v>
      </c>
    </row>
    <row r="11" spans="1:3" x14ac:dyDescent="0.25">
      <c r="A11" s="3" t="s">
        <v>376</v>
      </c>
      <c r="B11" s="3" t="s">
        <v>373</v>
      </c>
      <c r="C11" s="30" t="s">
        <v>545</v>
      </c>
    </row>
    <row r="12" spans="1:3" x14ac:dyDescent="0.25">
      <c r="A12" s="23" t="s">
        <v>294</v>
      </c>
      <c r="B12" s="3" t="s">
        <v>295</v>
      </c>
      <c r="C12" s="30" t="s">
        <v>546</v>
      </c>
    </row>
    <row r="13" spans="1:3" x14ac:dyDescent="0.25">
      <c r="A13" s="23" t="s">
        <v>89</v>
      </c>
      <c r="B13" s="7" t="s">
        <v>504</v>
      </c>
      <c r="C13" s="30" t="s">
        <v>547</v>
      </c>
    </row>
    <row r="14" spans="1:3" x14ac:dyDescent="0.25">
      <c r="A14" s="23" t="s">
        <v>216</v>
      </c>
      <c r="B14" s="3" t="s">
        <v>217</v>
      </c>
      <c r="C14" s="30" t="s">
        <v>548</v>
      </c>
    </row>
    <row r="15" spans="1:3" x14ac:dyDescent="0.25">
      <c r="A15" s="23" t="s">
        <v>774</v>
      </c>
      <c r="B15" s="3" t="s">
        <v>453</v>
      </c>
      <c r="C15" s="30" t="s">
        <v>549</v>
      </c>
    </row>
    <row r="16" spans="1:3" x14ac:dyDescent="0.25">
      <c r="A16" s="23" t="s">
        <v>116</v>
      </c>
      <c r="B16" s="3" t="s">
        <v>362</v>
      </c>
      <c r="C16" s="30" t="s">
        <v>550</v>
      </c>
    </row>
    <row r="17" spans="1:3" x14ac:dyDescent="0.25">
      <c r="A17" s="3" t="s">
        <v>775</v>
      </c>
      <c r="B17" s="7" t="s">
        <v>495</v>
      </c>
      <c r="C17" s="30" t="s">
        <v>551</v>
      </c>
    </row>
    <row r="18" spans="1:3" x14ac:dyDescent="0.25">
      <c r="A18" s="7" t="s">
        <v>408</v>
      </c>
      <c r="B18" s="3" t="s">
        <v>409</v>
      </c>
      <c r="C18" s="30" t="s">
        <v>552</v>
      </c>
    </row>
    <row r="19" spans="1:3" x14ac:dyDescent="0.25">
      <c r="A19" s="23" t="s">
        <v>130</v>
      </c>
      <c r="B19" s="3" t="s">
        <v>359</v>
      </c>
      <c r="C19" s="30" t="s">
        <v>553</v>
      </c>
    </row>
    <row r="20" spans="1:3" x14ac:dyDescent="0.25">
      <c r="A20" s="23" t="s">
        <v>233</v>
      </c>
      <c r="B20" s="3" t="s">
        <v>232</v>
      </c>
      <c r="C20" s="30" t="s">
        <v>554</v>
      </c>
    </row>
    <row r="21" spans="1:3" x14ac:dyDescent="0.25">
      <c r="A21" s="23" t="s">
        <v>134</v>
      </c>
      <c r="B21" s="7" t="s">
        <v>450</v>
      </c>
      <c r="C21" s="30" t="s">
        <v>555</v>
      </c>
    </row>
    <row r="22" spans="1:3" x14ac:dyDescent="0.25">
      <c r="A22" s="23" t="s">
        <v>311</v>
      </c>
      <c r="B22" s="3" t="s">
        <v>312</v>
      </c>
      <c r="C22" s="30" t="s">
        <v>556</v>
      </c>
    </row>
    <row r="23" spans="1:3" x14ac:dyDescent="0.25">
      <c r="A23" s="23" t="s">
        <v>182</v>
      </c>
      <c r="B23" s="3" t="s">
        <v>183</v>
      </c>
      <c r="C23" s="30" t="s">
        <v>557</v>
      </c>
    </row>
    <row r="24" spans="1:3" x14ac:dyDescent="0.25">
      <c r="A24" s="23" t="s">
        <v>106</v>
      </c>
      <c r="B24" s="7" t="s">
        <v>496</v>
      </c>
      <c r="C24" s="30" t="s">
        <v>558</v>
      </c>
    </row>
    <row r="25" spans="1:3" x14ac:dyDescent="0.25">
      <c r="A25" s="23" t="s">
        <v>230</v>
      </c>
      <c r="B25" s="3" t="s">
        <v>407</v>
      </c>
      <c r="C25" s="30" t="s">
        <v>559</v>
      </c>
    </row>
    <row r="26" spans="1:3" x14ac:dyDescent="0.25">
      <c r="A26" s="23" t="s">
        <v>90</v>
      </c>
      <c r="B26" s="7" t="s">
        <v>497</v>
      </c>
      <c r="C26" s="30" t="s">
        <v>560</v>
      </c>
    </row>
    <row r="27" spans="1:3" x14ac:dyDescent="0.25">
      <c r="A27" s="23" t="s">
        <v>189</v>
      </c>
      <c r="B27" s="3" t="s">
        <v>561</v>
      </c>
      <c r="C27" s="30" t="s">
        <v>562</v>
      </c>
    </row>
    <row r="28" spans="1:3" x14ac:dyDescent="0.25">
      <c r="A28" s="3" t="s">
        <v>375</v>
      </c>
      <c r="B28" s="3" t="s">
        <v>365</v>
      </c>
      <c r="C28" s="30" t="s">
        <v>563</v>
      </c>
    </row>
    <row r="29" spans="1:3" x14ac:dyDescent="0.25">
      <c r="A29" s="23" t="s">
        <v>245</v>
      </c>
      <c r="B29" s="7" t="s">
        <v>498</v>
      </c>
      <c r="C29" s="30" t="s">
        <v>564</v>
      </c>
    </row>
    <row r="30" spans="1:3" x14ac:dyDescent="0.25">
      <c r="A30" s="23" t="s">
        <v>36</v>
      </c>
      <c r="B30" s="3" t="s">
        <v>49</v>
      </c>
      <c r="C30" s="30" t="s">
        <v>565</v>
      </c>
    </row>
    <row r="31" spans="1:3" x14ac:dyDescent="0.25">
      <c r="A31" s="23" t="s">
        <v>177</v>
      </c>
      <c r="B31" s="7" t="s">
        <v>176</v>
      </c>
      <c r="C31" s="30" t="s">
        <v>566</v>
      </c>
    </row>
    <row r="32" spans="1:3" x14ac:dyDescent="0.25">
      <c r="A32" s="23" t="s">
        <v>776</v>
      </c>
      <c r="B32" s="3" t="s">
        <v>323</v>
      </c>
      <c r="C32" s="30" t="s">
        <v>567</v>
      </c>
    </row>
    <row r="33" spans="1:3" x14ac:dyDescent="0.25">
      <c r="A33" s="23" t="s">
        <v>125</v>
      </c>
      <c r="B33" s="7" t="s">
        <v>499</v>
      </c>
      <c r="C33" s="30" t="s">
        <v>568</v>
      </c>
    </row>
    <row r="34" spans="1:3" x14ac:dyDescent="0.25">
      <c r="A34" s="23" t="s">
        <v>124</v>
      </c>
      <c r="B34" s="7" t="s">
        <v>500</v>
      </c>
      <c r="C34" s="30" t="s">
        <v>569</v>
      </c>
    </row>
    <row r="35" spans="1:3" x14ac:dyDescent="0.25">
      <c r="A35" s="23" t="s">
        <v>179</v>
      </c>
      <c r="B35" s="3" t="s">
        <v>570</v>
      </c>
      <c r="C35" s="30" t="s">
        <v>571</v>
      </c>
    </row>
    <row r="36" spans="1:3" x14ac:dyDescent="0.25">
      <c r="A36" s="23" t="s">
        <v>97</v>
      </c>
      <c r="B36" s="7" t="s">
        <v>501</v>
      </c>
      <c r="C36" s="30" t="s">
        <v>572</v>
      </c>
    </row>
    <row r="37" spans="1:3" x14ac:dyDescent="0.25">
      <c r="A37" s="23" t="s">
        <v>198</v>
      </c>
      <c r="B37" s="3" t="s">
        <v>199</v>
      </c>
      <c r="C37" s="30" t="s">
        <v>573</v>
      </c>
    </row>
    <row r="38" spans="1:3" x14ac:dyDescent="0.25">
      <c r="A38" s="23" t="s">
        <v>40</v>
      </c>
      <c r="B38" s="3" t="s">
        <v>24</v>
      </c>
      <c r="C38" s="30" t="s">
        <v>574</v>
      </c>
    </row>
    <row r="39" spans="1:3" x14ac:dyDescent="0.25">
      <c r="A39" s="3" t="s">
        <v>344</v>
      </c>
      <c r="B39" s="3" t="s">
        <v>345</v>
      </c>
      <c r="C39" s="30" t="s">
        <v>575</v>
      </c>
    </row>
    <row r="40" spans="1:3" x14ac:dyDescent="0.25">
      <c r="A40" s="23" t="s">
        <v>109</v>
      </c>
      <c r="B40" s="3" t="s">
        <v>15</v>
      </c>
      <c r="C40" s="30" t="s">
        <v>576</v>
      </c>
    </row>
    <row r="41" spans="1:3" x14ac:dyDescent="0.25">
      <c r="A41" s="23" t="s">
        <v>35</v>
      </c>
      <c r="B41" s="3" t="s">
        <v>28</v>
      </c>
      <c r="C41" s="30" t="s">
        <v>577</v>
      </c>
    </row>
    <row r="42" spans="1:3" x14ac:dyDescent="0.25">
      <c r="A42" s="3" t="s">
        <v>80</v>
      </c>
      <c r="B42" s="3" t="s">
        <v>11</v>
      </c>
      <c r="C42" s="30" t="s">
        <v>578</v>
      </c>
    </row>
    <row r="43" spans="1:3" x14ac:dyDescent="0.25">
      <c r="A43" s="23" t="s">
        <v>69</v>
      </c>
      <c r="B43" s="3" t="s">
        <v>57</v>
      </c>
      <c r="C43" s="30" t="s">
        <v>579</v>
      </c>
    </row>
    <row r="44" spans="1:3" x14ac:dyDescent="0.25">
      <c r="A44" s="3" t="s">
        <v>287</v>
      </c>
      <c r="B44" s="3" t="s">
        <v>502</v>
      </c>
      <c r="C44" s="30" t="s">
        <v>580</v>
      </c>
    </row>
    <row r="45" spans="1:3" x14ac:dyDescent="0.25">
      <c r="A45" s="23" t="s">
        <v>111</v>
      </c>
      <c r="B45" s="7" t="s">
        <v>503</v>
      </c>
      <c r="C45" s="30" t="s">
        <v>581</v>
      </c>
    </row>
    <row r="46" spans="1:3" x14ac:dyDescent="0.25">
      <c r="A46" s="23" t="s">
        <v>777</v>
      </c>
      <c r="B46" s="3" t="s">
        <v>1</v>
      </c>
      <c r="C46" s="30" t="s">
        <v>772</v>
      </c>
    </row>
    <row r="47" spans="1:3" x14ac:dyDescent="0.25">
      <c r="A47" s="3" t="s">
        <v>120</v>
      </c>
      <c r="B47" s="3" t="s">
        <v>3</v>
      </c>
      <c r="C47" s="30" t="s">
        <v>582</v>
      </c>
    </row>
    <row r="48" spans="1:3" x14ac:dyDescent="0.25">
      <c r="A48" s="23" t="s">
        <v>127</v>
      </c>
      <c r="B48" s="3" t="s">
        <v>2</v>
      </c>
      <c r="C48" s="30" t="s">
        <v>583</v>
      </c>
    </row>
    <row r="49" spans="1:3" x14ac:dyDescent="0.25">
      <c r="A49" s="23" t="s">
        <v>103</v>
      </c>
      <c r="B49" s="3" t="s">
        <v>429</v>
      </c>
      <c r="C49" s="30" t="s">
        <v>584</v>
      </c>
    </row>
    <row r="50" spans="1:3" x14ac:dyDescent="0.25">
      <c r="A50" s="3" t="s">
        <v>121</v>
      </c>
      <c r="B50" s="3" t="s">
        <v>4</v>
      </c>
      <c r="C50" s="30" t="s">
        <v>585</v>
      </c>
    </row>
    <row r="51" spans="1:3" x14ac:dyDescent="0.25">
      <c r="A51" s="3" t="s">
        <v>190</v>
      </c>
      <c r="B51" s="3" t="s">
        <v>191</v>
      </c>
      <c r="C51" s="30" t="s">
        <v>586</v>
      </c>
    </row>
    <row r="52" spans="1:3" x14ac:dyDescent="0.25">
      <c r="A52" s="3" t="s">
        <v>117</v>
      </c>
      <c r="B52" s="7" t="s">
        <v>505</v>
      </c>
      <c r="C52" s="30" t="s">
        <v>587</v>
      </c>
    </row>
    <row r="53" spans="1:3" x14ac:dyDescent="0.25">
      <c r="A53" s="23" t="s">
        <v>86</v>
      </c>
      <c r="B53" s="7" t="s">
        <v>506</v>
      </c>
      <c r="C53" s="30" t="s">
        <v>588</v>
      </c>
    </row>
    <row r="54" spans="1:3" s="7" customFormat="1" ht="16" x14ac:dyDescent="0.2">
      <c r="A54" s="3" t="s">
        <v>164</v>
      </c>
      <c r="B54" s="3" t="s">
        <v>165</v>
      </c>
      <c r="C54" s="7" t="s">
        <v>771</v>
      </c>
    </row>
    <row r="55" spans="1:3" x14ac:dyDescent="0.25">
      <c r="A55" s="23" t="s">
        <v>81</v>
      </c>
      <c r="B55" s="7" t="s">
        <v>507</v>
      </c>
      <c r="C55" s="30" t="s">
        <v>589</v>
      </c>
    </row>
    <row r="56" spans="1:3" x14ac:dyDescent="0.25">
      <c r="A56" s="23" t="s">
        <v>283</v>
      </c>
      <c r="B56" s="3" t="s">
        <v>447</v>
      </c>
      <c r="C56" s="30" t="s">
        <v>590</v>
      </c>
    </row>
    <row r="57" spans="1:3" x14ac:dyDescent="0.25">
      <c r="A57" s="23" t="s">
        <v>180</v>
      </c>
      <c r="B57" s="7" t="s">
        <v>508</v>
      </c>
      <c r="C57" s="30" t="s">
        <v>591</v>
      </c>
    </row>
    <row r="58" spans="1:3" x14ac:dyDescent="0.25">
      <c r="A58" s="23" t="s">
        <v>276</v>
      </c>
      <c r="B58" s="3" t="s">
        <v>277</v>
      </c>
      <c r="C58" s="30" t="s">
        <v>592</v>
      </c>
    </row>
    <row r="59" spans="1:3" x14ac:dyDescent="0.25">
      <c r="A59" s="23" t="s">
        <v>330</v>
      </c>
      <c r="B59" s="3" t="s">
        <v>329</v>
      </c>
      <c r="C59" s="30" t="s">
        <v>593</v>
      </c>
    </row>
    <row r="60" spans="1:3" x14ac:dyDescent="0.25">
      <c r="A60" s="23" t="s">
        <v>60</v>
      </c>
      <c r="B60" s="3" t="s">
        <v>509</v>
      </c>
      <c r="C60" s="30" t="s">
        <v>594</v>
      </c>
    </row>
    <row r="61" spans="1:3" x14ac:dyDescent="0.25">
      <c r="A61" s="23" t="s">
        <v>152</v>
      </c>
      <c r="B61" s="3" t="s">
        <v>153</v>
      </c>
      <c r="C61" s="30" t="s">
        <v>595</v>
      </c>
    </row>
    <row r="62" spans="1:3" x14ac:dyDescent="0.25">
      <c r="A62" s="7" t="s">
        <v>445</v>
      </c>
      <c r="B62" s="7" t="s">
        <v>433</v>
      </c>
      <c r="C62" s="30" t="s">
        <v>596</v>
      </c>
    </row>
    <row r="63" spans="1:3" x14ac:dyDescent="0.25">
      <c r="A63" s="23" t="s">
        <v>341</v>
      </c>
      <c r="B63" s="3" t="s">
        <v>340</v>
      </c>
      <c r="C63" s="30" t="s">
        <v>597</v>
      </c>
    </row>
    <row r="64" spans="1:3" x14ac:dyDescent="0.25">
      <c r="A64" s="23" t="s">
        <v>133</v>
      </c>
      <c r="B64" s="3" t="s">
        <v>137</v>
      </c>
      <c r="C64" s="30" t="s">
        <v>598</v>
      </c>
    </row>
    <row r="65" spans="1:3" x14ac:dyDescent="0.25">
      <c r="A65" s="23" t="s">
        <v>242</v>
      </c>
      <c r="B65" s="3" t="s">
        <v>243</v>
      </c>
      <c r="C65" s="30" t="s">
        <v>599</v>
      </c>
    </row>
    <row r="66" spans="1:3" ht="16" x14ac:dyDescent="0.2">
      <c r="A66" s="23" t="s">
        <v>139</v>
      </c>
      <c r="B66" s="3" t="s">
        <v>449</v>
      </c>
      <c r="C66" s="7" t="s">
        <v>766</v>
      </c>
    </row>
    <row r="67" spans="1:3" x14ac:dyDescent="0.25">
      <c r="A67" s="23" t="s">
        <v>84</v>
      </c>
      <c r="B67" s="7" t="s">
        <v>511</v>
      </c>
      <c r="C67" s="30" t="s">
        <v>600</v>
      </c>
    </row>
    <row r="68" spans="1:3" x14ac:dyDescent="0.25">
      <c r="A68" s="7" t="s">
        <v>405</v>
      </c>
      <c r="B68" s="7" t="s">
        <v>510</v>
      </c>
      <c r="C68" s="30" t="s">
        <v>601</v>
      </c>
    </row>
    <row r="69" spans="1:3" x14ac:dyDescent="0.25">
      <c r="A69" s="3" t="s">
        <v>202</v>
      </c>
      <c r="B69" s="3" t="s">
        <v>267</v>
      </c>
      <c r="C69" s="30" t="s">
        <v>602</v>
      </c>
    </row>
    <row r="70" spans="1:3" x14ac:dyDescent="0.25">
      <c r="A70" s="23" t="s">
        <v>146</v>
      </c>
      <c r="B70" s="3" t="s">
        <v>147</v>
      </c>
      <c r="C70" s="30" t="s">
        <v>603</v>
      </c>
    </row>
    <row r="71" spans="1:3" x14ac:dyDescent="0.25">
      <c r="A71" s="23" t="s">
        <v>145</v>
      </c>
      <c r="B71" s="3" t="s">
        <v>452</v>
      </c>
      <c r="C71" s="31" t="s">
        <v>603</v>
      </c>
    </row>
    <row r="72" spans="1:3" ht="16" x14ac:dyDescent="0.2">
      <c r="A72" s="23" t="s">
        <v>778</v>
      </c>
      <c r="B72" s="3" t="s">
        <v>9</v>
      </c>
      <c r="C72" s="7" t="s">
        <v>767</v>
      </c>
    </row>
    <row r="73" spans="1:3" x14ac:dyDescent="0.25">
      <c r="A73" s="23" t="s">
        <v>38</v>
      </c>
      <c r="B73" s="3" t="s">
        <v>26</v>
      </c>
      <c r="C73" s="30" t="s">
        <v>604</v>
      </c>
    </row>
    <row r="74" spans="1:3" x14ac:dyDescent="0.25">
      <c r="A74" s="23" t="s">
        <v>279</v>
      </c>
      <c r="B74" s="3" t="s">
        <v>745</v>
      </c>
      <c r="C74" s="30" t="s">
        <v>744</v>
      </c>
    </row>
    <row r="75" spans="1:3" x14ac:dyDescent="0.25">
      <c r="A75" s="23" t="s">
        <v>140</v>
      </c>
      <c r="B75" s="3" t="s">
        <v>141</v>
      </c>
      <c r="C75" s="30" t="s">
        <v>605</v>
      </c>
    </row>
    <row r="76" spans="1:3" x14ac:dyDescent="0.25">
      <c r="A76" s="23" t="s">
        <v>204</v>
      </c>
      <c r="B76" s="3" t="s">
        <v>205</v>
      </c>
      <c r="C76" s="30" t="s">
        <v>606</v>
      </c>
    </row>
    <row r="77" spans="1:3" x14ac:dyDescent="0.25">
      <c r="A77" s="23" t="s">
        <v>37</v>
      </c>
      <c r="B77" s="3" t="s">
        <v>351</v>
      </c>
      <c r="C77" s="30" t="s">
        <v>607</v>
      </c>
    </row>
    <row r="78" spans="1:3" x14ac:dyDescent="0.25">
      <c r="A78" s="23" t="s">
        <v>162</v>
      </c>
      <c r="B78" s="7" t="s">
        <v>609</v>
      </c>
      <c r="C78" s="30" t="s">
        <v>610</v>
      </c>
    </row>
    <row r="79" spans="1:3" x14ac:dyDescent="0.25">
      <c r="A79" s="23" t="s">
        <v>302</v>
      </c>
      <c r="B79" s="3" t="s">
        <v>303</v>
      </c>
      <c r="C79" s="30" t="s">
        <v>608</v>
      </c>
    </row>
    <row r="80" spans="1:3" x14ac:dyDescent="0.25">
      <c r="A80" s="23" t="s">
        <v>79</v>
      </c>
      <c r="B80" s="7" t="s">
        <v>512</v>
      </c>
      <c r="C80" s="30" t="s">
        <v>611</v>
      </c>
    </row>
    <row r="81" spans="1:3" s="7" customFormat="1" x14ac:dyDescent="0.25">
      <c r="A81" s="3" t="s">
        <v>613</v>
      </c>
      <c r="B81" s="3" t="s">
        <v>281</v>
      </c>
      <c r="C81" s="31" t="s">
        <v>612</v>
      </c>
    </row>
    <row r="82" spans="1:3" x14ac:dyDescent="0.25">
      <c r="A82" s="23" t="s">
        <v>101</v>
      </c>
      <c r="B82" s="7" t="s">
        <v>419</v>
      </c>
      <c r="C82" s="30" t="s">
        <v>535</v>
      </c>
    </row>
    <row r="83" spans="1:3" x14ac:dyDescent="0.25">
      <c r="A83" s="23" t="s">
        <v>270</v>
      </c>
      <c r="B83" s="3" t="s">
        <v>364</v>
      </c>
      <c r="C83" s="30" t="s">
        <v>614</v>
      </c>
    </row>
    <row r="84" spans="1:3" x14ac:dyDescent="0.25">
      <c r="A84" s="3" t="s">
        <v>195</v>
      </c>
      <c r="B84" s="3" t="s">
        <v>401</v>
      </c>
      <c r="C84" s="30" t="s">
        <v>615</v>
      </c>
    </row>
    <row r="85" spans="1:3" x14ac:dyDescent="0.25">
      <c r="A85" s="7" t="s">
        <v>779</v>
      </c>
      <c r="B85" s="7" t="s">
        <v>435</v>
      </c>
      <c r="C85" s="30" t="s">
        <v>616</v>
      </c>
    </row>
    <row r="86" spans="1:3" x14ac:dyDescent="0.25">
      <c r="A86" s="3" t="s">
        <v>214</v>
      </c>
      <c r="B86" s="7" t="s">
        <v>420</v>
      </c>
      <c r="C86" s="30" t="s">
        <v>617</v>
      </c>
    </row>
    <row r="87" spans="1:3" x14ac:dyDescent="0.25">
      <c r="A87" s="7" t="s">
        <v>443</v>
      </c>
      <c r="B87" s="7" t="s">
        <v>431</v>
      </c>
      <c r="C87" s="30" t="s">
        <v>618</v>
      </c>
    </row>
    <row r="88" spans="1:3" x14ac:dyDescent="0.25">
      <c r="A88" s="23" t="s">
        <v>72</v>
      </c>
      <c r="B88" s="7" t="s">
        <v>513</v>
      </c>
      <c r="C88" s="30" t="s">
        <v>619</v>
      </c>
    </row>
    <row r="89" spans="1:3" x14ac:dyDescent="0.25">
      <c r="A89" s="23" t="s">
        <v>78</v>
      </c>
      <c r="B89" s="3" t="s">
        <v>0</v>
      </c>
      <c r="C89" s="30" t="s">
        <v>620</v>
      </c>
    </row>
    <row r="90" spans="1:3" x14ac:dyDescent="0.25">
      <c r="A90" s="23" t="s">
        <v>292</v>
      </c>
      <c r="B90" s="7" t="s">
        <v>514</v>
      </c>
      <c r="C90" s="30" t="s">
        <v>621</v>
      </c>
    </row>
    <row r="91" spans="1:3" x14ac:dyDescent="0.25">
      <c r="A91" s="23" t="s">
        <v>110</v>
      </c>
      <c r="B91" s="7" t="s">
        <v>515</v>
      </c>
      <c r="C91" s="30" t="s">
        <v>622</v>
      </c>
    </row>
    <row r="92" spans="1:3" x14ac:dyDescent="0.25">
      <c r="A92" s="23" t="s">
        <v>221</v>
      </c>
      <c r="B92" s="3" t="s">
        <v>352</v>
      </c>
      <c r="C92" s="30" t="s">
        <v>623</v>
      </c>
    </row>
    <row r="93" spans="1:3" x14ac:dyDescent="0.25">
      <c r="A93" s="23" t="s">
        <v>126</v>
      </c>
      <c r="B93" s="3" t="s">
        <v>411</v>
      </c>
      <c r="C93" s="30" t="s">
        <v>624</v>
      </c>
    </row>
    <row r="94" spans="1:3" x14ac:dyDescent="0.25">
      <c r="A94" s="23" t="s">
        <v>64</v>
      </c>
      <c r="B94" s="3" t="s">
        <v>410</v>
      </c>
      <c r="C94" s="30" t="s">
        <v>625</v>
      </c>
    </row>
    <row r="95" spans="1:3" x14ac:dyDescent="0.25">
      <c r="A95" s="7" t="s">
        <v>493</v>
      </c>
      <c r="B95" s="7" t="s">
        <v>490</v>
      </c>
      <c r="C95" s="30" t="s">
        <v>626</v>
      </c>
    </row>
    <row r="96" spans="1:3" x14ac:dyDescent="0.25">
      <c r="A96" s="23" t="s">
        <v>298</v>
      </c>
      <c r="B96" s="3" t="s">
        <v>299</v>
      </c>
      <c r="C96" s="30" t="s">
        <v>627</v>
      </c>
    </row>
    <row r="97" spans="1:3" x14ac:dyDescent="0.25">
      <c r="A97" s="23" t="s">
        <v>156</v>
      </c>
      <c r="B97" s="3" t="s">
        <v>424</v>
      </c>
      <c r="C97" s="30" t="s">
        <v>628</v>
      </c>
    </row>
    <row r="98" spans="1:3" x14ac:dyDescent="0.25">
      <c r="A98" s="23" t="s">
        <v>30</v>
      </c>
      <c r="B98" s="3" t="s">
        <v>27</v>
      </c>
      <c r="C98" s="30" t="s">
        <v>629</v>
      </c>
    </row>
    <row r="99" spans="1:3" x14ac:dyDescent="0.25">
      <c r="A99" s="23" t="s">
        <v>45</v>
      </c>
      <c r="B99" s="7" t="s">
        <v>516</v>
      </c>
      <c r="C99" s="30" t="s">
        <v>630</v>
      </c>
    </row>
    <row r="100" spans="1:3" x14ac:dyDescent="0.25">
      <c r="A100" s="23" t="s">
        <v>159</v>
      </c>
      <c r="B100" s="3" t="s">
        <v>265</v>
      </c>
      <c r="C100" s="30" t="s">
        <v>631</v>
      </c>
    </row>
    <row r="101" spans="1:3" x14ac:dyDescent="0.25">
      <c r="A101" s="23" t="s">
        <v>309</v>
      </c>
      <c r="B101" s="3" t="s">
        <v>310</v>
      </c>
      <c r="C101" s="30" t="s">
        <v>632</v>
      </c>
    </row>
    <row r="102" spans="1:3" x14ac:dyDescent="0.25">
      <c r="A102" s="3" t="s">
        <v>167</v>
      </c>
      <c r="B102" s="3" t="s">
        <v>166</v>
      </c>
      <c r="C102" s="30" t="s">
        <v>633</v>
      </c>
    </row>
    <row r="103" spans="1:3" x14ac:dyDescent="0.25">
      <c r="A103" s="23" t="s">
        <v>212</v>
      </c>
      <c r="B103" s="3" t="s">
        <v>451</v>
      </c>
      <c r="C103" s="30" t="s">
        <v>634</v>
      </c>
    </row>
    <row r="104" spans="1:3" x14ac:dyDescent="0.25">
      <c r="A104" s="23" t="s">
        <v>93</v>
      </c>
      <c r="B104" s="7" t="s">
        <v>517</v>
      </c>
      <c r="C104" s="30" t="s">
        <v>635</v>
      </c>
    </row>
    <row r="105" spans="1:3" x14ac:dyDescent="0.25">
      <c r="A105" s="23" t="s">
        <v>82</v>
      </c>
      <c r="B105" s="7" t="s">
        <v>518</v>
      </c>
      <c r="C105" s="30" t="s">
        <v>636</v>
      </c>
    </row>
    <row r="106" spans="1:3" x14ac:dyDescent="0.25">
      <c r="A106" s="23" t="s">
        <v>73</v>
      </c>
      <c r="B106" s="3" t="s">
        <v>61</v>
      </c>
      <c r="C106" s="30" t="s">
        <v>637</v>
      </c>
    </row>
    <row r="107" spans="1:3" x14ac:dyDescent="0.25">
      <c r="A107" s="23" t="s">
        <v>255</v>
      </c>
      <c r="B107" s="3" t="s">
        <v>360</v>
      </c>
      <c r="C107" s="30" t="s">
        <v>638</v>
      </c>
    </row>
    <row r="108" spans="1:3" x14ac:dyDescent="0.25">
      <c r="A108" s="23" t="s">
        <v>98</v>
      </c>
      <c r="B108" s="7" t="s">
        <v>519</v>
      </c>
      <c r="C108" s="30" t="s">
        <v>639</v>
      </c>
    </row>
    <row r="109" spans="1:3" x14ac:dyDescent="0.25">
      <c r="A109" s="3" t="s">
        <v>209</v>
      </c>
      <c r="B109" s="3" t="s">
        <v>208</v>
      </c>
      <c r="C109" s="30" t="s">
        <v>640</v>
      </c>
    </row>
    <row r="110" spans="1:3" x14ac:dyDescent="0.25">
      <c r="A110" s="23" t="s">
        <v>343</v>
      </c>
      <c r="B110" s="3" t="s">
        <v>342</v>
      </c>
      <c r="C110" s="30" t="s">
        <v>641</v>
      </c>
    </row>
    <row r="111" spans="1:3" x14ac:dyDescent="0.25">
      <c r="A111" s="7" t="s">
        <v>444</v>
      </c>
      <c r="B111" s="7" t="s">
        <v>432</v>
      </c>
      <c r="C111" s="30" t="s">
        <v>642</v>
      </c>
    </row>
    <row r="112" spans="1:3" x14ac:dyDescent="0.25">
      <c r="A112" s="23" t="s">
        <v>70</v>
      </c>
      <c r="B112" s="3" t="s">
        <v>770</v>
      </c>
      <c r="C112" s="30" t="s">
        <v>643</v>
      </c>
    </row>
    <row r="113" spans="1:3" x14ac:dyDescent="0.25">
      <c r="A113" s="3" t="s">
        <v>122</v>
      </c>
      <c r="B113" s="7" t="s">
        <v>520</v>
      </c>
      <c r="C113" s="30" t="s">
        <v>644</v>
      </c>
    </row>
    <row r="114" spans="1:3" x14ac:dyDescent="0.25">
      <c r="A114" s="23" t="s">
        <v>304</v>
      </c>
      <c r="B114" s="3" t="s">
        <v>305</v>
      </c>
      <c r="C114" s="30" t="s">
        <v>645</v>
      </c>
    </row>
    <row r="115" spans="1:3" x14ac:dyDescent="0.25">
      <c r="A115" s="23" t="s">
        <v>34</v>
      </c>
      <c r="B115" s="3" t="s">
        <v>25</v>
      </c>
      <c r="C115" s="30" t="s">
        <v>646</v>
      </c>
    </row>
    <row r="116" spans="1:3" ht="18" x14ac:dyDescent="0.25">
      <c r="A116" s="25" t="s">
        <v>780</v>
      </c>
      <c r="B116" s="24" t="s">
        <v>10</v>
      </c>
      <c r="C116" s="30" t="s">
        <v>647</v>
      </c>
    </row>
    <row r="117" spans="1:3" x14ac:dyDescent="0.25">
      <c r="A117" s="23" t="s">
        <v>274</v>
      </c>
      <c r="B117" s="3" t="s">
        <v>273</v>
      </c>
      <c r="C117" s="30" t="s">
        <v>648</v>
      </c>
    </row>
    <row r="118" spans="1:3" x14ac:dyDescent="0.25">
      <c r="A118" s="23" t="s">
        <v>129</v>
      </c>
      <c r="B118" s="3" t="s">
        <v>128</v>
      </c>
      <c r="C118" s="30" t="s">
        <v>649</v>
      </c>
    </row>
    <row r="119" spans="1:3" x14ac:dyDescent="0.25">
      <c r="A119" s="23" t="s">
        <v>168</v>
      </c>
      <c r="B119" s="3" t="s">
        <v>428</v>
      </c>
      <c r="C119" s="30" t="s">
        <v>650</v>
      </c>
    </row>
    <row r="120" spans="1:3" x14ac:dyDescent="0.25">
      <c r="A120" s="23" t="s">
        <v>300</v>
      </c>
      <c r="B120" s="3" t="s">
        <v>301</v>
      </c>
      <c r="C120" s="30" t="s">
        <v>651</v>
      </c>
    </row>
    <row r="121" spans="1:3" x14ac:dyDescent="0.25">
      <c r="A121" s="23" t="s">
        <v>68</v>
      </c>
      <c r="B121" s="24" t="s">
        <v>55</v>
      </c>
      <c r="C121" s="30" t="s">
        <v>652</v>
      </c>
    </row>
    <row r="122" spans="1:3" x14ac:dyDescent="0.25">
      <c r="A122" s="23" t="s">
        <v>88</v>
      </c>
      <c r="B122" s="3" t="s">
        <v>8</v>
      </c>
      <c r="C122" s="30" t="s">
        <v>653</v>
      </c>
    </row>
    <row r="123" spans="1:3" x14ac:dyDescent="0.25">
      <c r="A123" s="23" t="s">
        <v>784</v>
      </c>
      <c r="B123" s="3" t="s">
        <v>263</v>
      </c>
      <c r="C123" s="30" t="s">
        <v>773</v>
      </c>
    </row>
    <row r="124" spans="1:3" x14ac:dyDescent="0.25">
      <c r="A124" s="23" t="s">
        <v>272</v>
      </c>
      <c r="B124" s="3" t="s">
        <v>271</v>
      </c>
      <c r="C124" s="30" t="s">
        <v>654</v>
      </c>
    </row>
    <row r="125" spans="1:3" x14ac:dyDescent="0.25">
      <c r="A125" s="23" t="s">
        <v>333</v>
      </c>
      <c r="B125" s="3" t="s">
        <v>334</v>
      </c>
      <c r="C125" s="30" t="s">
        <v>655</v>
      </c>
    </row>
    <row r="126" spans="1:3" x14ac:dyDescent="0.25">
      <c r="A126" s="23" t="s">
        <v>308</v>
      </c>
      <c r="B126" s="7" t="s">
        <v>658</v>
      </c>
      <c r="C126" s="30" t="s">
        <v>656</v>
      </c>
    </row>
    <row r="127" spans="1:3" x14ac:dyDescent="0.25">
      <c r="A127" s="23" t="s">
        <v>306</v>
      </c>
      <c r="B127" s="3" t="s">
        <v>307</v>
      </c>
      <c r="C127" s="30" t="s">
        <v>657</v>
      </c>
    </row>
    <row r="128" spans="1:3" x14ac:dyDescent="0.25">
      <c r="A128" s="23" t="s">
        <v>91</v>
      </c>
      <c r="B128" s="3" t="s">
        <v>17</v>
      </c>
      <c r="C128" s="30" t="s">
        <v>659</v>
      </c>
    </row>
    <row r="129" spans="1:3" x14ac:dyDescent="0.25">
      <c r="A129" s="23" t="s">
        <v>316</v>
      </c>
      <c r="B129" s="3" t="s">
        <v>315</v>
      </c>
      <c r="C129" s="30" t="s">
        <v>660</v>
      </c>
    </row>
    <row r="130" spans="1:3" x14ac:dyDescent="0.25">
      <c r="A130" s="23" t="s">
        <v>349</v>
      </c>
      <c r="B130" s="3" t="s">
        <v>423</v>
      </c>
      <c r="C130" s="30" t="s">
        <v>661</v>
      </c>
    </row>
    <row r="131" spans="1:3" x14ac:dyDescent="0.25">
      <c r="A131" s="23" t="s">
        <v>71</v>
      </c>
      <c r="B131" s="3" t="s">
        <v>52</v>
      </c>
      <c r="C131" s="30" t="s">
        <v>662</v>
      </c>
    </row>
    <row r="132" spans="1:3" x14ac:dyDescent="0.25">
      <c r="A132" s="23" t="s">
        <v>21</v>
      </c>
      <c r="B132" s="3" t="s">
        <v>266</v>
      </c>
      <c r="C132" s="30" t="s">
        <v>663</v>
      </c>
    </row>
    <row r="133" spans="1:3" x14ac:dyDescent="0.25">
      <c r="A133" s="23" t="s">
        <v>257</v>
      </c>
      <c r="B133" s="3" t="s">
        <v>256</v>
      </c>
      <c r="C133" s="30" t="s">
        <v>664</v>
      </c>
    </row>
    <row r="134" spans="1:3" x14ac:dyDescent="0.25">
      <c r="A134" s="23" t="s">
        <v>347</v>
      </c>
      <c r="B134" s="3" t="s">
        <v>346</v>
      </c>
      <c r="C134" s="30" t="s">
        <v>665</v>
      </c>
    </row>
    <row r="135" spans="1:3" x14ac:dyDescent="0.25">
      <c r="A135" s="3" t="s">
        <v>224</v>
      </c>
      <c r="B135" s="3" t="s">
        <v>225</v>
      </c>
      <c r="C135" s="30" t="s">
        <v>666</v>
      </c>
    </row>
    <row r="136" spans="1:3" x14ac:dyDescent="0.25">
      <c r="A136" s="23" t="s">
        <v>115</v>
      </c>
      <c r="B136" s="3" t="s">
        <v>258</v>
      </c>
      <c r="C136" s="30" t="s">
        <v>667</v>
      </c>
    </row>
    <row r="137" spans="1:3" x14ac:dyDescent="0.25">
      <c r="A137" s="3" t="s">
        <v>374</v>
      </c>
      <c r="B137" s="3" t="s">
        <v>367</v>
      </c>
      <c r="C137" s="30" t="s">
        <v>668</v>
      </c>
    </row>
    <row r="138" spans="1:3" x14ac:dyDescent="0.25">
      <c r="A138" s="23" t="s">
        <v>96</v>
      </c>
      <c r="B138" s="7" t="s">
        <v>436</v>
      </c>
      <c r="C138" s="30" t="s">
        <v>669</v>
      </c>
    </row>
    <row r="139" spans="1:3" x14ac:dyDescent="0.25">
      <c r="A139" s="23" t="s">
        <v>95</v>
      </c>
      <c r="B139" s="7" t="s">
        <v>437</v>
      </c>
      <c r="C139" s="30" t="s">
        <v>669</v>
      </c>
    </row>
    <row r="140" spans="1:3" x14ac:dyDescent="0.25">
      <c r="A140" s="23" t="s">
        <v>94</v>
      </c>
      <c r="B140" s="3" t="s">
        <v>5</v>
      </c>
      <c r="C140" s="30" t="s">
        <v>670</v>
      </c>
    </row>
    <row r="141" spans="1:3" x14ac:dyDescent="0.25">
      <c r="A141" s="23" t="s">
        <v>219</v>
      </c>
      <c r="B141" s="3" t="s">
        <v>220</v>
      </c>
      <c r="C141" s="30" t="s">
        <v>671</v>
      </c>
    </row>
    <row r="142" spans="1:3" x14ac:dyDescent="0.25">
      <c r="A142" s="23" t="s">
        <v>143</v>
      </c>
      <c r="B142" s="3" t="s">
        <v>144</v>
      </c>
      <c r="C142" s="30" t="s">
        <v>672</v>
      </c>
    </row>
    <row r="143" spans="1:3" x14ac:dyDescent="0.25">
      <c r="A143" s="23" t="s">
        <v>322</v>
      </c>
      <c r="B143" s="3" t="s">
        <v>321</v>
      </c>
      <c r="C143" s="30" t="s">
        <v>673</v>
      </c>
    </row>
    <row r="144" spans="1:3" x14ac:dyDescent="0.25">
      <c r="A144" s="23" t="s">
        <v>275</v>
      </c>
      <c r="B144" s="7" t="s">
        <v>521</v>
      </c>
      <c r="C144" s="30" t="s">
        <v>674</v>
      </c>
    </row>
    <row r="145" spans="1:3" x14ac:dyDescent="0.25">
      <c r="A145" s="7" t="s">
        <v>446</v>
      </c>
      <c r="B145" s="7" t="s">
        <v>434</v>
      </c>
      <c r="C145" s="30" t="s">
        <v>676</v>
      </c>
    </row>
    <row r="146" spans="1:3" x14ac:dyDescent="0.25">
      <c r="A146" s="23" t="s">
        <v>197</v>
      </c>
      <c r="B146" s="3" t="s">
        <v>282</v>
      </c>
      <c r="C146" s="30" t="s">
        <v>675</v>
      </c>
    </row>
    <row r="147" spans="1:3" x14ac:dyDescent="0.25">
      <c r="A147" s="23" t="s">
        <v>46</v>
      </c>
      <c r="B147" s="3" t="s">
        <v>53</v>
      </c>
      <c r="C147" s="30" t="s">
        <v>677</v>
      </c>
    </row>
    <row r="148" spans="1:3" x14ac:dyDescent="0.25">
      <c r="A148" s="23" t="s">
        <v>85</v>
      </c>
      <c r="B148" s="3" t="s">
        <v>13</v>
      </c>
      <c r="C148" s="30" t="s">
        <v>536</v>
      </c>
    </row>
    <row r="149" spans="1:3" x14ac:dyDescent="0.25">
      <c r="A149" s="3" t="s">
        <v>47</v>
      </c>
      <c r="B149" s="3" t="s">
        <v>20</v>
      </c>
      <c r="C149" s="30" t="s">
        <v>678</v>
      </c>
    </row>
    <row r="150" spans="1:3" x14ac:dyDescent="0.25">
      <c r="A150" s="23" t="s">
        <v>337</v>
      </c>
      <c r="B150" s="3" t="s">
        <v>438</v>
      </c>
      <c r="C150" s="30" t="s">
        <v>536</v>
      </c>
    </row>
    <row r="151" spans="1:3" x14ac:dyDescent="0.25">
      <c r="A151" s="23" t="s">
        <v>131</v>
      </c>
      <c r="B151" s="7" t="s">
        <v>136</v>
      </c>
      <c r="C151" s="30" t="s">
        <v>536</v>
      </c>
    </row>
    <row r="152" spans="1:3" x14ac:dyDescent="0.25">
      <c r="A152" s="23" t="s">
        <v>158</v>
      </c>
      <c r="B152" s="3" t="s">
        <v>157</v>
      </c>
      <c r="C152" s="30" t="s">
        <v>536</v>
      </c>
    </row>
    <row r="153" spans="1:3" x14ac:dyDescent="0.25">
      <c r="A153" s="23" t="s">
        <v>33</v>
      </c>
      <c r="B153" s="3" t="s">
        <v>426</v>
      </c>
      <c r="C153" s="30" t="s">
        <v>536</v>
      </c>
    </row>
    <row r="154" spans="1:3" x14ac:dyDescent="0.25">
      <c r="A154" s="23" t="s">
        <v>41</v>
      </c>
      <c r="B154" s="3" t="s">
        <v>23</v>
      </c>
      <c r="C154" s="30" t="s">
        <v>536</v>
      </c>
    </row>
    <row r="155" spans="1:3" x14ac:dyDescent="0.25">
      <c r="A155" s="23" t="s">
        <v>339</v>
      </c>
      <c r="B155" s="3" t="s">
        <v>338</v>
      </c>
      <c r="C155" s="30" t="s">
        <v>536</v>
      </c>
    </row>
    <row r="156" spans="1:3" x14ac:dyDescent="0.25">
      <c r="A156" s="23" t="s">
        <v>123</v>
      </c>
      <c r="B156" s="3" t="s">
        <v>54</v>
      </c>
      <c r="C156" s="30" t="s">
        <v>536</v>
      </c>
    </row>
    <row r="157" spans="1:3" x14ac:dyDescent="0.25">
      <c r="A157" s="23" t="s">
        <v>236</v>
      </c>
      <c r="B157" s="3" t="s">
        <v>237</v>
      </c>
      <c r="C157" s="30" t="s">
        <v>536</v>
      </c>
    </row>
    <row r="158" spans="1:3" x14ac:dyDescent="0.25">
      <c r="A158" s="3" t="s">
        <v>226</v>
      </c>
      <c r="B158" s="3" t="s">
        <v>227</v>
      </c>
      <c r="C158" s="30" t="s">
        <v>536</v>
      </c>
    </row>
    <row r="159" spans="1:3" x14ac:dyDescent="0.25">
      <c r="A159" s="3" t="s">
        <v>319</v>
      </c>
      <c r="B159" s="3" t="s">
        <v>765</v>
      </c>
      <c r="C159" s="30" t="s">
        <v>536</v>
      </c>
    </row>
    <row r="160" spans="1:3" x14ac:dyDescent="0.25">
      <c r="A160" s="3" t="s">
        <v>354</v>
      </c>
      <c r="B160" s="3" t="s">
        <v>764</v>
      </c>
      <c r="C160" s="30" t="s">
        <v>536</v>
      </c>
    </row>
    <row r="161" spans="1:3" x14ac:dyDescent="0.25">
      <c r="A161" s="3" t="s">
        <v>252</v>
      </c>
      <c r="B161" s="3" t="s">
        <v>253</v>
      </c>
      <c r="C161" s="30" t="s">
        <v>536</v>
      </c>
    </row>
    <row r="162" spans="1:3" ht="16" x14ac:dyDescent="0.2">
      <c r="A162" s="3" t="s">
        <v>132</v>
      </c>
      <c r="B162" s="3" t="s">
        <v>763</v>
      </c>
      <c r="C162" s="7" t="s">
        <v>762</v>
      </c>
    </row>
    <row r="163" spans="1:3" x14ac:dyDescent="0.25">
      <c r="A163" s="23" t="s">
        <v>99</v>
      </c>
      <c r="B163" s="3" t="s">
        <v>416</v>
      </c>
      <c r="C163" s="30" t="s">
        <v>536</v>
      </c>
    </row>
    <row r="164" spans="1:3" s="7" customFormat="1" x14ac:dyDescent="0.25">
      <c r="A164" s="23" t="s">
        <v>67</v>
      </c>
      <c r="B164" s="23" t="s">
        <v>760</v>
      </c>
      <c r="C164" s="30" t="s">
        <v>759</v>
      </c>
    </row>
    <row r="165" spans="1:3" x14ac:dyDescent="0.25">
      <c r="A165" s="23" t="s">
        <v>171</v>
      </c>
      <c r="B165" s="3" t="s">
        <v>172</v>
      </c>
      <c r="C165" s="30" t="s">
        <v>536</v>
      </c>
    </row>
    <row r="166" spans="1:3" x14ac:dyDescent="0.25">
      <c r="A166" s="23" t="s">
        <v>356</v>
      </c>
      <c r="B166" s="3" t="s">
        <v>355</v>
      </c>
      <c r="C166" s="30" t="s">
        <v>536</v>
      </c>
    </row>
    <row r="167" spans="1:3" x14ac:dyDescent="0.25">
      <c r="A167" s="23" t="s">
        <v>234</v>
      </c>
      <c r="B167" s="3" t="s">
        <v>235</v>
      </c>
      <c r="C167" s="30" t="s">
        <v>536</v>
      </c>
    </row>
    <row r="168" spans="1:3" x14ac:dyDescent="0.25">
      <c r="A168" s="3" t="s">
        <v>366</v>
      </c>
      <c r="B168" s="3" t="s">
        <v>758</v>
      </c>
      <c r="C168" s="30" t="s">
        <v>761</v>
      </c>
    </row>
    <row r="169" spans="1:3" x14ac:dyDescent="0.25">
      <c r="A169" s="23" t="s">
        <v>250</v>
      </c>
      <c r="B169" s="3" t="s">
        <v>251</v>
      </c>
      <c r="C169" s="30" t="s">
        <v>536</v>
      </c>
    </row>
    <row r="170" spans="1:3" x14ac:dyDescent="0.25">
      <c r="A170" s="23" t="s">
        <v>240</v>
      </c>
      <c r="B170" s="3" t="s">
        <v>241</v>
      </c>
      <c r="C170" s="30" t="s">
        <v>536</v>
      </c>
    </row>
    <row r="171" spans="1:3" x14ac:dyDescent="0.25">
      <c r="A171" s="23" t="s">
        <v>210</v>
      </c>
      <c r="B171" s="3" t="s">
        <v>211</v>
      </c>
      <c r="C171" s="30" t="s">
        <v>536</v>
      </c>
    </row>
    <row r="172" spans="1:3" x14ac:dyDescent="0.25">
      <c r="A172" s="23" t="s">
        <v>100</v>
      </c>
      <c r="B172" s="7" t="s">
        <v>412</v>
      </c>
      <c r="C172" s="30" t="s">
        <v>536</v>
      </c>
    </row>
    <row r="173" spans="1:3" x14ac:dyDescent="0.25">
      <c r="A173" s="23" t="s">
        <v>87</v>
      </c>
      <c r="B173" s="7" t="s">
        <v>439</v>
      </c>
      <c r="C173" s="30" t="s">
        <v>536</v>
      </c>
    </row>
    <row r="174" spans="1:3" x14ac:dyDescent="0.25">
      <c r="A174" s="23" t="s">
        <v>215</v>
      </c>
      <c r="B174" s="3" t="s">
        <v>757</v>
      </c>
      <c r="C174" s="30" t="s">
        <v>756</v>
      </c>
    </row>
    <row r="175" spans="1:3" x14ac:dyDescent="0.25">
      <c r="A175" s="23" t="s">
        <v>194</v>
      </c>
      <c r="B175" t="s">
        <v>755</v>
      </c>
      <c r="C175" s="30" t="s">
        <v>536</v>
      </c>
    </row>
    <row r="176" spans="1:3" s="7" customFormat="1" x14ac:dyDescent="0.25">
      <c r="A176" s="23" t="s">
        <v>348</v>
      </c>
      <c r="B176" s="3" t="s">
        <v>754</v>
      </c>
      <c r="C176" s="30" t="s">
        <v>753</v>
      </c>
    </row>
    <row r="177" spans="1:3" x14ac:dyDescent="0.25">
      <c r="A177" s="3" t="s">
        <v>222</v>
      </c>
      <c r="B177" s="3" t="s">
        <v>223</v>
      </c>
      <c r="C177" s="30" t="s">
        <v>536</v>
      </c>
    </row>
    <row r="178" spans="1:3" x14ac:dyDescent="0.25">
      <c r="A178" s="23" t="s">
        <v>163</v>
      </c>
      <c r="B178" t="s">
        <v>768</v>
      </c>
      <c r="C178" s="30" t="s">
        <v>769</v>
      </c>
    </row>
    <row r="179" spans="1:3" x14ac:dyDescent="0.25">
      <c r="A179" s="23" t="s">
        <v>318</v>
      </c>
      <c r="B179" s="3" t="s">
        <v>317</v>
      </c>
      <c r="C179" s="30" t="s">
        <v>536</v>
      </c>
    </row>
    <row r="180" spans="1:3" x14ac:dyDescent="0.25">
      <c r="A180" s="23" t="s">
        <v>328</v>
      </c>
      <c r="B180" s="3" t="s">
        <v>327</v>
      </c>
      <c r="C180" s="30" t="s">
        <v>536</v>
      </c>
    </row>
    <row r="181" spans="1:3" x14ac:dyDescent="0.25">
      <c r="A181" s="23" t="s">
        <v>12</v>
      </c>
      <c r="B181" s="3" t="s">
        <v>750</v>
      </c>
      <c r="C181" s="30" t="s">
        <v>749</v>
      </c>
    </row>
    <row r="182" spans="1:3" x14ac:dyDescent="0.25">
      <c r="A182" s="23" t="s">
        <v>286</v>
      </c>
      <c r="B182" s="3" t="s">
        <v>285</v>
      </c>
      <c r="C182" s="30" t="s">
        <v>536</v>
      </c>
    </row>
    <row r="183" spans="1:3" s="7" customFormat="1" x14ac:dyDescent="0.25">
      <c r="A183" s="23" t="s">
        <v>324</v>
      </c>
      <c r="B183" s="3" t="s">
        <v>752</v>
      </c>
      <c r="C183" s="31" t="s">
        <v>751</v>
      </c>
    </row>
    <row r="184" spans="1:3" x14ac:dyDescent="0.25">
      <c r="A184" s="23" t="s">
        <v>175</v>
      </c>
      <c r="B184" s="3" t="s">
        <v>174</v>
      </c>
      <c r="C184" s="30" t="s">
        <v>536</v>
      </c>
    </row>
    <row r="185" spans="1:3" x14ac:dyDescent="0.25">
      <c r="A185" s="23" t="s">
        <v>138</v>
      </c>
      <c r="B185" s="3" t="s">
        <v>278</v>
      </c>
      <c r="C185" s="30" t="s">
        <v>536</v>
      </c>
    </row>
    <row r="186" spans="1:3" x14ac:dyDescent="0.25">
      <c r="A186" s="3" t="s">
        <v>325</v>
      </c>
      <c r="B186" s="3" t="s">
        <v>326</v>
      </c>
      <c r="C186" s="30" t="s">
        <v>536</v>
      </c>
    </row>
    <row r="187" spans="1:3" x14ac:dyDescent="0.25">
      <c r="A187" s="23" t="s">
        <v>170</v>
      </c>
      <c r="B187" s="3" t="s">
        <v>169</v>
      </c>
      <c r="C187" s="30" t="s">
        <v>737</v>
      </c>
    </row>
    <row r="188" spans="1:3" x14ac:dyDescent="0.25">
      <c r="A188" s="23" t="s">
        <v>59</v>
      </c>
      <c r="B188" s="3" t="s">
        <v>738</v>
      </c>
      <c r="C188" s="30" t="s">
        <v>739</v>
      </c>
    </row>
    <row r="189" spans="1:3" x14ac:dyDescent="0.25">
      <c r="A189" s="3" t="s">
        <v>372</v>
      </c>
      <c r="B189" s="3" t="s">
        <v>425</v>
      </c>
      <c r="C189" s="30" t="s">
        <v>740</v>
      </c>
    </row>
    <row r="190" spans="1:3" x14ac:dyDescent="0.25">
      <c r="A190" s="23" t="s">
        <v>92</v>
      </c>
      <c r="B190" t="s">
        <v>522</v>
      </c>
      <c r="C190" s="30" t="s">
        <v>742</v>
      </c>
    </row>
    <row r="191" spans="1:3" x14ac:dyDescent="0.25">
      <c r="A191" s="3" t="s">
        <v>83</v>
      </c>
      <c r="B191" s="3" t="s">
        <v>320</v>
      </c>
      <c r="C191" s="30" t="s">
        <v>741</v>
      </c>
    </row>
    <row r="192" spans="1:3" x14ac:dyDescent="0.25">
      <c r="A192" s="23" t="s">
        <v>259</v>
      </c>
      <c r="B192" s="3" t="s">
        <v>260</v>
      </c>
      <c r="C192" s="30" t="s">
        <v>743</v>
      </c>
    </row>
    <row r="193" spans="1:3" x14ac:dyDescent="0.25">
      <c r="A193" s="23" t="s">
        <v>151</v>
      </c>
      <c r="B193" s="3" t="s">
        <v>150</v>
      </c>
      <c r="C193" s="30" t="s">
        <v>736</v>
      </c>
    </row>
    <row r="194" spans="1:3" x14ac:dyDescent="0.25">
      <c r="A194" s="23" t="s">
        <v>203</v>
      </c>
      <c r="B194" s="3" t="s">
        <v>427</v>
      </c>
      <c r="C194" s="30" t="s">
        <v>735</v>
      </c>
    </row>
    <row r="195" spans="1:3" x14ac:dyDescent="0.25">
      <c r="A195" s="23" t="s">
        <v>76</v>
      </c>
      <c r="B195" s="3" t="s">
        <v>7</v>
      </c>
      <c r="C195" s="30" t="s">
        <v>536</v>
      </c>
    </row>
    <row r="196" spans="1:3" x14ac:dyDescent="0.25">
      <c r="A196" s="23" t="s">
        <v>65</v>
      </c>
      <c r="B196" s="3" t="s">
        <v>56</v>
      </c>
      <c r="C196" s="30" t="s">
        <v>734</v>
      </c>
    </row>
    <row r="197" spans="1:3" x14ac:dyDescent="0.25">
      <c r="A197" s="23" t="s">
        <v>331</v>
      </c>
      <c r="B197" s="3" t="s">
        <v>332</v>
      </c>
      <c r="C197" s="30" t="s">
        <v>733</v>
      </c>
    </row>
    <row r="198" spans="1:3" x14ac:dyDescent="0.25">
      <c r="A198" s="23" t="s">
        <v>357</v>
      </c>
      <c r="B198" s="3" t="s">
        <v>358</v>
      </c>
      <c r="C198" s="30" t="s">
        <v>732</v>
      </c>
    </row>
    <row r="199" spans="1:3" x14ac:dyDescent="0.25">
      <c r="A199" s="23" t="s">
        <v>296</v>
      </c>
      <c r="B199" s="3" t="s">
        <v>297</v>
      </c>
      <c r="C199" s="30" t="s">
        <v>731</v>
      </c>
    </row>
    <row r="200" spans="1:3" x14ac:dyDescent="0.25">
      <c r="A200" s="3" t="s">
        <v>113</v>
      </c>
      <c r="B200" t="s">
        <v>523</v>
      </c>
      <c r="C200" s="30" t="s">
        <v>730</v>
      </c>
    </row>
    <row r="201" spans="1:3" x14ac:dyDescent="0.25">
      <c r="A201" s="3" t="s">
        <v>114</v>
      </c>
      <c r="B201" t="s">
        <v>524</v>
      </c>
      <c r="C201" s="30" t="s">
        <v>729</v>
      </c>
    </row>
    <row r="202" spans="1:3" x14ac:dyDescent="0.25">
      <c r="A202" s="23" t="s">
        <v>748</v>
      </c>
      <c r="B202" s="7" t="s">
        <v>440</v>
      </c>
      <c r="C202" s="30" t="s">
        <v>747</v>
      </c>
    </row>
    <row r="203" spans="1:3" x14ac:dyDescent="0.25">
      <c r="A203" s="23" t="s">
        <v>48</v>
      </c>
      <c r="B203" t="s">
        <v>525</v>
      </c>
      <c r="C203" s="30" t="s">
        <v>728</v>
      </c>
    </row>
    <row r="204" spans="1:3" x14ac:dyDescent="0.25">
      <c r="A204" s="23" t="s">
        <v>184</v>
      </c>
      <c r="B204" s="3" t="s">
        <v>185</v>
      </c>
      <c r="C204" s="30" t="s">
        <v>727</v>
      </c>
    </row>
    <row r="205" spans="1:3" x14ac:dyDescent="0.25">
      <c r="A205" s="3" t="s">
        <v>186</v>
      </c>
      <c r="B205" t="s">
        <v>526</v>
      </c>
      <c r="C205" s="30" t="s">
        <v>726</v>
      </c>
    </row>
    <row r="206" spans="1:3" x14ac:dyDescent="0.25">
      <c r="A206" s="23" t="s">
        <v>74</v>
      </c>
      <c r="B206" s="3" t="s">
        <v>181</v>
      </c>
      <c r="C206" s="30" t="s">
        <v>725</v>
      </c>
    </row>
    <row r="207" spans="1:3" x14ac:dyDescent="0.25">
      <c r="A207" s="23" t="s">
        <v>228</v>
      </c>
      <c r="B207" s="3" t="s">
        <v>229</v>
      </c>
      <c r="C207" s="30" t="s">
        <v>724</v>
      </c>
    </row>
    <row r="208" spans="1:3" x14ac:dyDescent="0.25">
      <c r="A208" s="23" t="s">
        <v>105</v>
      </c>
      <c r="B208" s="3" t="s">
        <v>18</v>
      </c>
      <c r="C208" s="30" t="s">
        <v>723</v>
      </c>
    </row>
    <row r="209" spans="1:3" x14ac:dyDescent="0.25">
      <c r="A209" s="23" t="s">
        <v>155</v>
      </c>
      <c r="B209" s="3" t="s">
        <v>154</v>
      </c>
      <c r="C209" s="30" t="s">
        <v>722</v>
      </c>
    </row>
    <row r="210" spans="1:3" x14ac:dyDescent="0.25">
      <c r="A210" s="23" t="s">
        <v>75</v>
      </c>
      <c r="B210" t="s">
        <v>527</v>
      </c>
      <c r="C210" s="30" t="s">
        <v>721</v>
      </c>
    </row>
    <row r="211" spans="1:3" x14ac:dyDescent="0.25">
      <c r="A211" s="23" t="s">
        <v>44</v>
      </c>
      <c r="B211" s="3" t="s">
        <v>403</v>
      </c>
      <c r="C211" s="30" t="s">
        <v>720</v>
      </c>
    </row>
    <row r="212" spans="1:3" x14ac:dyDescent="0.25">
      <c r="A212" s="23" t="s">
        <v>173</v>
      </c>
      <c r="B212" s="3" t="s">
        <v>264</v>
      </c>
      <c r="C212" s="30" t="s">
        <v>719</v>
      </c>
    </row>
    <row r="213" spans="1:3" x14ac:dyDescent="0.25">
      <c r="A213" s="23" t="s">
        <v>781</v>
      </c>
      <c r="B213" t="s">
        <v>528</v>
      </c>
      <c r="C213" s="30" t="s">
        <v>718</v>
      </c>
    </row>
    <row r="214" spans="1:3" x14ac:dyDescent="0.25">
      <c r="A214" s="3" t="s">
        <v>247</v>
      </c>
      <c r="B214" s="3" t="s">
        <v>246</v>
      </c>
      <c r="C214" s="30" t="s">
        <v>717</v>
      </c>
    </row>
    <row r="215" spans="1:3" x14ac:dyDescent="0.25">
      <c r="A215" s="23" t="s">
        <v>39</v>
      </c>
      <c r="B215" s="3" t="s">
        <v>178</v>
      </c>
      <c r="C215" s="30" t="s">
        <v>716</v>
      </c>
    </row>
    <row r="216" spans="1:3" x14ac:dyDescent="0.25">
      <c r="A216" s="23" t="s">
        <v>62</v>
      </c>
      <c r="B216" s="3" t="s">
        <v>414</v>
      </c>
      <c r="C216" s="30" t="s">
        <v>715</v>
      </c>
    </row>
    <row r="217" spans="1:3" x14ac:dyDescent="0.25">
      <c r="A217" s="23" t="s">
        <v>112</v>
      </c>
      <c r="B217" t="s">
        <v>529</v>
      </c>
      <c r="C217" s="30" t="s">
        <v>714</v>
      </c>
    </row>
    <row r="218" spans="1:3" x14ac:dyDescent="0.25">
      <c r="A218" s="23" t="s">
        <v>104</v>
      </c>
      <c r="B218" s="3" t="s">
        <v>19</v>
      </c>
      <c r="C218" s="30" t="s">
        <v>713</v>
      </c>
    </row>
    <row r="219" spans="1:3" x14ac:dyDescent="0.25">
      <c r="A219" s="23" t="s">
        <v>284</v>
      </c>
      <c r="B219" t="s">
        <v>530</v>
      </c>
      <c r="C219" s="30" t="s">
        <v>712</v>
      </c>
    </row>
    <row r="220" spans="1:3" x14ac:dyDescent="0.25">
      <c r="A220" s="23" t="s">
        <v>206</v>
      </c>
      <c r="B220" s="3" t="s">
        <v>207</v>
      </c>
      <c r="C220" s="30" t="s">
        <v>711</v>
      </c>
    </row>
    <row r="221" spans="1:3" x14ac:dyDescent="0.25">
      <c r="A221" s="23" t="s">
        <v>413</v>
      </c>
      <c r="B221" t="s">
        <v>531</v>
      </c>
      <c r="C221" s="30" t="s">
        <v>710</v>
      </c>
    </row>
    <row r="222" spans="1:3" x14ac:dyDescent="0.25">
      <c r="A222" s="7" t="s">
        <v>442</v>
      </c>
      <c r="B222" t="s">
        <v>430</v>
      </c>
      <c r="C222" s="30" t="s">
        <v>709</v>
      </c>
    </row>
    <row r="223" spans="1:3" x14ac:dyDescent="0.25">
      <c r="A223" s="23" t="s">
        <v>77</v>
      </c>
      <c r="B223" s="3" t="s">
        <v>406</v>
      </c>
      <c r="C223" s="30" t="s">
        <v>708</v>
      </c>
    </row>
    <row r="224" spans="1:3" x14ac:dyDescent="0.25">
      <c r="A224" s="3" t="s">
        <v>213</v>
      </c>
      <c r="B224" s="3" t="s">
        <v>418</v>
      </c>
      <c r="C224" s="30" t="s">
        <v>707</v>
      </c>
    </row>
    <row r="225" spans="1:3" x14ac:dyDescent="0.25">
      <c r="A225" s="23" t="s">
        <v>161</v>
      </c>
      <c r="B225" s="24" t="s">
        <v>353</v>
      </c>
      <c r="C225" s="30" t="s">
        <v>706</v>
      </c>
    </row>
    <row r="226" spans="1:3" x14ac:dyDescent="0.25">
      <c r="A226" s="23" t="s">
        <v>149</v>
      </c>
      <c r="B226" s="3" t="s">
        <v>148</v>
      </c>
      <c r="C226" s="30" t="s">
        <v>705</v>
      </c>
    </row>
    <row r="227" spans="1:3" x14ac:dyDescent="0.25">
      <c r="A227" s="23" t="s">
        <v>32</v>
      </c>
      <c r="B227" s="3" t="s">
        <v>29</v>
      </c>
      <c r="C227" s="30" t="s">
        <v>704</v>
      </c>
    </row>
    <row r="228" spans="1:3" x14ac:dyDescent="0.25">
      <c r="A228" s="23" t="s">
        <v>58</v>
      </c>
      <c r="B228" s="3" t="s">
        <v>415</v>
      </c>
      <c r="C228" s="30" t="s">
        <v>746</v>
      </c>
    </row>
    <row r="229" spans="1:3" x14ac:dyDescent="0.25">
      <c r="A229" s="7" t="s">
        <v>492</v>
      </c>
      <c r="B229" t="s">
        <v>491</v>
      </c>
      <c r="C229" s="30" t="s">
        <v>703</v>
      </c>
    </row>
    <row r="230" spans="1:3" x14ac:dyDescent="0.25">
      <c r="A230" s="23" t="s">
        <v>314</v>
      </c>
      <c r="B230" s="3" t="s">
        <v>313</v>
      </c>
      <c r="C230" s="30" t="s">
        <v>702</v>
      </c>
    </row>
    <row r="231" spans="1:3" x14ac:dyDescent="0.25">
      <c r="A231" s="23" t="s">
        <v>231</v>
      </c>
      <c r="B231" s="3" t="s">
        <v>422</v>
      </c>
      <c r="C231" s="30" t="s">
        <v>701</v>
      </c>
    </row>
    <row r="232" spans="1:3" x14ac:dyDescent="0.25">
      <c r="A232" s="23" t="s">
        <v>289</v>
      </c>
      <c r="B232" s="3" t="s">
        <v>441</v>
      </c>
      <c r="C232" s="30" t="s">
        <v>700</v>
      </c>
    </row>
    <row r="233" spans="1:3" x14ac:dyDescent="0.25">
      <c r="A233" s="3" t="s">
        <v>262</v>
      </c>
      <c r="B233" s="3" t="s">
        <v>261</v>
      </c>
      <c r="C233" s="30" t="s">
        <v>699</v>
      </c>
    </row>
    <row r="234" spans="1:3" x14ac:dyDescent="0.25">
      <c r="A234" s="3" t="s">
        <v>782</v>
      </c>
      <c r="B234" t="s">
        <v>533</v>
      </c>
      <c r="C234" s="30" t="s">
        <v>698</v>
      </c>
    </row>
    <row r="235" spans="1:3" x14ac:dyDescent="0.25">
      <c r="A235" s="3" t="s">
        <v>370</v>
      </c>
      <c r="B235" s="3" t="s">
        <v>371</v>
      </c>
      <c r="C235" s="30" t="s">
        <v>696</v>
      </c>
    </row>
    <row r="236" spans="1:3" x14ac:dyDescent="0.25">
      <c r="A236" s="23" t="s">
        <v>31</v>
      </c>
      <c r="B236" s="24" t="s">
        <v>51</v>
      </c>
      <c r="C236" s="30" t="s">
        <v>697</v>
      </c>
    </row>
    <row r="237" spans="1:3" x14ac:dyDescent="0.25">
      <c r="A237" s="23" t="s">
        <v>43</v>
      </c>
      <c r="B237" s="24" t="s">
        <v>50</v>
      </c>
      <c r="C237" s="30" t="s">
        <v>695</v>
      </c>
    </row>
    <row r="238" spans="1:3" x14ac:dyDescent="0.25">
      <c r="A238" s="23" t="s">
        <v>269</v>
      </c>
      <c r="B238" s="3" t="s">
        <v>16</v>
      </c>
      <c r="C238" s="30" t="s">
        <v>694</v>
      </c>
    </row>
    <row r="239" spans="1:3" x14ac:dyDescent="0.25">
      <c r="A239" s="23" t="s">
        <v>102</v>
      </c>
      <c r="B239" s="3" t="s">
        <v>268</v>
      </c>
      <c r="C239" s="30" t="s">
        <v>693</v>
      </c>
    </row>
    <row r="240" spans="1:3" x14ac:dyDescent="0.25">
      <c r="A240" s="3" t="s">
        <v>248</v>
      </c>
      <c r="B240" s="3" t="s">
        <v>249</v>
      </c>
      <c r="C240" s="30" t="s">
        <v>692</v>
      </c>
    </row>
    <row r="241" spans="1:3" x14ac:dyDescent="0.25">
      <c r="A241" s="23" t="s">
        <v>160</v>
      </c>
      <c r="B241" s="3" t="s">
        <v>448</v>
      </c>
      <c r="C241" s="30" t="s">
        <v>691</v>
      </c>
    </row>
    <row r="242" spans="1:3" x14ac:dyDescent="0.25">
      <c r="A242" s="3" t="s">
        <v>196</v>
      </c>
      <c r="B242" s="3" t="s">
        <v>421</v>
      </c>
      <c r="C242" s="30" t="s">
        <v>690</v>
      </c>
    </row>
    <row r="243" spans="1:3" x14ac:dyDescent="0.25">
      <c r="A243" s="23" t="s">
        <v>63</v>
      </c>
      <c r="B243" s="3" t="s">
        <v>288</v>
      </c>
      <c r="C243" s="30" t="s">
        <v>689</v>
      </c>
    </row>
    <row r="244" spans="1:3" x14ac:dyDescent="0.25">
      <c r="A244" s="3" t="s">
        <v>193</v>
      </c>
      <c r="B244" s="3" t="s">
        <v>417</v>
      </c>
      <c r="C244" s="30" t="s">
        <v>688</v>
      </c>
    </row>
    <row r="245" spans="1:3" x14ac:dyDescent="0.25">
      <c r="A245" s="23" t="s">
        <v>118</v>
      </c>
      <c r="B245" s="3" t="s">
        <v>14</v>
      </c>
      <c r="C245" s="30" t="s">
        <v>687</v>
      </c>
    </row>
    <row r="246" spans="1:3" x14ac:dyDescent="0.25">
      <c r="A246" s="3" t="s">
        <v>783</v>
      </c>
      <c r="B246" t="s">
        <v>532</v>
      </c>
      <c r="C246" s="30" t="s">
        <v>686</v>
      </c>
    </row>
    <row r="247" spans="1:3" x14ac:dyDescent="0.25">
      <c r="A247" s="23" t="s">
        <v>42</v>
      </c>
      <c r="B247" s="3" t="s">
        <v>22</v>
      </c>
      <c r="C247" s="30" t="s">
        <v>685</v>
      </c>
    </row>
    <row r="248" spans="1:3" x14ac:dyDescent="0.25">
      <c r="A248" s="3" t="s">
        <v>244</v>
      </c>
      <c r="B248" s="3" t="s">
        <v>291</v>
      </c>
      <c r="C248" s="30" t="s">
        <v>684</v>
      </c>
    </row>
    <row r="249" spans="1:3" x14ac:dyDescent="0.25">
      <c r="A249" s="23" t="s">
        <v>188</v>
      </c>
      <c r="B249" s="3" t="s">
        <v>187</v>
      </c>
      <c r="C249" s="30" t="s">
        <v>683</v>
      </c>
    </row>
    <row r="250" spans="1:3" x14ac:dyDescent="0.25">
      <c r="A250" s="3" t="s">
        <v>201</v>
      </c>
      <c r="B250" s="3" t="s">
        <v>200</v>
      </c>
      <c r="C250" s="30" t="s">
        <v>682</v>
      </c>
    </row>
    <row r="251" spans="1:3" x14ac:dyDescent="0.25">
      <c r="A251" s="3" t="s">
        <v>238</v>
      </c>
      <c r="B251" s="3" t="s">
        <v>239</v>
      </c>
      <c r="C251" s="30" t="s">
        <v>681</v>
      </c>
    </row>
    <row r="252" spans="1:3" x14ac:dyDescent="0.25">
      <c r="A252" s="3" t="s">
        <v>119</v>
      </c>
      <c r="B252" s="3" t="s">
        <v>6</v>
      </c>
      <c r="C252" s="30" t="s">
        <v>680</v>
      </c>
    </row>
    <row r="253" spans="1:3" x14ac:dyDescent="0.25">
      <c r="A253" s="3" t="s">
        <v>218</v>
      </c>
      <c r="B253" s="3" t="s">
        <v>361</v>
      </c>
      <c r="C253" s="30" t="s">
        <v>679</v>
      </c>
    </row>
  </sheetData>
  <sortState ref="A4:C255">
    <sortCondition ref="B4"/>
  </sortState>
  <hyperlinks>
    <hyperlink ref="C82" r:id="rId1" display="https://dx.doi.org/10.1001%2Fjama.2017.17077" xr:uid="{03886FEE-9E6D-0845-AC15-8A00446141F7}"/>
    <hyperlink ref="C4" r:id="rId2" display="https://dx.doi.org/10.1016%2Fj.cels.2015.01.001" xr:uid="{C43AF918-C7FB-F847-8BAE-4D8A4E0D7ECB}"/>
    <hyperlink ref="C7" r:id="rId3" display="https://dx.doi.org/10.1128%2FmSystems.00164-16" xr:uid="{CF150697-ADF0-8A4D-9A2D-70D417E5264B}"/>
    <hyperlink ref="C5" r:id="rId4" tooltip="Persistent link using digital object identifier" xr:uid="{C70B7A51-5FEF-3D4A-8E72-BBA9E5405A6C}"/>
    <hyperlink ref="C6" r:id="rId5" xr:uid="{A350C63D-636B-754F-B133-001100691628}"/>
    <hyperlink ref="C8" r:id="rId6" display="https://doi.org/10.1016/j.chom.2015.04.004" xr:uid="{D493F102-A606-C848-80E7-803B0D8C4055}"/>
    <hyperlink ref="C9" r:id="rId7" display="https://doi.org/10.3390/ijerph16203922" xr:uid="{AE90CC73-EA61-BA4A-A9A9-68DBB4EE7FF4}"/>
    <hyperlink ref="C11" r:id="rId8" display="https://doi.org/10.1038/s41522-017-0031-4" xr:uid="{5333CEE8-D2D5-D140-94D0-9AF74B662A46}"/>
    <hyperlink ref="C12" r:id="rId9" xr:uid="{207AD8B3-C69F-484C-A530-7F9EC5CA0341}"/>
    <hyperlink ref="C13" r:id="rId10" xr:uid="{45C76746-E424-464A-AF33-EB79A42CD6EE}"/>
    <hyperlink ref="C14" r:id="rId11" display="https://doi.org/10.1016/j.scitotenv.2016.06.228" xr:uid="{41B1AAC8-DCA7-3A47-8C4B-9B1F729BE91A}"/>
    <hyperlink ref="C15" r:id="rId12" display="https://dx.doi.org/10.1186%2Fs13742-016-0126-5" xr:uid="{0E69CF63-69A2-8047-B390-4BD0CC3EDFD0}"/>
    <hyperlink ref="C16" r:id="rId13" display="https://dx.doi.org/10.1038%2Fnature18927" xr:uid="{7F0E1029-49C0-9542-8D05-0A63FEBE4E70}"/>
    <hyperlink ref="C18" r:id="rId14" display="https://doi.org/10.1038/nmicrobiol.2016.180" xr:uid="{7BE984A2-ADB4-0A40-99E9-7C47F4296267}"/>
    <hyperlink ref="C19" r:id="rId15" display="https://doi.org/10.1038/ismej.2015.57" xr:uid="{C34E3976-624D-FD41-9B15-940A79F6BEEE}"/>
    <hyperlink ref="C20" r:id="rId16" xr:uid="{00229B08-0BC4-6A47-9594-1CE160744FF7}"/>
    <hyperlink ref="C21" r:id="rId17" display="https://doi.org/10.1128/genomea.00777-14" xr:uid="{64560BE6-EC07-9049-8BBE-AD52F6EB194D}"/>
    <hyperlink ref="C22" r:id="rId18" xr:uid="{216D071C-B4F2-4140-9D26-E147FDB2D3B7}"/>
    <hyperlink ref="C23" r:id="rId19" display="https://doi.org/10.1038/s41591-020-0894-4" xr:uid="{4B883356-377D-9F43-A160-D13856FC7BA2}"/>
    <hyperlink ref="C24" r:id="rId20" display="https://doi.org/10.1038/nm.4272" xr:uid="{E431CEEA-D201-8846-BDD9-AF4750CE35A8}"/>
    <hyperlink ref="C26" r:id="rId21" display="https://doi.org/10.1186/s40168-018-0450-3" xr:uid="{492B13F8-CE57-BC49-A9C8-FFADD1CB6707}"/>
    <hyperlink ref="C27" r:id="rId22" display="https://doi.org/10.1038/s41586-018-0207-y" xr:uid="{D2933952-5647-124E-85A7-605CF40B5566}"/>
    <hyperlink ref="C28" r:id="rId23" display="https://doi.org/10.1093/gigascience/giz093" xr:uid="{85702F49-492F-9345-88D6-868341986D03}"/>
    <hyperlink ref="C29" r:id="rId24" display="https://doi.org/10.1038/s41598-019-42222-w" xr:uid="{4255D759-ADB4-7F42-9D53-3D21C6996F49}"/>
    <hyperlink ref="C30" r:id="rId25" display="https://doi.org/10.1186/s12977-018-0402-9" xr:uid="{00401EA9-FD2C-B248-87AA-6CD3785D1C72}"/>
    <hyperlink ref="C31" r:id="rId26" display="https://dx.doi.org/10.1128%2FmBio.00381-15" xr:uid="{EFBDCC4D-719A-6A47-AC2A-12488BE34B3A}"/>
    <hyperlink ref="C32" r:id="rId27" tooltip="Persistent link using digital object identifier" xr:uid="{AA560D2B-119E-1F42-BA78-DC2923A41CCB}"/>
    <hyperlink ref="C33" r:id="rId28" xr:uid="{2C5F1E9D-66DF-BB4A-B534-C6D5D6ABDEDB}"/>
    <hyperlink ref="C34" r:id="rId29" xr:uid="{FEFAA020-0322-5A42-A7F6-4FA4ABC36E9E}"/>
    <hyperlink ref="C35" r:id="rId30" xr:uid="{9A8AA994-E2C9-3345-817E-023AF4067607}"/>
    <hyperlink ref="C37" r:id="rId31" display="https://doi.org/10.1371/journal.pone.0188487" xr:uid="{D76AD697-B5EF-5B48-981A-EC3090690E1C}"/>
    <hyperlink ref="C38" r:id="rId32" display="https://dx.doi.org/10.3389%2Ffmicb.2018.01715" xr:uid="{7E7CB79B-0896-4843-8D1C-7CA40CC5F7F2}"/>
    <hyperlink ref="C39" r:id="rId33" display="https://doi.org/10.1186/s40168-018-0598-x" xr:uid="{508DCB99-3084-984C-91AD-D7FBFA18D99E}"/>
    <hyperlink ref="C40" r:id="rId34" xr:uid="{AEB74F90-4BE2-264B-9300-905C987A55CA}"/>
    <hyperlink ref="C41" r:id="rId35" display="https://dx.doi.org/10.1038%2Fs41467-019-08303-0" xr:uid="{220BAC6F-69FE-D843-8C1A-F138E4DFD4D3}"/>
    <hyperlink ref="C44" r:id="rId36" display="https://doi.org/10.1038/ncomms7528" xr:uid="{9AB5018B-73E8-3646-8ECA-BBBF13A78E59}"/>
    <hyperlink ref="C47" r:id="rId37" display="https://doi.org/10.1371/journal.pone.0133925" xr:uid="{A9A4ED12-46CD-3F4C-B6EB-9428404CD22A}"/>
    <hyperlink ref="C48" r:id="rId38" display="https://doi.org/10.1371/journal.pone.0182585" xr:uid="{1584C07C-BADD-564D-8302-7FAAF366188F}"/>
    <hyperlink ref="C49" r:id="rId39" display="https://doi.org/10.1093/femsec/fiy133" xr:uid="{4B52EB05-59E0-C044-B918-95AFA29FE8C0}"/>
    <hyperlink ref="C50" r:id="rId40" display="https://doi.org/10.1097/mib.0000000000000893" xr:uid="{569A5F74-1641-3746-BA6B-FBFBE91037B5}"/>
    <hyperlink ref="C51" r:id="rId41" display="https://doi.org/10.1016/j.neo.2017.08.004" xr:uid="{FC6B1A18-E166-AB42-90F6-A949E142C890}"/>
    <hyperlink ref="C52" r:id="rId42" display="https://doi.org/10.1073/pnas.1319284111" xr:uid="{C693FBF3-B0DB-BC45-968F-129CB2BBD6F4}"/>
    <hyperlink ref="C53" r:id="rId43" display="https://doi.org/10.1038/s41564-018-0306-4" xr:uid="{82B92E8D-6259-6C41-B94F-F4764EBE151E}"/>
    <hyperlink ref="C55" r:id="rId44" display="https://doi.org/10.1371/journal.pcbi.1005706" xr:uid="{A13CEA48-24B5-4046-AB6A-19EA1F1E9C78}"/>
    <hyperlink ref="C57" r:id="rId45" display="https://doi.org/10.1038/s41564-019-0550-2" xr:uid="{1C2C0763-51F6-3F42-B4E2-44EF787F09BF}"/>
    <hyperlink ref="C58" r:id="rId46" display="https://doi.org/10.1016/j.chom.2014.02.005" xr:uid="{F6BAB664-6F81-C542-A097-21F7531262F7}"/>
    <hyperlink ref="C59" r:id="rId47" xr:uid="{70741D9A-A94C-F940-A986-6E44A75EE899}"/>
    <hyperlink ref="C60" r:id="rId48" xr:uid="{9A766282-D4FA-CC48-9E2E-703E32846B40}"/>
    <hyperlink ref="C61" r:id="rId49" display="https://dx.doi.org/10.1186%2Fs13059-020-1947-1" xr:uid="{BB46B6CA-A13B-464C-B7DE-A0BAE9DF4D15}"/>
    <hyperlink ref="C62" r:id="rId50" xr:uid="{863432FD-F458-EE47-94A1-DBB99ACD8D5A}"/>
    <hyperlink ref="C63" r:id="rId51" xr:uid="{1F92CF44-6C6C-BA43-82D9-542DAAB01002}"/>
    <hyperlink ref="C64" r:id="rId52" display="https://dx.doi.org/10.1186%2F1471-2164-14-820" xr:uid="{D359FDD6-B0A7-7F4A-8C09-4D5152081E3B}"/>
    <hyperlink ref="C65" r:id="rId53" display="https://doi.org/10.1016/j.ymeth.2018.04.024" xr:uid="{47176272-8918-A344-AE38-32A7D8E96F5A}"/>
    <hyperlink ref="C67" r:id="rId54" display="https://doi.org/10.1186/s13073-017-0490-5" xr:uid="{ABAE86D8-E288-3A42-A0A7-2E65A421241B}"/>
    <hyperlink ref="C68" r:id="rId55" display="https://doi.org/10.1038/s41591-019-0714-x" xr:uid="{E81D825B-BD94-8E49-8280-438A6861003B}"/>
    <hyperlink ref="C69" r:id="rId56" display="https://doi.org/10.1093/gigascience/gix050" xr:uid="{6A4112B8-D674-6846-AA78-D1DF898805BA}"/>
    <hyperlink ref="C70" r:id="rId57" display="https://doi.org/10.1371/journal.pone.0222531" xr:uid="{BDD13FCE-7049-CD4D-A154-2C60FDF1320B}"/>
    <hyperlink ref="C71" r:id="rId58" display="https://doi.org/10.1371/journal.pone.0222531" xr:uid="{911EB544-F815-5D4A-8939-A34E19669954}"/>
    <hyperlink ref="C73" r:id="rId59" display="https://doi.org/10.1038/srep37376" xr:uid="{3E7A8B9D-FC54-9C46-9E47-5661FD581ACD}"/>
    <hyperlink ref="C76" r:id="rId60" display="https://dx.doi.org/10.3389%2Ffcimb.2019.00090" xr:uid="{587AEFB5-D564-6844-9A72-0CFAFF4AE97B}"/>
    <hyperlink ref="C77" r:id="rId61" xr:uid="{C94711AB-F824-634C-85EA-CBECD0AA4E65}"/>
    <hyperlink ref="C79" r:id="rId62" display="https://dx.doi.org/10.1128%2FAEM.00916-16" xr:uid="{0F8DBDC2-E0E9-1F4C-8CA4-F77B15C9DB4E}"/>
    <hyperlink ref="C78" r:id="rId63" display="https://doi.org/10.1016/j.chom.2016.09.001" xr:uid="{A00C8EFF-4FDA-794F-BA62-1CEB04EA6076}"/>
    <hyperlink ref="C80" r:id="rId64" xr:uid="{51E29835-4DCD-7B4A-B44A-158DB2641249}"/>
    <hyperlink ref="C81" r:id="rId65" display="https://doi.org/10.3389/fmicb.2016.00579" xr:uid="{F6E39651-1898-434F-ABB4-64BD6C6C72A4}"/>
    <hyperlink ref="C83" r:id="rId66" xr:uid="{9552574B-359B-114E-9C27-2000447749AB}"/>
    <hyperlink ref="C84" r:id="rId67" xr:uid="{D0CEC1BD-734A-114A-B1C2-B6C9CBDC3C11}"/>
    <hyperlink ref="C85" r:id="rId68" xr:uid="{1C1B88E3-ACD3-0A4E-BA05-341C216D414F}"/>
    <hyperlink ref="C86" r:id="rId69" display="https://dx.doi.org/10.3389%2Ffmicb.2015.00824" xr:uid="{D64915BA-817E-8F46-B161-4468BC577FEF}"/>
    <hyperlink ref="C87" r:id="rId70" xr:uid="{9CF4735B-EEAD-EC4C-A0D3-D39E9321AA82}"/>
    <hyperlink ref="C89" r:id="rId71" display="https://doi.org/10.1038/ncomms10410" xr:uid="{1B1C6BD6-C6F2-1D4E-A580-C0BB93841994}"/>
    <hyperlink ref="C90" r:id="rId72" display="https://doi.org/10.1101/gr.233940.117" xr:uid="{3F895C1C-EA98-A84C-93A7-940023A51B54}"/>
    <hyperlink ref="C91" r:id="rId73" display="https://doi.org/10.1016/j.chom.2015.01.001" xr:uid="{C91501E6-DC5F-7A42-A9AF-115134DBB3DB}"/>
    <hyperlink ref="C92" r:id="rId74" display="https://doi.org/10.1093/gigascience/gix058" xr:uid="{69CFEF01-6B17-004D-9E16-69EEB40CBD6F}"/>
    <hyperlink ref="C93" r:id="rId75" xr:uid="{3C4EB9E5-A178-F54C-AA42-724AD516EF52}"/>
    <hyperlink ref="C94" r:id="rId76" xr:uid="{AAEEE0DB-BB75-0648-86BD-F2BC8220504A}"/>
    <hyperlink ref="C95" r:id="rId77" xr:uid="{BA1E06D5-2842-0042-AF83-E3393BD258CF}"/>
    <hyperlink ref="C96" r:id="rId78" display="https://doi.org/10.1038/srep25719" xr:uid="{6C29871C-A647-134F-92C0-4C5369774998}"/>
    <hyperlink ref="C98" r:id="rId79" display="https://doi.org/10.1126/scitranslmed.aah6500" xr:uid="{B9B11750-9B19-DC41-A1CC-38B716BEE7A4}"/>
    <hyperlink ref="C100" r:id="rId80" xr:uid="{6F6283FB-CFB9-2648-BC59-EF14FD4CFCCD}"/>
    <hyperlink ref="C101" r:id="rId81" tooltip="Persistent link using digital object identifier" xr:uid="{AEB457D9-F92B-F44C-A6F8-6136B908D814}"/>
    <hyperlink ref="C102" r:id="rId82" display="https://dx.doi.org/10.1038%2Fs41564-019-0498-2" xr:uid="{35F67037-D3B0-C844-840D-8972C67CA995}"/>
    <hyperlink ref="C103" r:id="rId83" xr:uid="{5829CABD-0185-3942-A780-7E9428E53C69}"/>
    <hyperlink ref="C104" r:id="rId84" display="https://doi.org/10.1038/srep34826" xr:uid="{64CC8D99-A3B9-5340-9B11-BCF0F3FA5550}"/>
    <hyperlink ref="C105" r:id="rId85" display="https://doi.org/10.1038/nm.4358" xr:uid="{DD6D9A78-A49D-B447-B0E9-D2465EF726C3}"/>
    <hyperlink ref="C106" r:id="rId86" xr:uid="{BD168962-DB3D-6E48-94CE-743EF8E20883}"/>
    <hyperlink ref="C107" r:id="rId87" tooltip="Persistent link using digital object identifier" xr:uid="{07FCE16D-D87F-7B46-8749-3D90889F44CB}"/>
    <hyperlink ref="C108" r:id="rId88" display="https://doi.org/10.1371/journal.pone.0211139" xr:uid="{84C85904-10B3-8D40-B767-29EF9A7FB416}"/>
    <hyperlink ref="C109" r:id="rId89" display="https://doi.org/10.1371/journal.pone.0149564" xr:uid="{69E76744-F630-B84B-8CE5-5CC0F7094BF5}"/>
    <hyperlink ref="C110" r:id="rId90" display="https://doi.org/10.1186/s40168-018-0490-8" xr:uid="{7EAE41C6-6D78-2D47-856C-FBC98D8322B6}"/>
    <hyperlink ref="C111" r:id="rId91" xr:uid="{2198A6E0-01E3-1F4B-A751-EC610EA5E3A2}"/>
    <hyperlink ref="C112" r:id="rId92" display="https://dx.doi.org/10.1371%2Fjournal.pone.0175527" xr:uid="{AB272E72-8E3D-0E42-93FC-6A6D01CAC85C}"/>
    <hyperlink ref="C113" r:id="rId93" display="https://doi.org/10.1016/j.cmet.2018.01.005" xr:uid="{FBF31CCC-64B9-9241-8CC1-802EE44F70FB}"/>
    <hyperlink ref="C115" r:id="rId94" display="https://doi.org/10.1186/s13028-018-0415-3" xr:uid="{7DFA3B78-A3BE-4145-8C5A-F4D13BCFD6D3}"/>
    <hyperlink ref="C116" r:id="rId95" display="https://doi.org/10.1038/nature15766" xr:uid="{3CEDAF5E-98D2-D14B-91B1-63CE33B62A9E}"/>
    <hyperlink ref="C117" r:id="rId96" display="https://doi.org/10.1038/srep25945" xr:uid="{0D314A69-0C81-C34C-8B70-E0C06A3C0BCE}"/>
    <hyperlink ref="C118" r:id="rId97" display="https://doi.org/10.1016/j.watres.2017.02.057" xr:uid="{CD0C46B4-011A-8644-8DF3-D564F6245781}"/>
    <hyperlink ref="C119" r:id="rId98" xr:uid="{68CE1D83-E449-264D-AE6A-9EB43F666484}"/>
    <hyperlink ref="C120" r:id="rId99" xr:uid="{F8B07130-73A8-1D47-A685-E9BBDE017003}"/>
    <hyperlink ref="C121" r:id="rId100" xr:uid="{679AED9D-F1CA-8F4E-AC7A-94396DF36BFD}"/>
    <hyperlink ref="C124" r:id="rId101" xr:uid="{7B7B1E51-5905-4743-B55B-0C01233559C2}"/>
    <hyperlink ref="C125" r:id="rId102" xr:uid="{4009348A-2FED-0A45-BFD8-3A7B1C14B4D4}"/>
    <hyperlink ref="C126" r:id="rId103" xr:uid="{1343B696-BB61-E544-A320-A6A9EC36C242}"/>
    <hyperlink ref="C127" r:id="rId104" xr:uid="{3202EE9F-8FB4-164E-AC3D-643EA48FFCF5}"/>
    <hyperlink ref="C129" r:id="rId105" display="https://doi.org/10.1016/j.jsams.2019.08.290" xr:uid="{3EFBBAB7-A56B-5045-B60F-EB0B2DC63ED4}"/>
    <hyperlink ref="C130" r:id="rId106" display="https://doi.org/10.1016/j.tmaid.2020.101553" xr:uid="{1849D751-6DD5-BA48-B2AB-2FFD6445C0A3}"/>
    <hyperlink ref="C131" r:id="rId107" xr:uid="{1B7C8526-54BB-BE41-A90A-3EB61EF6C38D}"/>
    <hyperlink ref="C132" r:id="rId108" xr:uid="{D0B4642E-D73D-664F-9221-5E5AD0A679F9}"/>
    <hyperlink ref="C134" r:id="rId109" xr:uid="{A22A0F76-C43C-C84F-8AFF-56494A04456E}"/>
    <hyperlink ref="C135" r:id="rId110" display="https://dx.doi.org/10.1128%2FmSystems.00209-19" xr:uid="{379234F7-0CF5-E440-82C7-B5CF3BA9AA35}"/>
    <hyperlink ref="C136" r:id="rId111" xr:uid="{0D5AFD97-F8A7-4E4B-9007-29D76C72089C}"/>
    <hyperlink ref="C137" r:id="rId112" display="https://dx.doi.org/10.1038%2Fs41467-018-06393-w" xr:uid="{3F86EFF6-B304-7944-9CC6-2D4C23947961}"/>
    <hyperlink ref="C138" r:id="rId113" xr:uid="{58E5D4AA-FF88-664E-9182-C6A304A5A2F1}"/>
    <hyperlink ref="C139" r:id="rId114" xr:uid="{B9A35CE4-5941-B54E-BAC1-5B4C051EF954}"/>
    <hyperlink ref="C140" r:id="rId115" display="https://doi.org/10.1038/nature17672" xr:uid="{06B07013-AD54-7549-BA4C-F5C447B58B23}"/>
    <hyperlink ref="C141" r:id="rId116" display="https://dx.doi.org/10.1128%2FmSystems.00169-19" xr:uid="{90EDE6EF-DBEA-8648-B03D-D0CF05F2ECEA}"/>
    <hyperlink ref="C142" r:id="rId117" display="http://dx.doi.org/10.1101/19006858" xr:uid="{2AB17D87-5F3F-1C4A-B9A2-F17E949574DD}"/>
    <hyperlink ref="C143" r:id="rId118" display="https://doi.org/10.1186/s40168-017-0320-4" xr:uid="{437E35AD-4E11-5845-ABF8-A76469A116CD}"/>
    <hyperlink ref="C144" r:id="rId119" xr:uid="{64F70046-2FE2-0B4C-8A9B-B4D1BCA70919}"/>
    <hyperlink ref="C146" r:id="rId120" display="https://doi.org/10.1016/j.chom.2019.03.001" xr:uid="{41BA4D81-DBEA-FE41-8852-9A95F63738B9}"/>
    <hyperlink ref="C147" r:id="rId121" xr:uid="{3ABAEC59-15F3-754D-B546-4BEFCA362E6C}"/>
    <hyperlink ref="C149" r:id="rId122" xr:uid="{1AFC8DC5-E75C-5C41-9DFC-F22BD32D9465}"/>
    <hyperlink ref="C253" r:id="rId123" xr:uid="{6FF967E6-F313-6545-A18E-89CE18EE3F91}"/>
    <hyperlink ref="C252" r:id="rId124" display="https://doi.org/10.1016/j.cell.2018.08.041" xr:uid="{93C7C6DE-2762-E24E-91C3-E4D18880250A}"/>
    <hyperlink ref="C251" r:id="rId125" xr:uid="{9A5E223C-D83B-3B4E-BD22-773E10E140BE}"/>
    <hyperlink ref="C250" r:id="rId126" display="https://doi.org/10.1186/s40168-018-0515-3" xr:uid="{474C2F4A-15B7-AE48-928F-21F652EFF028}"/>
    <hyperlink ref="C249" r:id="rId127" xr:uid="{966210DB-1A8C-B14C-AB85-9A08F5579FF9}"/>
    <hyperlink ref="C248" r:id="rId128" xr:uid="{CEAB7DBA-95ED-5B4B-A611-C760CAF28FBE}"/>
    <hyperlink ref="C246" r:id="rId129" display="https://doi.org/10.15252/msb.20145645" xr:uid="{E9F3A529-B8D5-F24F-A429-29DB077A169F}"/>
    <hyperlink ref="C245" r:id="rId130" display="https://doi.org/10.1016/j.cell.2015.11.001" xr:uid="{3EC54E9F-23DD-A448-888E-FF0297C0D5A3}"/>
    <hyperlink ref="C244" r:id="rId131" display="https://doi.org/10.1038/s41598-018-24280-8" xr:uid="{E085BD0B-AC62-1646-8D0C-A42FF69845FB}"/>
    <hyperlink ref="C243" r:id="rId132" xr:uid="{A7ADEA12-C3B9-A14F-B606-DEE01AE1101F}"/>
    <hyperlink ref="C242" r:id="rId133" display="https://dx.doi.org/10.1080%2F19490976.2019.1700754" xr:uid="{CF4DB189-EE8A-0944-AF53-A2075B042F1B}"/>
    <hyperlink ref="C241" r:id="rId134" display="https://dx.doi.org/10.1186%2Fs40168-020-0794-3" xr:uid="{B1C8F2D8-6D1E-2B42-9A37-E34B7049DB68}"/>
    <hyperlink ref="C240" r:id="rId135" display="https://dx.doi.org/10.1186%2Fs40168-018-0520-6" xr:uid="{914A25B8-1024-A64F-B086-5D8C1680E52D}"/>
    <hyperlink ref="C239" r:id="rId136" display="https://dx.doi.org/10.1016%2Fj.chom.2018.06.007" xr:uid="{7641D193-47A7-2942-B1ED-3DA4E7C4495D}"/>
    <hyperlink ref="C238" r:id="rId137" display="https://dx.doi.org/10.1126%2Fscitranslmed.aad0917" xr:uid="{AB1D8D79-BCEA-514E-947E-2E4C3B7B86A5}"/>
    <hyperlink ref="C235" r:id="rId138" display="https://dx.doi.org/10.1128%2FmSystems.00325-19" xr:uid="{7430F93B-5F45-D44F-A0B8-41C8633DB28F}"/>
    <hyperlink ref="C236" r:id="rId139" display="https://doi.org/10.1038/nbt.3353" xr:uid="{56DC1A41-D0A8-014E-AB4E-C06A6AA884B5}"/>
    <hyperlink ref="C234" r:id="rId140" display="https://doi.org/10.1038/s41591-019-0406-6" xr:uid="{E4455BEA-05F2-3A46-B8B4-0388F6A6DE03}"/>
    <hyperlink ref="C233" r:id="rId141" xr:uid="{F51E070E-39A6-D44C-9717-C5AF3EAD415D}"/>
    <hyperlink ref="C231" r:id="rId142" xr:uid="{CE1FD509-923F-0C40-80B2-188C5296AF7D}"/>
    <hyperlink ref="C230" r:id="rId143" xr:uid="{11E538F2-5053-064A-864C-490166161DBF}"/>
    <hyperlink ref="C227" r:id="rId144" display="https://dx.doi.org/10.1186%2Fs40168-019-0662-1" xr:uid="{5B18ED3F-4D3C-584D-A716-BF9A2440F372}"/>
    <hyperlink ref="C226" r:id="rId145" display="https://dx.doi.org/10.1186%2Fs40168-019-0740-4" xr:uid="{3F69D7E7-20B9-7349-90CD-9180A683C8A1}"/>
    <hyperlink ref="C225" r:id="rId146" display="https://doi.org/10.1021/acs.est.8b03446" xr:uid="{A41FB4C7-D249-FF4F-8725-EFCA0111B03E}"/>
    <hyperlink ref="C223" r:id="rId147" xr:uid="{0C860A1A-CA2C-1644-B4B3-7043216B89FF}"/>
    <hyperlink ref="C222" r:id="rId148" xr:uid="{FB8946CD-DEFF-7C4D-B388-7475EBEF27D1}"/>
    <hyperlink ref="C221" r:id="rId149" display="https://dx.doi.org/10.1371%2Fjournal.pone.0155362" xr:uid="{B257FCA2-8885-0349-BB43-C1E05ECE20AE}"/>
    <hyperlink ref="C220" r:id="rId150" display="https://doi.org/10.1128/aem.01562-18" xr:uid="{B30B3B26-610E-4C46-998B-C6A12ACD56EF}"/>
    <hyperlink ref="C219" r:id="rId151" xr:uid="{DEB4CDA8-3694-804B-A724-4B577DD7CB81}"/>
    <hyperlink ref="C218" r:id="rId152" display="https://doi.org/10.1186/s40168-016-0156-3" xr:uid="{3FCC2491-2659-8C40-8173-AD74066DE4F9}"/>
    <hyperlink ref="C217" r:id="rId153" display="https://doi.org/10.1016/j.cell.2016.04.007" xr:uid="{6C6E8923-74FA-0C4A-9DED-36F1FAA7EE47}"/>
    <hyperlink ref="C215" r:id="rId154" xr:uid="{E80C7673-1683-994E-AC13-077D449B3327}"/>
    <hyperlink ref="C214" r:id="rId155" display="https://dx.doi.org/10.1016%2Fj.cmet.2015.07.009" xr:uid="{CF9DFBA1-3506-FC44-AF4E-BCF3B296AB98}"/>
    <hyperlink ref="C212" r:id="rId156" xr:uid="{1EB9A6BD-F290-964D-A627-474F90EC0576}"/>
    <hyperlink ref="C211" r:id="rId157" display="https://doi.org/10.1038/s41587-019-0202-3" xr:uid="{0BCEAD11-26D4-1644-8CFD-5FE6E75A6D7E}"/>
    <hyperlink ref="C208" r:id="rId158" tooltip="Persistent link using digital object identifier" xr:uid="{1C956C1C-333D-0F49-B221-9A29DDC7D546}"/>
    <hyperlink ref="C207" r:id="rId159" xr:uid="{4B69E9C7-87E3-3D4C-BD34-3260D956F549}"/>
    <hyperlink ref="C206" r:id="rId160" xr:uid="{37C60961-111E-0944-86C6-D0E1867AC65C}"/>
    <hyperlink ref="C205" r:id="rId161" display="https://doi.org/10.1016/j.cell.2016.10.020" xr:uid="{9CF1564A-3A3F-5546-89C1-F039A8655D2B}"/>
    <hyperlink ref="C204" r:id="rId162" xr:uid="{0A90E427-884B-0344-88E8-28E91F0A81F6}"/>
    <hyperlink ref="C203" r:id="rId163" tooltip="Persistent link using digital object identifier" xr:uid="{017CBA67-2F7A-8741-B552-112AB4812D17}"/>
    <hyperlink ref="C199" r:id="rId164" display="https://dx.doi.org/10.1093%2Fjac%2Fdkx017" xr:uid="{E80B2157-7274-6E41-AF0A-B361970E9A3A}"/>
    <hyperlink ref="C198" r:id="rId165" xr:uid="{15543638-F8AD-B94B-9BBD-B393F34709B3}"/>
    <hyperlink ref="C196" r:id="rId166" xr:uid="{29F2A9E0-32C3-884F-A7DE-FB76648A9CD2}"/>
    <hyperlink ref="C193" r:id="rId167" xr:uid="{47DCED3F-2D78-3149-B851-5394FE4B378C}"/>
    <hyperlink ref="C187" r:id="rId168" display="https://doi.org/10.1038/nature11450" xr:uid="{843034CA-0A88-2E48-8F91-C5FFD0798A06}"/>
    <hyperlink ref="C188" r:id="rId169" display="https://doi.org/10.1038/nature13568" xr:uid="{EBCDA9E0-54AA-6541-A339-9E8CB7146B63}"/>
    <hyperlink ref="C189" r:id="rId170" display="https://doi.org/10.1128/msystems.00123-17" xr:uid="{7B899AEB-D9BC-784A-AC58-D94067E421F1}"/>
    <hyperlink ref="C191" r:id="rId171" display="https://doi.org/10.1099/mgen.0.000293" xr:uid="{2AEB9A9A-FC85-5047-BBBD-E9D60B48AB98}"/>
    <hyperlink ref="C190" r:id="rId172" display="https://doi.org/10.1016/j.cub.2015.04.055" xr:uid="{74A78C57-47FE-4143-9E6F-856F4826FA72}"/>
    <hyperlink ref="C192" r:id="rId173" display="https://doi.org/10.1038/ismej.2015.148" xr:uid="{3794B5B2-7B2E-C54D-8F66-B19B0452341C}"/>
    <hyperlink ref="C74" r:id="rId174" display="https://doi.org/10.1038/s41564-017-0096-0" xr:uid="{0772C9B9-DE97-6447-94F0-4063AFF56CF7}"/>
    <hyperlink ref="C228" r:id="rId175" xr:uid="{78BBC58E-6F8A-AE4D-BB24-23B9C34A1EAE}"/>
    <hyperlink ref="C202" r:id="rId176" xr:uid="{5BCABB4F-FE41-544C-8837-9AB8438096C8}"/>
    <hyperlink ref="C181" r:id="rId177" xr:uid="{4D61A474-181B-5742-9E3F-6069D010B842}"/>
    <hyperlink ref="C176" r:id="rId178" xr:uid="{9B270794-E64A-B34D-8397-2836C52B7B9F}"/>
    <hyperlink ref="C174" r:id="rId179" display="http://dx.doi.org/10.1111/1462-2920.14824" xr:uid="{2CD4B916-0A00-EA41-A935-42DC3357F8F8}"/>
    <hyperlink ref="C164" r:id="rId180" tooltip="Persistent link using digital object identifier" xr:uid="{9462CD7E-8312-7F40-A8CA-2DCFDDF562AC}"/>
    <hyperlink ref="C168" r:id="rId181" xr:uid="{CB0AC774-E0BB-CC4B-938B-67E6FA2AF6DD}"/>
    <hyperlink ref="C123" r:id="rId182" tooltip="Persistent link using digital object identifier" xr:uid="{A4126A04-575D-2C4F-891D-97D5A0BE14A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82666-062A-AA46-8819-022990ECCA93}">
  <dimension ref="A1:B27"/>
  <sheetViews>
    <sheetView workbookViewId="0">
      <selection activeCell="B25" sqref="B1:B25"/>
    </sheetView>
  </sheetViews>
  <sheetFormatPr baseColWidth="10" defaultRowHeight="16" x14ac:dyDescent="0.2"/>
  <sheetData>
    <row r="1" spans="1:2" x14ac:dyDescent="0.2">
      <c r="A1" s="27" t="s">
        <v>454</v>
      </c>
      <c r="B1">
        <v>16</v>
      </c>
    </row>
    <row r="2" spans="1:2" x14ac:dyDescent="0.2">
      <c r="A2" s="27" t="s">
        <v>455</v>
      </c>
      <c r="B2" s="27">
        <v>6</v>
      </c>
    </row>
    <row r="3" spans="1:2" x14ac:dyDescent="0.2">
      <c r="A3" s="27" t="s">
        <v>456</v>
      </c>
      <c r="B3" s="27">
        <v>2</v>
      </c>
    </row>
    <row r="4" spans="1:2" x14ac:dyDescent="0.2">
      <c r="A4" s="27" t="s">
        <v>457</v>
      </c>
      <c r="B4" s="27">
        <v>54</v>
      </c>
    </row>
    <row r="5" spans="1:2" x14ac:dyDescent="0.2">
      <c r="A5" s="27" t="s">
        <v>458</v>
      </c>
      <c r="B5" s="27">
        <v>695</v>
      </c>
    </row>
    <row r="6" spans="1:2" x14ac:dyDescent="0.2">
      <c r="A6" s="27" t="s">
        <v>459</v>
      </c>
      <c r="B6" s="27">
        <v>184</v>
      </c>
    </row>
    <row r="7" spans="1:2" x14ac:dyDescent="0.2">
      <c r="A7" s="27" t="s">
        <v>460</v>
      </c>
      <c r="B7" s="27">
        <v>2</v>
      </c>
    </row>
    <row r="8" spans="1:2" x14ac:dyDescent="0.2">
      <c r="A8" s="27" t="s">
        <v>461</v>
      </c>
      <c r="B8" s="27">
        <v>2</v>
      </c>
    </row>
    <row r="9" spans="1:2" x14ac:dyDescent="0.2">
      <c r="A9" s="27" t="s">
        <v>462</v>
      </c>
      <c r="B9" s="27">
        <v>45</v>
      </c>
    </row>
    <row r="10" spans="1:2" x14ac:dyDescent="0.2">
      <c r="A10" s="27" t="s">
        <v>463</v>
      </c>
      <c r="B10" s="27">
        <v>27</v>
      </c>
    </row>
    <row r="11" spans="1:2" x14ac:dyDescent="0.2">
      <c r="A11" s="27" t="s">
        <v>464</v>
      </c>
      <c r="B11" s="27">
        <v>124</v>
      </c>
    </row>
    <row r="12" spans="1:2" x14ac:dyDescent="0.2">
      <c r="A12" s="27" t="s">
        <v>465</v>
      </c>
      <c r="B12" s="27">
        <v>752</v>
      </c>
    </row>
    <row r="13" spans="1:2" x14ac:dyDescent="0.2">
      <c r="A13" s="27" t="s">
        <v>466</v>
      </c>
      <c r="B13" s="27">
        <v>23</v>
      </c>
    </row>
    <row r="14" spans="1:2" x14ac:dyDescent="0.2">
      <c r="A14" s="27" t="s">
        <v>467</v>
      </c>
      <c r="B14" s="27">
        <v>31</v>
      </c>
    </row>
    <row r="15" spans="1:2" x14ac:dyDescent="0.2">
      <c r="A15" s="27" t="s">
        <v>468</v>
      </c>
      <c r="B15" s="27">
        <v>1</v>
      </c>
    </row>
    <row r="16" spans="1:2" x14ac:dyDescent="0.2">
      <c r="A16" s="27" t="s">
        <v>469</v>
      </c>
      <c r="B16" s="27">
        <v>20</v>
      </c>
    </row>
    <row r="17" spans="1:2" x14ac:dyDescent="0.2">
      <c r="A17" s="27" t="s">
        <v>470</v>
      </c>
      <c r="B17" s="27">
        <v>29</v>
      </c>
    </row>
    <row r="18" spans="1:2" x14ac:dyDescent="0.2">
      <c r="A18" s="27" t="s">
        <v>471</v>
      </c>
      <c r="B18" s="27">
        <v>4</v>
      </c>
    </row>
    <row r="19" spans="1:2" x14ac:dyDescent="0.2">
      <c r="A19" s="27" t="s">
        <v>472</v>
      </c>
      <c r="B19" s="27">
        <v>213</v>
      </c>
    </row>
    <row r="20" spans="1:2" x14ac:dyDescent="0.2">
      <c r="A20" s="27" t="s">
        <v>473</v>
      </c>
      <c r="B20" s="27">
        <v>13</v>
      </c>
    </row>
    <row r="21" spans="1:2" x14ac:dyDescent="0.2">
      <c r="A21" s="27" t="s">
        <v>474</v>
      </c>
      <c r="B21" s="27">
        <v>15</v>
      </c>
    </row>
    <row r="22" spans="1:2" x14ac:dyDescent="0.2">
      <c r="A22" s="27" t="s">
        <v>475</v>
      </c>
      <c r="B22" s="27">
        <v>48</v>
      </c>
    </row>
    <row r="23" spans="1:2" x14ac:dyDescent="0.2">
      <c r="A23" s="27" t="s">
        <v>476</v>
      </c>
      <c r="B23" s="27">
        <v>6</v>
      </c>
    </row>
    <row r="24" spans="1:2" x14ac:dyDescent="0.2">
      <c r="A24" s="27" t="s">
        <v>477</v>
      </c>
      <c r="B24" s="27">
        <v>1730</v>
      </c>
    </row>
    <row r="25" spans="1:2" x14ac:dyDescent="0.2">
      <c r="A25" s="27" t="s">
        <v>478</v>
      </c>
      <c r="B25" s="27">
        <v>1</v>
      </c>
    </row>
    <row r="26" spans="1:2" x14ac:dyDescent="0.2">
      <c r="A26" s="27"/>
      <c r="B26" s="27"/>
    </row>
    <row r="27" spans="1:2" x14ac:dyDescent="0.2">
      <c r="A27" s="28"/>
      <c r="B2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STable2A</vt:lpstr>
      <vt:lpstr>STable2B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</dc:creator>
  <cp:lastModifiedBy>Pamela</cp:lastModifiedBy>
  <cp:lastPrinted>2019-08-29T11:28:07Z</cp:lastPrinted>
  <dcterms:created xsi:type="dcterms:W3CDTF">2019-07-16T09:32:05Z</dcterms:created>
  <dcterms:modified xsi:type="dcterms:W3CDTF">2022-02-16T18:11:46Z</dcterms:modified>
</cp:coreProperties>
</file>