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ADME" sheetId="1" r:id="rId4"/>
    <sheet state="visible" name="Statistical Comparisons" sheetId="2" r:id="rId5"/>
    <sheet state="visible" name="Fig1b - Crossvalidation Results" sheetId="3" r:id="rId6"/>
    <sheet state="visible" name="Fig2ab - Reference Methods" sheetId="4" r:id="rId7"/>
    <sheet state="visible" name="FigS2a - Reference methods samp" sheetId="5" r:id="rId8"/>
    <sheet state="visible" name="FigS2b - Reference methods sele" sheetId="6" r:id="rId9"/>
    <sheet state="visible" name="Fig3a - Sensitivity_partial_tum" sheetId="7" r:id="rId10"/>
    <sheet state="visible" name="Fig6d - Classification with CNV" sheetId="8" r:id="rId11"/>
  </sheets>
  <definedNames/>
  <calcPr/>
</workbook>
</file>

<file path=xl/sharedStrings.xml><?xml version="1.0" encoding="utf-8"?>
<sst xmlns="http://schemas.openxmlformats.org/spreadsheetml/2006/main" count="1076" uniqueCount="218">
  <si>
    <r>
      <rPr>
        <rFont val="Arial"/>
        <b/>
        <color theme="1"/>
      </rPr>
      <t xml:space="preserve">Description of sheets in Supplementary Table 2
Statistical_Comparisons </t>
    </r>
    <r>
      <rPr>
        <rFont val="Arial"/>
        <color theme="1"/>
      </rPr>
      <t xml:space="preserve"> - contains the comprehensive list of all statistical tests stratified by the figures they refer to
</t>
    </r>
    <r>
      <rPr>
        <rFont val="Arial"/>
        <b/>
        <color theme="1"/>
      </rPr>
      <t>Fig1b - Crossvalidation Results</t>
    </r>
    <r>
      <rPr>
        <rFont val="Arial"/>
        <color theme="1"/>
      </rPr>
      <t xml:space="preserve"> - gene set selection crossvalidation results</t>
    </r>
    <r>
      <rPr>
        <rFont val="Arial"/>
        <b/>
        <color theme="1"/>
      </rPr>
      <t xml:space="preserve">
Fig2ab - reference methods </t>
    </r>
    <r>
      <rPr>
        <rFont val="Arial"/>
        <color theme="1"/>
      </rPr>
      <t xml:space="preserve">- comparison of ikarus performance and compeeting methods related to </t>
    </r>
    <r>
      <rPr>
        <rFont val="Arial"/>
        <b/>
        <color theme="1"/>
      </rPr>
      <t xml:space="preserve">Figures 2ab
FigS2a - reference methods sampled - performance of competing methods with equal number of subsampled tumor/normal cells, related to Figure S3a
FigS2b - reference methods selected genes - performance of competing methods with normal/tumor gene signature input, related to Figure S3d 
Fig3a - sensitivity_partial_tumor_genelist </t>
    </r>
    <r>
      <rPr>
        <rFont val="Arial"/>
        <color theme="1"/>
      </rPr>
      <t xml:space="preserve">- ikarus performance sensitivity to partial tumor gene signature deletion, related to </t>
    </r>
    <r>
      <rPr>
        <rFont val="Arial"/>
        <b/>
        <color theme="1"/>
      </rPr>
      <t>Figure 3a
FigS3c-d - ikarus cv input</t>
    </r>
    <r>
      <rPr>
        <rFont val="Arial"/>
        <color theme="1"/>
      </rPr>
      <t xml:space="preserve"> - ikarus performance upon training set crossvalidation, related to </t>
    </r>
    <r>
      <rPr>
        <rFont val="Arial"/>
        <b/>
        <color theme="1"/>
      </rPr>
      <t>Figures S3 c-d
FigS6d</t>
    </r>
    <r>
      <rPr>
        <rFont val="Arial"/>
        <color theme="1"/>
      </rPr>
      <t xml:space="preserve"> </t>
    </r>
    <r>
      <rPr>
        <rFont val="Arial"/>
        <b/>
        <color theme="1"/>
      </rPr>
      <t>- Classification with CNV</t>
    </r>
    <r>
      <rPr>
        <rFont val="Arial"/>
        <color theme="1"/>
      </rPr>
      <t xml:space="preserve"> - classification accuracy with and without explicit CNV modelling</t>
    </r>
  </si>
  <si>
    <t>Figure 1B</t>
  </si>
  <si>
    <t>set</t>
  </si>
  <si>
    <t>p.value</t>
  </si>
  <si>
    <t>p.value.adj</t>
  </si>
  <si>
    <t>N 1</t>
  </si>
  <si>
    <t>N 2</t>
  </si>
  <si>
    <t>method</t>
  </si>
  <si>
    <t>comparison</t>
  </si>
  <si>
    <t xml:space="preserve">correction </t>
  </si>
  <si>
    <t>Cross validation results</t>
  </si>
  <si>
    <t>NA</t>
  </si>
  <si>
    <t>wilcox test</t>
  </si>
  <si>
    <t>1 - 2</t>
  </si>
  <si>
    <t>Figure 1D</t>
  </si>
  <si>
    <t>gene_set</t>
  </si>
  <si>
    <t>N Normal</t>
  </si>
  <si>
    <t>N Tumor</t>
  </si>
  <si>
    <t>Normal</t>
  </si>
  <si>
    <t>median-test</t>
  </si>
  <si>
    <t>Tumor - Normal</t>
  </si>
  <si>
    <t>FDR</t>
  </si>
  <si>
    <t>Tumor</t>
  </si>
  <si>
    <t>Figure 1E</t>
  </si>
  <si>
    <t>N cancer cell line</t>
  </si>
  <si>
    <t>N cell line</t>
  </si>
  <si>
    <t>N primary cell</t>
  </si>
  <si>
    <t>ANOVA</t>
  </si>
  <si>
    <t>cancer cell line - cell line - primary cell</t>
  </si>
  <si>
    <t>n</t>
  </si>
  <si>
    <t>test</t>
  </si>
  <si>
    <t>stat</t>
  </si>
  <si>
    <t>p.adj</t>
  </si>
  <si>
    <t>correction</t>
  </si>
  <si>
    <t>cell line.vs.cancer cell line</t>
  </si>
  <si>
    <t>Normal gene list</t>
  </si>
  <si>
    <t>wilcoxon</t>
  </si>
  <si>
    <t>Tumor gene list</t>
  </si>
  <si>
    <t>primary cell.vs.cancer cell line</t>
  </si>
  <si>
    <t>primary cell.vs.cell line</t>
  </si>
  <si>
    <t>Figure 1F</t>
  </si>
  <si>
    <t>tumor_type</t>
  </si>
  <si>
    <t>N</t>
  </si>
  <si>
    <t>BRCA</t>
  </si>
  <si>
    <t>Wilcoxon rank sum exact test</t>
  </si>
  <si>
    <t>normal - tumor</t>
  </si>
  <si>
    <t>CM</t>
  </si>
  <si>
    <t>CRC</t>
  </si>
  <si>
    <t>NSCLC</t>
  </si>
  <si>
    <t>PDAC</t>
  </si>
  <si>
    <t>Figure S1B</t>
  </si>
  <si>
    <t>ALL</t>
  </si>
  <si>
    <t>BLCA</t>
  </si>
  <si>
    <t>Wilcoxon rank sum test with continuity correction</t>
  </si>
  <si>
    <t>CESC</t>
  </si>
  <si>
    <t>CLL</t>
  </si>
  <si>
    <t>COAD/READ</t>
  </si>
  <si>
    <t>DLBC</t>
  </si>
  <si>
    <t>ESCA</t>
  </si>
  <si>
    <t>GBM</t>
  </si>
  <si>
    <t>HNSC</t>
  </si>
  <si>
    <t>KIRC</t>
  </si>
  <si>
    <t>LAML</t>
  </si>
  <si>
    <t>LCML</t>
  </si>
  <si>
    <t>LGG</t>
  </si>
  <si>
    <t>LIHC</t>
  </si>
  <si>
    <t>LUAD</t>
  </si>
  <si>
    <t>LUSC</t>
  </si>
  <si>
    <t>MB</t>
  </si>
  <si>
    <t>MESO</t>
  </si>
  <si>
    <t>MM</t>
  </si>
  <si>
    <t>NB</t>
  </si>
  <si>
    <t>OV</t>
  </si>
  <si>
    <t>PAAD</t>
  </si>
  <si>
    <t>PRAD</t>
  </si>
  <si>
    <t>SARC</t>
  </si>
  <si>
    <t>SCLC</t>
  </si>
  <si>
    <t>SKCM</t>
  </si>
  <si>
    <t>STAD</t>
  </si>
  <si>
    <t>THCA</t>
  </si>
  <si>
    <t>UCEC</t>
  </si>
  <si>
    <t>Figure 2A</t>
  </si>
  <si>
    <t>reference method</t>
  </si>
  <si>
    <t>LR</t>
  </si>
  <si>
    <t>ikarus with Lee Laughney as input - reference method</t>
  </si>
  <si>
    <t>posthoc test + FDR</t>
  </si>
  <si>
    <t>RF</t>
  </si>
  <si>
    <t>SVM</t>
  </si>
  <si>
    <t>SingleCellNet</t>
  </si>
  <si>
    <t>ACTINN</t>
  </si>
  <si>
    <t>ItClust</t>
  </si>
  <si>
    <t>scCaps</t>
  </si>
  <si>
    <t>scHPL</t>
  </si>
  <si>
    <t>cell_assign</t>
  </si>
  <si>
    <t>scMRMA</t>
  </si>
  <si>
    <t>Figure 2B</t>
  </si>
  <si>
    <t>Figure S2A - reference method sampling, bal. accuracy</t>
  </si>
  <si>
    <t>&lt; 1E-05</t>
  </si>
  <si>
    <t>Figure S2B - reference method using just tumor signature genes, bal. accuracy</t>
  </si>
  <si>
    <t>Figure 3A</t>
  </si>
  <si>
    <t>percentage of tumor list genes</t>
  </si>
  <si>
    <t>one sample t-test</t>
  </si>
  <si>
    <t>bal. accuracy with percentage of tumor gene list vs bal. accuracy with full tumor gene list</t>
  </si>
  <si>
    <t>Figure 5A</t>
  </si>
  <si>
    <t>Tumor gene list vs All genes</t>
  </si>
  <si>
    <t>All tumors</t>
  </si>
  <si>
    <t>33/141</t>
  </si>
  <si>
    <t>chi-squared</t>
  </si>
  <si>
    <t>Figure 5B</t>
  </si>
  <si>
    <t>breast cancer</t>
  </si>
  <si>
    <t>cervical cancer</t>
  </si>
  <si>
    <t>colorectal cancer</t>
  </si>
  <si>
    <t>6/0</t>
  </si>
  <si>
    <t>endometrial cancer</t>
  </si>
  <si>
    <t>glioma</t>
  </si>
  <si>
    <t>0/2</t>
  </si>
  <si>
    <t>head and neck cancer</t>
  </si>
  <si>
    <t>0/4</t>
  </si>
  <si>
    <t>liver cancer</t>
  </si>
  <si>
    <t>3/32</t>
  </si>
  <si>
    <t>lung cancer</t>
  </si>
  <si>
    <t>0/23</t>
  </si>
  <si>
    <t>melanoma</t>
  </si>
  <si>
    <t>0/3</t>
  </si>
  <si>
    <t>ovarian cancer</t>
  </si>
  <si>
    <t>1/0</t>
  </si>
  <si>
    <t>pancreatic cancer</t>
  </si>
  <si>
    <t>prostate cancer</t>
  </si>
  <si>
    <t>0/0</t>
  </si>
  <si>
    <t>NaN</t>
  </si>
  <si>
    <t>renal cancer</t>
  </si>
  <si>
    <t>stomach cancer</t>
  </si>
  <si>
    <t>testis cancer</t>
  </si>
  <si>
    <t>thyroid cancer</t>
  </si>
  <si>
    <t>urothelial cancer</t>
  </si>
  <si>
    <t>Figure 5C</t>
  </si>
  <si>
    <t>Figure 5D</t>
  </si>
  <si>
    <t>ACC</t>
  </si>
  <si>
    <t>CHOL</t>
  </si>
  <si>
    <t>COAD</t>
  </si>
  <si>
    <t>KICH</t>
  </si>
  <si>
    <t>KIRP</t>
  </si>
  <si>
    <t>PCPG</t>
  </si>
  <si>
    <t>READ</t>
  </si>
  <si>
    <t>TGCT</t>
  </si>
  <si>
    <t>THYM</t>
  </si>
  <si>
    <t>UCS</t>
  </si>
  <si>
    <t>UVM</t>
  </si>
  <si>
    <t>Figure 5E</t>
  </si>
  <si>
    <t>Tumor genes vs Random genes</t>
  </si>
  <si>
    <t>5'-fusion</t>
  </si>
  <si>
    <t>empirical</t>
  </si>
  <si>
    <t>3'-fusion</t>
  </si>
  <si>
    <t>Figure 5F</t>
  </si>
  <si>
    <t>adrenal_gland</t>
  </si>
  <si>
    <t>autonomic_ganglia</t>
  </si>
  <si>
    <t>biliary_tract</t>
  </si>
  <si>
    <t>blood</t>
  </si>
  <si>
    <t>bone</t>
  </si>
  <si>
    <t>breast</t>
  </si>
  <si>
    <t>cervix</t>
  </si>
  <si>
    <t>CNS</t>
  </si>
  <si>
    <t>digestive_tract</t>
  </si>
  <si>
    <t>endometrium</t>
  </si>
  <si>
    <t>eye</t>
  </si>
  <si>
    <t>kidney</t>
  </si>
  <si>
    <t>large_intestine</t>
  </si>
  <si>
    <t>liver</t>
  </si>
  <si>
    <t>lung</t>
  </si>
  <si>
    <t>oesophagus</t>
  </si>
  <si>
    <t>ovary</t>
  </si>
  <si>
    <t>pancreas</t>
  </si>
  <si>
    <t>pleura</t>
  </si>
  <si>
    <t>prostate</t>
  </si>
  <si>
    <t>skin</t>
  </si>
  <si>
    <t>soft_tissue</t>
  </si>
  <si>
    <t>stomach</t>
  </si>
  <si>
    <t>testis</t>
  </si>
  <si>
    <t>thymus</t>
  </si>
  <si>
    <t>thyroid</t>
  </si>
  <si>
    <t>urinary_tract</t>
  </si>
  <si>
    <t>Training - Test Split</t>
  </si>
  <si>
    <t>Validation Balanced Accuracy</t>
  </si>
  <si>
    <t>Test Set Balanced Accuracy</t>
  </si>
  <si>
    <t xml:space="preserve">Minimal Validation Balanced Accuracy </t>
  </si>
  <si>
    <t xml:space="preserve">Median Validation Balanced Accuracy </t>
  </si>
  <si>
    <t>lee</t>
  </si>
  <si>
    <t>laughney</t>
  </si>
  <si>
    <t>lambrechts</t>
  </si>
  <si>
    <t>tirosh</t>
  </si>
  <si>
    <t>kildisiute 10x</t>
  </si>
  <si>
    <t>kildisiute celseq2</t>
  </si>
  <si>
    <t>ma</t>
  </si>
  <si>
    <t>bischoff</t>
  </si>
  <si>
    <t>TRAIN</t>
  </si>
  <si>
    <t>VALID</t>
  </si>
  <si>
    <t>AUROC</t>
  </si>
  <si>
    <t>bal. accuracy</t>
  </si>
  <si>
    <t>avg. precision</t>
  </si>
  <si>
    <t>mean</t>
  </si>
  <si>
    <t>std</t>
  </si>
  <si>
    <t>min</t>
  </si>
  <si>
    <t>median</t>
  </si>
  <si>
    <t>max</t>
  </si>
  <si>
    <t>ikarus</t>
  </si>
  <si>
    <t>dataset</t>
  </si>
  <si>
    <t>kildisiute_10x</t>
  </si>
  <si>
    <t>kildisiute_celseq2</t>
  </si>
  <si>
    <t>count</t>
  </si>
  <si>
    <t>cell type</t>
  </si>
  <si>
    <t>Immune</t>
  </si>
  <si>
    <t>Other</t>
  </si>
  <si>
    <t>Endothelial</t>
  </si>
  <si>
    <t>Fibroblast</t>
  </si>
  <si>
    <t>Epithelial</t>
  </si>
  <si>
    <t>Total</t>
  </si>
  <si>
    <t>Misclassified without cnv</t>
  </si>
  <si>
    <t>Misclassified with cnv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</si>
</sst>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"/>
  </numFmts>
  <fonts count="8">
    <font>
      <sz val="10.0"/>
      <color rgb="FF000000"/>
      <name val="Arial"/>
      <scheme val="minor"/>
    </font>
    <font>
      <color theme="1"/>
      <name val="Arial"/>
      <scheme val="minor"/>
    </font>
    <font>
      <b/>
      <color theme="1"/>
      <name val="Arial"/>
    </font>
    <font>
      <color theme="1"/>
      <name val="Arial"/>
    </font>
    <font>
      <b/>
      <color theme="1"/>
      <name val="Arial"/>
      <scheme val="minor"/>
    </font>
    <font/>
    <font>
      <b/>
      <color rgb="FF000000"/>
      <name val="&quot;Arial&quot;"/>
    </font>
    <font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D9EAD3"/>
        <bgColor rgb="FFD9EAD3"/>
      </patternFill>
    </fill>
    <fill>
      <patternFill patternType="solid">
        <fgColor rgb="FFF9CB9C"/>
        <bgColor rgb="FFF9CB9C"/>
      </patternFill>
    </fill>
  </fills>
  <borders count="1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</borders>
  <cellStyleXfs count="1">
    <xf borderId="0" fillId="0" fontId="0" numFmtId="0" applyAlignment="1" applyFont="1"/>
  </cellStyleXfs>
  <cellXfs count="9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vertical="top"/>
    </xf>
    <xf borderId="1" fillId="0" fontId="2" numFmtId="0" xfId="0" applyAlignment="1" applyBorder="1" applyFont="1">
      <alignment readingOrder="0" vertical="bottom"/>
    </xf>
    <xf borderId="2" fillId="0" fontId="3" numFmtId="0" xfId="0" applyAlignment="1" applyBorder="1" applyFont="1">
      <alignment readingOrder="0" vertical="bottom"/>
    </xf>
    <xf borderId="3" fillId="0" fontId="3" numFmtId="0" xfId="0" applyAlignment="1" applyBorder="1" applyFont="1">
      <alignment readingOrder="0" vertical="bottom"/>
    </xf>
    <xf borderId="0" fillId="0" fontId="3" numFmtId="0" xfId="0" applyAlignment="1" applyFont="1">
      <alignment readingOrder="0" vertical="bottom"/>
    </xf>
    <xf borderId="4" fillId="0" fontId="3" numFmtId="0" xfId="0" applyAlignment="1" applyBorder="1" applyFont="1">
      <alignment readingOrder="0" vertical="bottom"/>
    </xf>
    <xf borderId="5" fillId="0" fontId="3" numFmtId="0" xfId="0" applyAlignment="1" applyBorder="1" applyFont="1">
      <alignment readingOrder="0" vertical="bottom"/>
    </xf>
    <xf borderId="6" fillId="0" fontId="1" numFmtId="0" xfId="0" applyAlignment="1" applyBorder="1" applyFont="1">
      <alignment readingOrder="0"/>
    </xf>
    <xf borderId="0" fillId="0" fontId="1" numFmtId="0" xfId="0" applyAlignment="1" applyFont="1">
      <alignment readingOrder="0"/>
    </xf>
    <xf borderId="7" fillId="0" fontId="3" numFmtId="0" xfId="0" applyAlignment="1" applyBorder="1" applyFont="1">
      <alignment readingOrder="0" vertical="bottom"/>
    </xf>
    <xf borderId="0" fillId="0" fontId="3" numFmtId="11" xfId="0" applyAlignment="1" applyFont="1" applyNumberFormat="1">
      <alignment readingOrder="0" vertical="bottom"/>
    </xf>
    <xf borderId="0" fillId="0" fontId="3" numFmtId="0" xfId="0" applyAlignment="1" applyFont="1">
      <alignment vertical="bottom"/>
    </xf>
    <xf borderId="0" fillId="0" fontId="3" numFmtId="0" xfId="0" applyAlignment="1" applyFont="1">
      <alignment shrinkToFit="0" vertical="bottom" wrapText="0"/>
    </xf>
    <xf borderId="2" fillId="0" fontId="1" numFmtId="0" xfId="0" applyAlignment="1" applyBorder="1" applyFont="1">
      <alignment readingOrder="0"/>
    </xf>
    <xf borderId="2" fillId="0" fontId="3" numFmtId="11" xfId="0" applyAlignment="1" applyBorder="1" applyFont="1" applyNumberFormat="1">
      <alignment readingOrder="0" vertical="bottom"/>
    </xf>
    <xf borderId="3" fillId="0" fontId="3" numFmtId="11" xfId="0" applyAlignment="1" applyBorder="1" applyFont="1" applyNumberFormat="1">
      <alignment readingOrder="0" shrinkToFit="0" vertical="bottom" wrapText="0"/>
    </xf>
    <xf borderId="4" fillId="0" fontId="3" numFmtId="0" xfId="0" applyAlignment="1" applyBorder="1" applyFont="1">
      <alignment vertical="bottom"/>
    </xf>
    <xf borderId="5" fillId="0" fontId="3" numFmtId="0" xfId="0" applyAlignment="1" applyBorder="1" applyFont="1">
      <alignment vertical="bottom"/>
    </xf>
    <xf borderId="5" fillId="0" fontId="3" numFmtId="11" xfId="0" applyAlignment="1" applyBorder="1" applyFont="1" applyNumberFormat="1">
      <alignment vertical="bottom"/>
    </xf>
    <xf borderId="0" fillId="0" fontId="3" numFmtId="11" xfId="0" applyAlignment="1" applyFont="1" applyNumberFormat="1">
      <alignment readingOrder="0" shrinkToFit="0" vertical="bottom" wrapText="0"/>
    </xf>
    <xf borderId="0" fillId="0" fontId="3" numFmtId="0" xfId="0" applyAlignment="1" applyFont="1">
      <alignment readingOrder="0" shrinkToFit="0" vertical="bottom" wrapText="0"/>
    </xf>
    <xf borderId="1" fillId="0" fontId="3" numFmtId="0" xfId="0" applyAlignment="1" applyBorder="1" applyFont="1">
      <alignment readingOrder="0" vertical="bottom"/>
    </xf>
    <xf borderId="2" fillId="0" fontId="3" numFmtId="0" xfId="0" applyAlignment="1" applyBorder="1" applyFont="1">
      <alignment vertical="bottom"/>
    </xf>
    <xf borderId="3" fillId="0" fontId="3" numFmtId="0" xfId="0" applyAlignment="1" applyBorder="1" applyFont="1">
      <alignment vertical="bottom"/>
    </xf>
    <xf borderId="4" fillId="0" fontId="3" numFmtId="0" xfId="0" applyAlignment="1" applyBorder="1" applyFont="1">
      <alignment vertical="bottom"/>
    </xf>
    <xf borderId="5" fillId="0" fontId="3" numFmtId="0" xfId="0" applyAlignment="1" applyBorder="1" applyFont="1">
      <alignment vertical="bottom"/>
    </xf>
    <xf borderId="5" fillId="0" fontId="1" numFmtId="0" xfId="0" applyAlignment="1" applyBorder="1" applyFont="1">
      <alignment readingOrder="0"/>
    </xf>
    <xf borderId="0" fillId="0" fontId="3" numFmtId="11" xfId="0" applyAlignment="1" applyFont="1" applyNumberFormat="1">
      <alignment horizontal="right" vertical="bottom"/>
    </xf>
    <xf borderId="0" fillId="0" fontId="3" numFmtId="0" xfId="0" applyAlignment="1" applyFont="1">
      <alignment horizontal="right" vertical="bottom"/>
    </xf>
    <xf borderId="1" fillId="0" fontId="4" numFmtId="0" xfId="0" applyAlignment="1" applyBorder="1" applyFont="1">
      <alignment readingOrder="0"/>
    </xf>
    <xf borderId="2" fillId="0" fontId="1" numFmtId="0" xfId="0" applyBorder="1" applyFont="1"/>
    <xf borderId="3" fillId="0" fontId="1" numFmtId="0" xfId="0" applyBorder="1" applyFont="1"/>
    <xf borderId="4" fillId="0" fontId="1" numFmtId="0" xfId="0" applyAlignment="1" applyBorder="1" applyFont="1">
      <alignment readingOrder="0"/>
    </xf>
    <xf borderId="0" fillId="0" fontId="1" numFmtId="11" xfId="0" applyAlignment="1" applyFont="1" applyNumberFormat="1">
      <alignment readingOrder="0"/>
    </xf>
    <xf borderId="0" fillId="0" fontId="3" numFmtId="0" xfId="0" applyAlignment="1" applyFont="1">
      <alignment horizontal="right" readingOrder="0" vertical="bottom"/>
    </xf>
    <xf borderId="3" fillId="0" fontId="1" numFmtId="0" xfId="0" applyAlignment="1" applyBorder="1" applyFont="1">
      <alignment readingOrder="0"/>
    </xf>
    <xf borderId="7" fillId="0" fontId="1" numFmtId="0" xfId="0" applyBorder="1" applyFont="1"/>
    <xf borderId="0" fillId="0" fontId="3" numFmtId="0" xfId="0" applyAlignment="1" applyFont="1">
      <alignment vertical="bottom"/>
    </xf>
    <xf borderId="0" fillId="0" fontId="3" numFmtId="164" xfId="0" applyAlignment="1" applyFont="1" applyNumberFormat="1">
      <alignment horizontal="right" vertical="bottom"/>
    </xf>
    <xf borderId="1" fillId="0" fontId="3" numFmtId="0" xfId="0" applyAlignment="1" applyBorder="1" applyFont="1">
      <alignment vertical="bottom"/>
    </xf>
    <xf borderId="7" fillId="0" fontId="2" numFmtId="0" xfId="0" applyAlignment="1" applyBorder="1" applyFont="1">
      <alignment readingOrder="0" vertical="bottom"/>
    </xf>
    <xf borderId="8" fillId="0" fontId="1" numFmtId="0" xfId="0" applyAlignment="1" applyBorder="1" applyFont="1">
      <alignment readingOrder="0"/>
    </xf>
    <xf borderId="0" fillId="0" fontId="3" numFmtId="0" xfId="0" applyAlignment="1" applyFont="1">
      <alignment horizontal="center" vertical="bottom"/>
    </xf>
    <xf borderId="0" fillId="0" fontId="4" numFmtId="0" xfId="0" applyAlignment="1" applyFont="1">
      <alignment horizontal="center" readingOrder="0"/>
    </xf>
    <xf borderId="0" fillId="0" fontId="4" numFmtId="0" xfId="0" applyAlignment="1" applyFont="1">
      <alignment readingOrder="0"/>
    </xf>
    <xf borderId="1" fillId="0" fontId="1" numFmtId="0" xfId="0" applyAlignment="1" applyBorder="1" applyFont="1">
      <alignment readingOrder="0"/>
    </xf>
    <xf borderId="7" fillId="2" fontId="1" numFmtId="0" xfId="0" applyAlignment="1" applyBorder="1" applyFill="1" applyFont="1">
      <alignment readingOrder="0"/>
    </xf>
    <xf borderId="7" fillId="2" fontId="1" numFmtId="0" xfId="0" applyBorder="1" applyFont="1"/>
    <xf borderId="7" fillId="0" fontId="1" numFmtId="0" xfId="0" applyAlignment="1" applyBorder="1" applyFont="1">
      <alignment readingOrder="0"/>
    </xf>
    <xf borderId="0" fillId="0" fontId="1" numFmtId="0" xfId="0" applyFont="1"/>
    <xf borderId="0" fillId="2" fontId="1" numFmtId="0" xfId="0" applyAlignment="1" applyFont="1">
      <alignment readingOrder="0"/>
    </xf>
    <xf borderId="0" fillId="2" fontId="1" numFmtId="0" xfId="0" applyFont="1"/>
    <xf borderId="8" fillId="2" fontId="1" numFmtId="0" xfId="0" applyAlignment="1" applyBorder="1" applyFont="1">
      <alignment readingOrder="0"/>
    </xf>
    <xf borderId="8" fillId="2" fontId="1" numFmtId="0" xfId="0" applyBorder="1" applyFont="1"/>
    <xf borderId="0" fillId="3" fontId="1" numFmtId="0" xfId="0" applyFill="1" applyFont="1"/>
    <xf borderId="5" fillId="2" fontId="1" numFmtId="0" xfId="0" applyAlignment="1" applyBorder="1" applyFont="1">
      <alignment readingOrder="0"/>
    </xf>
    <xf borderId="6" fillId="2" fontId="1" numFmtId="0" xfId="0" applyAlignment="1" applyBorder="1" applyFont="1">
      <alignment readingOrder="0"/>
    </xf>
    <xf borderId="5" fillId="2" fontId="1" numFmtId="0" xfId="0" applyBorder="1" applyFont="1"/>
    <xf borderId="6" fillId="2" fontId="1" numFmtId="0" xfId="0" applyBorder="1" applyFont="1"/>
    <xf borderId="4" fillId="2" fontId="1" numFmtId="0" xfId="0" applyAlignment="1" applyBorder="1" applyFont="1">
      <alignment readingOrder="0"/>
    </xf>
    <xf borderId="4" fillId="2" fontId="1" numFmtId="0" xfId="0" applyBorder="1" applyFont="1"/>
    <xf borderId="9" fillId="0" fontId="4" numFmtId="0" xfId="0" applyAlignment="1" applyBorder="1" applyFont="1">
      <alignment horizontal="center"/>
    </xf>
    <xf borderId="1" fillId="0" fontId="4" numFmtId="0" xfId="0" applyAlignment="1" applyBorder="1" applyFont="1">
      <alignment horizontal="center" readingOrder="0"/>
    </xf>
    <xf borderId="2" fillId="0" fontId="5" numFmtId="0" xfId="0" applyBorder="1" applyFont="1"/>
    <xf borderId="3" fillId="0" fontId="5" numFmtId="0" xfId="0" applyBorder="1" applyFont="1"/>
    <xf borderId="10" fillId="0" fontId="4" numFmtId="0" xfId="0" applyAlignment="1" applyBorder="1" applyFont="1">
      <alignment horizontal="center" readingOrder="0"/>
    </xf>
    <xf borderId="7" fillId="0" fontId="4" numFmtId="0" xfId="0" applyAlignment="1" applyBorder="1" applyFont="1">
      <alignment horizontal="center" readingOrder="0"/>
    </xf>
    <xf borderId="8" fillId="0" fontId="4" numFmtId="0" xfId="0" applyAlignment="1" applyBorder="1" applyFont="1">
      <alignment horizontal="center" readingOrder="0"/>
    </xf>
    <xf borderId="10" fillId="0" fontId="1" numFmtId="0" xfId="0" applyBorder="1" applyFont="1"/>
    <xf borderId="7" fillId="0" fontId="4" numFmtId="0" xfId="0" applyAlignment="1" applyBorder="1" applyFont="1">
      <alignment horizontal="center"/>
    </xf>
    <xf borderId="0" fillId="0" fontId="4" numFmtId="0" xfId="0" applyAlignment="1" applyFont="1">
      <alignment horizontal="center"/>
    </xf>
    <xf borderId="8" fillId="0" fontId="4" numFmtId="0" xfId="0" applyAlignment="1" applyBorder="1" applyFont="1">
      <alignment horizontal="center"/>
    </xf>
    <xf borderId="8" fillId="0" fontId="1" numFmtId="0" xfId="0" applyBorder="1" applyFont="1"/>
    <xf borderId="8" fillId="0" fontId="1" numFmtId="11" xfId="0" applyAlignment="1" applyBorder="1" applyFont="1" applyNumberFormat="1">
      <alignment readingOrder="0"/>
    </xf>
    <xf borderId="11" fillId="0" fontId="4" numFmtId="0" xfId="0" applyAlignment="1" applyBorder="1" applyFont="1">
      <alignment horizontal="center" readingOrder="0"/>
    </xf>
    <xf borderId="4" fillId="0" fontId="1" numFmtId="0" xfId="0" applyBorder="1" applyFont="1"/>
    <xf borderId="5" fillId="0" fontId="1" numFmtId="0" xfId="0" applyBorder="1" applyFont="1"/>
    <xf borderId="6" fillId="0" fontId="1" numFmtId="0" xfId="0" applyBorder="1" applyFont="1"/>
    <xf borderId="5" fillId="0" fontId="1" numFmtId="11" xfId="0" applyAlignment="1" applyBorder="1" applyFont="1" applyNumberFormat="1">
      <alignment readingOrder="0"/>
    </xf>
    <xf borderId="6" fillId="0" fontId="1" numFmtId="11" xfId="0" applyAlignment="1" applyBorder="1" applyFont="1" applyNumberFormat="1">
      <alignment readingOrder="0"/>
    </xf>
    <xf borderId="0" fillId="0" fontId="4" numFmtId="0" xfId="0" applyAlignment="1" applyFont="1">
      <alignment horizontal="center"/>
    </xf>
    <xf borderId="0" fillId="0" fontId="4" numFmtId="9" xfId="0" applyAlignment="1" applyFont="1" applyNumberFormat="1">
      <alignment horizontal="center" readingOrder="0"/>
    </xf>
    <xf borderId="0" fillId="0" fontId="1" numFmtId="0" xfId="0" applyAlignment="1" applyFont="1">
      <alignment horizontal="center" readingOrder="0"/>
    </xf>
    <xf borderId="1" fillId="0" fontId="6" numFmtId="0" xfId="0" applyAlignment="1" applyBorder="1" applyFont="1">
      <alignment horizontal="center" readingOrder="0"/>
    </xf>
    <xf borderId="7" fillId="0" fontId="4" numFmtId="0" xfId="0" applyAlignment="1" applyBorder="1" applyFont="1">
      <alignment horizontal="center"/>
    </xf>
    <xf borderId="8" fillId="0" fontId="4" numFmtId="0" xfId="0" applyAlignment="1" applyBorder="1" applyFont="1">
      <alignment horizontal="center"/>
    </xf>
    <xf borderId="7" fillId="0" fontId="4" numFmtId="9" xfId="0" applyAlignment="1" applyBorder="1" applyFont="1" applyNumberFormat="1">
      <alignment horizontal="center"/>
    </xf>
    <xf borderId="7" fillId="0" fontId="4" numFmtId="0" xfId="0" applyAlignment="1" applyBorder="1" applyFont="1">
      <alignment horizontal="center" readingOrder="0" vertical="top"/>
    </xf>
    <xf borderId="7" fillId="0" fontId="5" numFmtId="0" xfId="0" applyBorder="1" applyFont="1"/>
    <xf borderId="4" fillId="0" fontId="5" numFmtId="0" xfId="0" applyBorder="1" applyFont="1"/>
    <xf borderId="9" fillId="0" fontId="4" numFmtId="0" xfId="0" applyAlignment="1" applyBorder="1" applyFont="1">
      <alignment horizontal="center"/>
    </xf>
    <xf borderId="0" fillId="0" fontId="1" numFmtId="0" xfId="0" applyAlignment="1" applyFont="1">
      <alignment horizontal="left" readingOrder="0"/>
    </xf>
    <xf borderId="12" fillId="0" fontId="7" numFmtId="0" xfId="0" applyAlignment="1" applyBorder="1" applyFont="1">
      <alignment horizontal="left" readingOrder="0" shrinkToFit="0" wrapText="1"/>
    </xf>
    <xf borderId="12" fillId="0" fontId="7" numFmtId="0" xfId="0" applyAlignment="1" applyBorder="1" applyFont="1">
      <alignment horizontal="right" readingOrder="0" shrinkToFit="0" wrapText="1"/>
    </xf>
    <xf borderId="12" fillId="0" fontId="1" numFmtId="0" xfId="0" applyAlignment="1" applyBorder="1" applyFont="1">
      <alignment horizontal="left"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/>
      <c r="C1" s="1"/>
      <c r="D1" s="1"/>
      <c r="E1" s="1"/>
      <c r="F1" s="1"/>
      <c r="G1" s="1"/>
      <c r="H1" s="1"/>
      <c r="I1" s="1"/>
    </row>
    <row r="2">
      <c r="A2" s="1"/>
      <c r="B2" s="1"/>
      <c r="C2" s="1"/>
      <c r="D2" s="1"/>
      <c r="E2" s="1"/>
      <c r="F2" s="1"/>
      <c r="G2" s="1"/>
      <c r="H2" s="1"/>
      <c r="I2" s="1"/>
    </row>
    <row r="3">
      <c r="A3" s="1"/>
      <c r="B3" s="1"/>
      <c r="C3" s="1"/>
      <c r="D3" s="1"/>
      <c r="E3" s="1"/>
      <c r="F3" s="1"/>
      <c r="G3" s="1"/>
      <c r="H3" s="1"/>
      <c r="I3" s="1"/>
    </row>
    <row r="4">
      <c r="A4" s="1"/>
      <c r="B4" s="1"/>
      <c r="C4" s="1"/>
      <c r="D4" s="1"/>
      <c r="E4" s="1"/>
      <c r="F4" s="1"/>
      <c r="G4" s="1"/>
      <c r="H4" s="1"/>
      <c r="I4" s="1"/>
    </row>
    <row r="5">
      <c r="A5" s="1"/>
      <c r="B5" s="1"/>
      <c r="C5" s="1"/>
      <c r="D5" s="1"/>
      <c r="E5" s="1"/>
      <c r="F5" s="1"/>
      <c r="G5" s="1"/>
      <c r="H5" s="1"/>
      <c r="I5" s="1"/>
    </row>
    <row r="6">
      <c r="A6" s="1"/>
      <c r="B6" s="1"/>
      <c r="C6" s="1"/>
      <c r="D6" s="1"/>
      <c r="E6" s="1"/>
      <c r="F6" s="1"/>
      <c r="G6" s="1"/>
      <c r="H6" s="1"/>
      <c r="I6" s="1"/>
    </row>
    <row r="7">
      <c r="A7" s="1"/>
      <c r="B7" s="1"/>
      <c r="C7" s="1"/>
      <c r="D7" s="1"/>
      <c r="E7" s="1"/>
      <c r="F7" s="1"/>
      <c r="G7" s="1"/>
      <c r="H7" s="1"/>
      <c r="I7" s="1"/>
    </row>
    <row r="8">
      <c r="A8" s="1"/>
      <c r="B8" s="1"/>
      <c r="C8" s="1"/>
      <c r="D8" s="1"/>
      <c r="E8" s="1"/>
      <c r="F8" s="1"/>
      <c r="G8" s="1"/>
      <c r="H8" s="1"/>
      <c r="I8" s="1"/>
    </row>
    <row r="9">
      <c r="A9" s="1"/>
      <c r="B9" s="1"/>
      <c r="C9" s="1"/>
      <c r="D9" s="1"/>
      <c r="E9" s="1"/>
      <c r="F9" s="1"/>
      <c r="G9" s="1"/>
      <c r="H9" s="1"/>
      <c r="I9" s="1"/>
    </row>
    <row r="10">
      <c r="A10" s="1"/>
      <c r="B10" s="1"/>
      <c r="C10" s="1"/>
      <c r="D10" s="1"/>
      <c r="E10" s="1"/>
      <c r="F10" s="1"/>
      <c r="G10" s="1"/>
      <c r="H10" s="1"/>
      <c r="I10" s="1"/>
    </row>
    <row r="11">
      <c r="A11" s="1"/>
      <c r="B11" s="1"/>
      <c r="C11" s="1"/>
      <c r="D11" s="1"/>
      <c r="E11" s="1"/>
      <c r="F11" s="1"/>
      <c r="G11" s="1"/>
      <c r="H11" s="1"/>
      <c r="I11" s="1"/>
    </row>
    <row r="12">
      <c r="A12" s="1"/>
      <c r="B12" s="1"/>
      <c r="C12" s="1"/>
      <c r="D12" s="1"/>
      <c r="E12" s="1"/>
      <c r="F12" s="1"/>
      <c r="G12" s="1"/>
      <c r="H12" s="1"/>
      <c r="I12" s="1"/>
    </row>
    <row r="13">
      <c r="A13" s="1"/>
      <c r="B13" s="1"/>
      <c r="C13" s="1"/>
      <c r="D13" s="1"/>
      <c r="E13" s="1"/>
      <c r="F13" s="1"/>
      <c r="G13" s="1"/>
      <c r="H13" s="1"/>
      <c r="I13" s="1"/>
    </row>
    <row r="14">
      <c r="A14" s="1"/>
      <c r="B14" s="1"/>
      <c r="C14" s="1"/>
      <c r="D14" s="1"/>
      <c r="E14" s="1"/>
      <c r="F14" s="1"/>
      <c r="G14" s="1"/>
      <c r="H14" s="1"/>
      <c r="I14" s="1"/>
    </row>
    <row r="15">
      <c r="A15" s="1"/>
      <c r="B15" s="1"/>
      <c r="C15" s="1"/>
      <c r="D15" s="1"/>
      <c r="E15" s="1"/>
      <c r="F15" s="1"/>
      <c r="G15" s="1"/>
      <c r="H15" s="1"/>
      <c r="I15" s="1"/>
    </row>
    <row r="16">
      <c r="A16" s="1"/>
      <c r="B16" s="1"/>
      <c r="C16" s="1"/>
      <c r="D16" s="1"/>
      <c r="E16" s="1"/>
      <c r="F16" s="1"/>
      <c r="G16" s="1"/>
      <c r="H16" s="1"/>
      <c r="I16" s="1"/>
    </row>
    <row r="17">
      <c r="A17" s="1"/>
      <c r="B17" s="1"/>
      <c r="C17" s="1"/>
      <c r="D17" s="1"/>
      <c r="E17" s="1"/>
      <c r="F17" s="1"/>
      <c r="G17" s="1"/>
      <c r="H17" s="1"/>
      <c r="I17" s="1"/>
    </row>
    <row r="18">
      <c r="A18" s="1"/>
      <c r="B18" s="1"/>
      <c r="C18" s="1"/>
      <c r="D18" s="1"/>
      <c r="E18" s="1"/>
      <c r="F18" s="1"/>
      <c r="G18" s="1"/>
      <c r="H18" s="1"/>
      <c r="I18" s="1"/>
    </row>
    <row r="19">
      <c r="A19" s="1"/>
      <c r="B19" s="1"/>
      <c r="C19" s="1"/>
      <c r="D19" s="1"/>
      <c r="E19" s="1"/>
      <c r="F19" s="1"/>
      <c r="G19" s="1"/>
      <c r="H19" s="1"/>
      <c r="I19" s="1"/>
    </row>
    <row r="20">
      <c r="A20" s="1"/>
      <c r="B20" s="1"/>
      <c r="C20" s="1"/>
      <c r="D20" s="1"/>
      <c r="E20" s="1"/>
      <c r="F20" s="1"/>
      <c r="G20" s="1"/>
      <c r="H20" s="1"/>
      <c r="I20" s="1"/>
    </row>
    <row r="21">
      <c r="A21" s="1"/>
      <c r="B21" s="1"/>
      <c r="C21" s="1"/>
      <c r="D21" s="1"/>
      <c r="E21" s="1"/>
      <c r="F21" s="1"/>
      <c r="G21" s="1"/>
      <c r="H21" s="1"/>
      <c r="I21" s="1"/>
    </row>
    <row r="22">
      <c r="A22" s="1"/>
      <c r="B22" s="1"/>
      <c r="C22" s="1"/>
      <c r="D22" s="1"/>
      <c r="E22" s="1"/>
      <c r="F22" s="1"/>
      <c r="G22" s="1"/>
      <c r="H22" s="1"/>
      <c r="I22" s="1"/>
    </row>
    <row r="23">
      <c r="A23" s="1"/>
      <c r="B23" s="1"/>
      <c r="C23" s="1"/>
      <c r="D23" s="1"/>
      <c r="E23" s="1"/>
      <c r="F23" s="1"/>
      <c r="G23" s="1"/>
      <c r="H23" s="1"/>
      <c r="I23" s="1"/>
    </row>
    <row r="24">
      <c r="A24" s="1"/>
      <c r="B24" s="1"/>
      <c r="C24" s="1"/>
      <c r="D24" s="1"/>
      <c r="E24" s="1"/>
      <c r="F24" s="1"/>
      <c r="G24" s="1"/>
      <c r="H24" s="1"/>
      <c r="I24" s="1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9.29"/>
    <col customWidth="1" min="2" max="2" width="33.0"/>
    <col customWidth="1" min="3" max="3" width="19.71"/>
    <col customWidth="1" min="7" max="7" width="17.29"/>
  </cols>
  <sheetData>
    <row r="1">
      <c r="A1" s="2" t="s">
        <v>1</v>
      </c>
      <c r="B1" s="3"/>
      <c r="C1" s="3"/>
      <c r="D1" s="3"/>
      <c r="E1" s="3"/>
      <c r="F1" s="3"/>
      <c r="G1" s="3"/>
      <c r="H1" s="4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</row>
    <row r="2">
      <c r="A2" s="6" t="s">
        <v>2</v>
      </c>
      <c r="B2" s="7" t="s">
        <v>3</v>
      </c>
      <c r="C2" s="7" t="s">
        <v>4</v>
      </c>
      <c r="D2" s="7" t="s">
        <v>5</v>
      </c>
      <c r="E2" s="7" t="s">
        <v>6</v>
      </c>
      <c r="F2" s="7" t="s">
        <v>7</v>
      </c>
      <c r="G2" s="7" t="s">
        <v>8</v>
      </c>
      <c r="H2" s="8" t="s">
        <v>9</v>
      </c>
      <c r="I2" s="5"/>
      <c r="J2" s="5"/>
      <c r="K2" s="5"/>
      <c r="L2" s="5"/>
      <c r="M2" s="5"/>
      <c r="N2" s="5"/>
      <c r="O2" s="5"/>
      <c r="P2" s="9"/>
      <c r="Q2" s="5"/>
      <c r="R2" s="5"/>
      <c r="S2" s="5"/>
      <c r="T2" s="5"/>
      <c r="U2" s="5"/>
      <c r="V2" s="5"/>
      <c r="W2" s="5"/>
      <c r="X2" s="9"/>
    </row>
    <row r="3">
      <c r="A3" s="10" t="s">
        <v>10</v>
      </c>
      <c r="B3" s="5">
        <v>0.06378</v>
      </c>
      <c r="C3" s="5" t="s">
        <v>11</v>
      </c>
      <c r="D3" s="5">
        <v>5.0</v>
      </c>
      <c r="E3" s="5">
        <v>10.0</v>
      </c>
      <c r="F3" s="5" t="s">
        <v>12</v>
      </c>
      <c r="G3" s="5" t="s">
        <v>13</v>
      </c>
      <c r="H3" s="9" t="s">
        <v>11</v>
      </c>
      <c r="I3" s="5"/>
      <c r="J3" s="5"/>
      <c r="K3" s="5"/>
      <c r="L3" s="5"/>
      <c r="M3" s="5"/>
      <c r="N3" s="5"/>
      <c r="O3" s="5"/>
      <c r="P3" s="9"/>
      <c r="Q3" s="5"/>
      <c r="R3" s="5"/>
      <c r="S3" s="5"/>
      <c r="T3" s="5"/>
      <c r="U3" s="5"/>
      <c r="V3" s="5"/>
      <c r="W3" s="5"/>
      <c r="X3" s="9"/>
    </row>
    <row r="4">
      <c r="A4" s="5"/>
      <c r="B4" s="5"/>
      <c r="C4" s="5"/>
      <c r="D4" s="5"/>
      <c r="E4" s="5"/>
      <c r="F4" s="5"/>
      <c r="G4" s="5"/>
      <c r="H4" s="9"/>
      <c r="I4" s="5"/>
      <c r="J4" s="5"/>
      <c r="K4" s="5"/>
      <c r="L4" s="5"/>
      <c r="M4" s="5"/>
      <c r="N4" s="5"/>
      <c r="O4" s="5"/>
      <c r="P4" s="9"/>
      <c r="Q4" s="5"/>
      <c r="R4" s="5"/>
      <c r="S4" s="5"/>
      <c r="T4" s="5"/>
      <c r="U4" s="5"/>
      <c r="V4" s="5"/>
      <c r="W4" s="5"/>
      <c r="X4" s="9"/>
    </row>
    <row r="5">
      <c r="A5" s="5"/>
      <c r="B5" s="5"/>
      <c r="C5" s="5"/>
      <c r="D5" s="5"/>
      <c r="E5" s="5"/>
      <c r="F5" s="5"/>
      <c r="G5" s="5"/>
      <c r="H5" s="5"/>
      <c r="I5" s="5"/>
    </row>
    <row r="6">
      <c r="A6" s="2" t="s">
        <v>14</v>
      </c>
      <c r="B6" s="3"/>
      <c r="C6" s="3"/>
      <c r="D6" s="3"/>
      <c r="E6" s="3"/>
      <c r="F6" s="3"/>
      <c r="G6" s="3"/>
      <c r="H6" s="4"/>
      <c r="I6" s="5"/>
    </row>
    <row r="7">
      <c r="A7" s="6" t="s">
        <v>15</v>
      </c>
      <c r="B7" s="7" t="s">
        <v>3</v>
      </c>
      <c r="C7" s="7" t="s">
        <v>4</v>
      </c>
      <c r="D7" s="7" t="s">
        <v>16</v>
      </c>
      <c r="E7" s="7" t="s">
        <v>17</v>
      </c>
      <c r="F7" s="7" t="s">
        <v>7</v>
      </c>
      <c r="G7" s="7" t="s">
        <v>8</v>
      </c>
      <c r="H7" s="8" t="s">
        <v>9</v>
      </c>
      <c r="I7" s="5"/>
    </row>
    <row r="8">
      <c r="A8" s="5" t="s">
        <v>18</v>
      </c>
      <c r="B8" s="5">
        <v>0.0528</v>
      </c>
      <c r="C8" s="5">
        <v>0.0528</v>
      </c>
      <c r="D8" s="5">
        <v>8.0</v>
      </c>
      <c r="E8" s="5">
        <v>8.0</v>
      </c>
      <c r="F8" s="5" t="s">
        <v>19</v>
      </c>
      <c r="G8" s="5" t="s">
        <v>20</v>
      </c>
      <c r="H8" s="9" t="s">
        <v>21</v>
      </c>
      <c r="I8" s="5"/>
    </row>
    <row r="9">
      <c r="A9" s="5" t="s">
        <v>22</v>
      </c>
      <c r="B9" s="5">
        <v>0.0036</v>
      </c>
      <c r="C9" s="5">
        <v>0.0073</v>
      </c>
      <c r="D9" s="5">
        <v>8.0</v>
      </c>
      <c r="E9" s="5">
        <v>8.0</v>
      </c>
      <c r="F9" s="5" t="s">
        <v>19</v>
      </c>
      <c r="G9" s="5" t="s">
        <v>20</v>
      </c>
      <c r="H9" s="9" t="s">
        <v>21</v>
      </c>
      <c r="I9" s="5"/>
    </row>
    <row r="10">
      <c r="A10" s="5"/>
      <c r="B10" s="5"/>
      <c r="C10" s="5"/>
      <c r="D10" s="5"/>
      <c r="E10" s="5"/>
      <c r="F10" s="5"/>
      <c r="G10" s="5"/>
      <c r="H10" s="5"/>
      <c r="I10" s="5"/>
    </row>
    <row r="11">
      <c r="A11" s="5"/>
      <c r="B11" s="5"/>
      <c r="C11" s="5"/>
      <c r="D11" s="5"/>
      <c r="E11" s="5"/>
      <c r="F11" s="5"/>
      <c r="G11" s="5"/>
      <c r="H11" s="5"/>
      <c r="I11" s="5"/>
    </row>
    <row r="12">
      <c r="A12" s="2" t="s">
        <v>23</v>
      </c>
      <c r="B12" s="3"/>
      <c r="C12" s="3"/>
      <c r="D12" s="3"/>
      <c r="E12" s="3"/>
      <c r="F12" s="3"/>
      <c r="G12" s="3"/>
      <c r="H12" s="3"/>
      <c r="I12" s="4"/>
    </row>
    <row r="13">
      <c r="A13" s="6" t="s">
        <v>15</v>
      </c>
      <c r="B13" s="7" t="s">
        <v>3</v>
      </c>
      <c r="C13" s="7" t="s">
        <v>4</v>
      </c>
      <c r="D13" s="7" t="s">
        <v>24</v>
      </c>
      <c r="E13" s="7" t="s">
        <v>25</v>
      </c>
      <c r="F13" s="7" t="s">
        <v>26</v>
      </c>
      <c r="G13" s="7" t="s">
        <v>7</v>
      </c>
      <c r="H13" s="7" t="s">
        <v>8</v>
      </c>
      <c r="I13" s="8" t="s">
        <v>9</v>
      </c>
    </row>
    <row r="14">
      <c r="A14" s="5" t="s">
        <v>18</v>
      </c>
      <c r="B14" s="5">
        <v>0.00202</v>
      </c>
      <c r="C14" s="5">
        <v>0.00202</v>
      </c>
      <c r="D14" s="5">
        <v>11.0</v>
      </c>
      <c r="E14" s="5">
        <v>13.0</v>
      </c>
      <c r="F14" s="5">
        <v>25.0</v>
      </c>
      <c r="G14" s="5" t="s">
        <v>27</v>
      </c>
      <c r="H14" s="5" t="s">
        <v>28</v>
      </c>
      <c r="I14" s="9" t="s">
        <v>21</v>
      </c>
    </row>
    <row r="15">
      <c r="A15" s="5" t="s">
        <v>22</v>
      </c>
      <c r="B15" s="11">
        <v>4.75443996999042E-6</v>
      </c>
      <c r="C15" s="11">
        <v>9.50887993998085E-6</v>
      </c>
      <c r="D15" s="5">
        <v>11.0</v>
      </c>
      <c r="E15" s="5">
        <v>13.0</v>
      </c>
      <c r="F15" s="5">
        <v>25.0</v>
      </c>
      <c r="G15" s="5" t="s">
        <v>27</v>
      </c>
      <c r="H15" s="5" t="s">
        <v>28</v>
      </c>
      <c r="I15" s="9" t="s">
        <v>21</v>
      </c>
    </row>
    <row r="16">
      <c r="A16" s="12"/>
      <c r="B16" s="12"/>
      <c r="C16" s="12"/>
      <c r="D16" s="12"/>
      <c r="E16" s="9"/>
      <c r="F16" s="12"/>
      <c r="G16" s="12"/>
      <c r="H16" s="13"/>
    </row>
    <row r="17">
      <c r="A17" s="12"/>
      <c r="B17" s="12"/>
      <c r="C17" s="12"/>
      <c r="D17" s="12"/>
      <c r="E17" s="9"/>
      <c r="F17" s="12"/>
      <c r="G17" s="12"/>
      <c r="H17" s="13"/>
    </row>
    <row r="18">
      <c r="A18" s="2" t="s">
        <v>23</v>
      </c>
      <c r="B18" s="3"/>
      <c r="C18" s="3"/>
      <c r="D18" s="3"/>
      <c r="E18" s="14"/>
      <c r="F18" s="3"/>
      <c r="G18" s="15"/>
      <c r="H18" s="16"/>
      <c r="I18" s="9"/>
    </row>
    <row r="19">
      <c r="A19" s="17" t="s">
        <v>8</v>
      </c>
      <c r="B19" s="18" t="s">
        <v>2</v>
      </c>
      <c r="C19" s="18" t="s">
        <v>29</v>
      </c>
      <c r="D19" s="18" t="s">
        <v>30</v>
      </c>
      <c r="E19" s="18" t="s">
        <v>31</v>
      </c>
      <c r="F19" s="19" t="s">
        <v>3</v>
      </c>
      <c r="G19" s="19" t="s">
        <v>32</v>
      </c>
      <c r="H19" s="8" t="s">
        <v>33</v>
      </c>
    </row>
    <row r="20">
      <c r="A20" s="5" t="s">
        <v>34</v>
      </c>
      <c r="B20" s="5" t="s">
        <v>35</v>
      </c>
      <c r="C20" s="5">
        <v>154.0</v>
      </c>
      <c r="D20" s="9" t="s">
        <v>36</v>
      </c>
      <c r="E20" s="5">
        <v>4109.0</v>
      </c>
      <c r="F20" s="11">
        <v>5.02E-6</v>
      </c>
      <c r="G20" s="20">
        <v>7.52E-6</v>
      </c>
      <c r="H20" s="9" t="s">
        <v>21</v>
      </c>
    </row>
    <row r="21">
      <c r="A21" s="5" t="s">
        <v>34</v>
      </c>
      <c r="B21" s="5" t="s">
        <v>37</v>
      </c>
      <c r="C21" s="5">
        <v>154.0</v>
      </c>
      <c r="D21" s="9" t="s">
        <v>36</v>
      </c>
      <c r="E21" s="5">
        <v>735.0</v>
      </c>
      <c r="F21" s="11">
        <v>4.84E-15</v>
      </c>
      <c r="G21" s="20">
        <v>1.45E-14</v>
      </c>
      <c r="H21" s="9" t="s">
        <v>21</v>
      </c>
    </row>
    <row r="22">
      <c r="A22" s="5" t="s">
        <v>38</v>
      </c>
      <c r="B22" s="5" t="s">
        <v>35</v>
      </c>
      <c r="C22" s="5">
        <v>153.0</v>
      </c>
      <c r="D22" s="9" t="s">
        <v>36</v>
      </c>
      <c r="E22" s="5">
        <v>4597.0</v>
      </c>
      <c r="F22" s="11">
        <v>4.16E-11</v>
      </c>
      <c r="G22" s="20">
        <v>8.32E-11</v>
      </c>
      <c r="H22" s="9" t="s">
        <v>21</v>
      </c>
    </row>
    <row r="23">
      <c r="A23" s="5" t="s">
        <v>38</v>
      </c>
      <c r="B23" s="5" t="s">
        <v>37</v>
      </c>
      <c r="C23" s="5">
        <v>153.0</v>
      </c>
      <c r="D23" s="9" t="s">
        <v>36</v>
      </c>
      <c r="E23" s="5">
        <v>544.0</v>
      </c>
      <c r="F23" s="11">
        <v>2.67E-17</v>
      </c>
      <c r="G23" s="20">
        <v>1.6E-16</v>
      </c>
      <c r="H23" s="9" t="s">
        <v>21</v>
      </c>
    </row>
    <row r="24">
      <c r="A24" s="5" t="s">
        <v>39</v>
      </c>
      <c r="B24" s="5" t="s">
        <v>35</v>
      </c>
      <c r="C24" s="5">
        <v>125.0</v>
      </c>
      <c r="D24" s="9" t="s">
        <v>36</v>
      </c>
      <c r="E24" s="5">
        <v>2419.0</v>
      </c>
      <c r="F24" s="5">
        <v>0.02152901309</v>
      </c>
      <c r="G24" s="21">
        <v>0.02152901309</v>
      </c>
      <c r="H24" s="9" t="s">
        <v>21</v>
      </c>
    </row>
    <row r="25">
      <c r="A25" s="5" t="s">
        <v>39</v>
      </c>
      <c r="B25" s="5" t="s">
        <v>37</v>
      </c>
      <c r="C25" s="5">
        <v>125.0</v>
      </c>
      <c r="D25" s="9" t="s">
        <v>36</v>
      </c>
      <c r="E25" s="5">
        <v>1040.0</v>
      </c>
      <c r="F25" s="11">
        <v>6.61E-6</v>
      </c>
      <c r="G25" s="20">
        <v>7.93E-6</v>
      </c>
      <c r="H25" s="9" t="s">
        <v>21</v>
      </c>
    </row>
    <row r="26">
      <c r="A26" s="12"/>
      <c r="B26" s="12"/>
      <c r="C26" s="12"/>
      <c r="D26" s="12"/>
      <c r="E26" s="9"/>
      <c r="F26" s="12"/>
      <c r="G26" s="12"/>
      <c r="H26" s="13"/>
    </row>
    <row r="27">
      <c r="A27" s="12"/>
      <c r="B27" s="12"/>
      <c r="C27" s="12"/>
      <c r="D27" s="12"/>
      <c r="E27" s="9"/>
      <c r="F27" s="12"/>
      <c r="G27" s="12"/>
      <c r="H27" s="13"/>
    </row>
    <row r="28">
      <c r="A28" s="22" t="s">
        <v>40</v>
      </c>
      <c r="B28" s="23"/>
      <c r="C28" s="23"/>
      <c r="D28" s="23"/>
      <c r="E28" s="14"/>
      <c r="F28" s="23"/>
      <c r="G28" s="24"/>
      <c r="H28" s="13"/>
    </row>
    <row r="29">
      <c r="A29" s="25" t="s">
        <v>41</v>
      </c>
      <c r="B29" s="26" t="s">
        <v>3</v>
      </c>
      <c r="C29" s="26" t="s">
        <v>4</v>
      </c>
      <c r="D29" s="27" t="s">
        <v>42</v>
      </c>
      <c r="E29" s="26" t="s">
        <v>7</v>
      </c>
      <c r="F29" s="26" t="s">
        <v>8</v>
      </c>
      <c r="G29" s="8" t="s">
        <v>9</v>
      </c>
      <c r="H29" s="13"/>
    </row>
    <row r="30">
      <c r="A30" s="12" t="s">
        <v>43</v>
      </c>
      <c r="B30" s="28">
        <v>2.9016539599915E-22</v>
      </c>
      <c r="C30" s="28">
        <v>7.25413489997875E-22</v>
      </c>
      <c r="D30" s="29">
        <v>38.0</v>
      </c>
      <c r="E30" s="12" t="s">
        <v>44</v>
      </c>
      <c r="F30" s="12" t="s">
        <v>45</v>
      </c>
      <c r="G30" s="9" t="s">
        <v>21</v>
      </c>
      <c r="H30" s="13"/>
    </row>
    <row r="31">
      <c r="A31" s="12" t="s">
        <v>46</v>
      </c>
      <c r="B31" s="28">
        <v>1.09133125299295E-18</v>
      </c>
      <c r="C31" s="28">
        <v>1.36416406624119E-18</v>
      </c>
      <c r="D31" s="29">
        <v>32.0</v>
      </c>
      <c r="E31" s="12" t="s">
        <v>44</v>
      </c>
      <c r="F31" s="12" t="s">
        <v>45</v>
      </c>
      <c r="G31" s="9" t="s">
        <v>21</v>
      </c>
      <c r="H31" s="13"/>
    </row>
    <row r="32">
      <c r="A32" s="12" t="s">
        <v>47</v>
      </c>
      <c r="B32" s="28">
        <v>3.01315857572963E-25</v>
      </c>
      <c r="C32" s="28">
        <v>1.50657928786482E-24</v>
      </c>
      <c r="D32" s="29">
        <v>43.0</v>
      </c>
      <c r="E32" s="12" t="s">
        <v>44</v>
      </c>
      <c r="F32" s="12" t="s">
        <v>45</v>
      </c>
      <c r="G32" s="9" t="s">
        <v>21</v>
      </c>
      <c r="H32" s="13"/>
    </row>
    <row r="33">
      <c r="A33" s="12" t="s">
        <v>48</v>
      </c>
      <c r="B33" s="28">
        <v>1.58214572048972E-14</v>
      </c>
      <c r="C33" s="28">
        <v>1.58214572048972E-14</v>
      </c>
      <c r="D33" s="29">
        <v>25.0</v>
      </c>
      <c r="E33" s="12" t="s">
        <v>44</v>
      </c>
      <c r="F33" s="12" t="s">
        <v>45</v>
      </c>
      <c r="G33" s="9" t="s">
        <v>21</v>
      </c>
      <c r="H33" s="13"/>
    </row>
    <row r="34">
      <c r="A34" s="12" t="s">
        <v>49</v>
      </c>
      <c r="B34" s="28">
        <v>4.51964592630256E-21</v>
      </c>
      <c r="C34" s="28">
        <v>7.53274321050427E-21</v>
      </c>
      <c r="D34" s="29">
        <v>36.0</v>
      </c>
      <c r="E34" s="12" t="s">
        <v>44</v>
      </c>
      <c r="F34" s="12" t="s">
        <v>45</v>
      </c>
      <c r="G34" s="9" t="s">
        <v>21</v>
      </c>
      <c r="H34" s="13"/>
    </row>
    <row r="35">
      <c r="A35" s="12"/>
      <c r="B35" s="12"/>
      <c r="C35" s="28"/>
      <c r="D35" s="28"/>
      <c r="E35" s="29"/>
      <c r="F35" s="12"/>
      <c r="G35" s="12"/>
      <c r="H35" s="13"/>
    </row>
    <row r="36">
      <c r="A36" s="2" t="s">
        <v>50</v>
      </c>
      <c r="B36" s="23"/>
      <c r="C36" s="23"/>
      <c r="D36" s="23"/>
      <c r="E36" s="14"/>
      <c r="F36" s="23"/>
      <c r="G36" s="24"/>
      <c r="H36" s="13"/>
    </row>
    <row r="37">
      <c r="A37" s="25" t="s">
        <v>41</v>
      </c>
      <c r="B37" s="26" t="s">
        <v>3</v>
      </c>
      <c r="C37" s="26" t="s">
        <v>4</v>
      </c>
      <c r="D37" s="27" t="s">
        <v>42</v>
      </c>
      <c r="E37" s="26" t="s">
        <v>7</v>
      </c>
      <c r="F37" s="26" t="s">
        <v>8</v>
      </c>
      <c r="G37" s="8" t="s">
        <v>9</v>
      </c>
      <c r="H37" s="13"/>
    </row>
    <row r="38">
      <c r="A38" s="12" t="s">
        <v>51</v>
      </c>
      <c r="B38" s="28">
        <v>4.07066557366371E-16</v>
      </c>
      <c r="C38" s="28">
        <v>7.66242931513168E-16</v>
      </c>
      <c r="D38" s="29">
        <v>32.0</v>
      </c>
      <c r="E38" s="12" t="s">
        <v>44</v>
      </c>
      <c r="F38" s="12" t="s">
        <v>45</v>
      </c>
      <c r="G38" s="9" t="s">
        <v>21</v>
      </c>
      <c r="H38" s="13"/>
    </row>
    <row r="39">
      <c r="A39" s="12" t="s">
        <v>52</v>
      </c>
      <c r="B39" s="28">
        <v>4.03292046399341E-15</v>
      </c>
      <c r="C39" s="28">
        <v>6.79228709725206E-15</v>
      </c>
      <c r="D39" s="29">
        <v>26.0</v>
      </c>
      <c r="E39" s="12" t="s">
        <v>44</v>
      </c>
      <c r="F39" s="12" t="s">
        <v>45</v>
      </c>
      <c r="G39" s="9" t="s">
        <v>21</v>
      </c>
      <c r="H39" s="13"/>
    </row>
    <row r="40">
      <c r="A40" s="12" t="s">
        <v>43</v>
      </c>
      <c r="B40" s="28">
        <v>1.54492716611155E-18</v>
      </c>
      <c r="C40" s="28">
        <v>3.80289763965919E-18</v>
      </c>
      <c r="D40" s="29">
        <v>52.0</v>
      </c>
      <c r="E40" s="12" t="s">
        <v>53</v>
      </c>
      <c r="F40" s="12" t="s">
        <v>45</v>
      </c>
      <c r="G40" s="9" t="s">
        <v>21</v>
      </c>
      <c r="H40" s="13"/>
    </row>
    <row r="41">
      <c r="A41" s="12" t="s">
        <v>54</v>
      </c>
      <c r="B41" s="28">
        <v>2.8351421540276E-6</v>
      </c>
      <c r="C41" s="28">
        <v>3.48940572803397E-6</v>
      </c>
      <c r="D41" s="29">
        <v>11.0</v>
      </c>
      <c r="E41" s="12" t="s">
        <v>44</v>
      </c>
      <c r="F41" s="12" t="s">
        <v>45</v>
      </c>
      <c r="G41" s="9" t="s">
        <v>21</v>
      </c>
      <c r="H41" s="13"/>
    </row>
    <row r="42">
      <c r="A42" s="12" t="s">
        <v>55</v>
      </c>
      <c r="B42" s="29">
        <v>0.0285714285714286</v>
      </c>
      <c r="C42" s="29">
        <v>0.0294930875576037</v>
      </c>
      <c r="D42" s="29">
        <v>4.0</v>
      </c>
      <c r="E42" s="12" t="s">
        <v>44</v>
      </c>
      <c r="F42" s="12" t="s">
        <v>45</v>
      </c>
      <c r="G42" s="9" t="s">
        <v>21</v>
      </c>
      <c r="H42" s="13"/>
    </row>
    <row r="43">
      <c r="A43" s="12" t="s">
        <v>56</v>
      </c>
      <c r="B43" s="28">
        <v>8.59717329258138E-22</v>
      </c>
      <c r="C43" s="28">
        <v>4.58515908937673E-21</v>
      </c>
      <c r="D43" s="29">
        <v>62.0</v>
      </c>
      <c r="E43" s="12" t="s">
        <v>53</v>
      </c>
      <c r="F43" s="12" t="s">
        <v>45</v>
      </c>
      <c r="G43" s="9" t="s">
        <v>21</v>
      </c>
      <c r="H43" s="13"/>
    </row>
    <row r="44">
      <c r="A44" s="12" t="s">
        <v>57</v>
      </c>
      <c r="B44" s="28">
        <v>4.81201424544023E-22</v>
      </c>
      <c r="C44" s="28">
        <v>3.07968911708174E-21</v>
      </c>
      <c r="D44" s="29">
        <v>43.0</v>
      </c>
      <c r="E44" s="12" t="s">
        <v>44</v>
      </c>
      <c r="F44" s="12" t="s">
        <v>45</v>
      </c>
      <c r="G44" s="9" t="s">
        <v>21</v>
      </c>
      <c r="H44" s="13"/>
    </row>
    <row r="45">
      <c r="A45" s="12" t="s">
        <v>58</v>
      </c>
      <c r="B45" s="28">
        <v>1.09133125299295E-18</v>
      </c>
      <c r="C45" s="28">
        <v>2.91021667464787E-18</v>
      </c>
      <c r="D45" s="29">
        <v>32.0</v>
      </c>
      <c r="E45" s="12" t="s">
        <v>44</v>
      </c>
      <c r="F45" s="12" t="s">
        <v>45</v>
      </c>
      <c r="G45" s="9" t="s">
        <v>21</v>
      </c>
      <c r="H45" s="13"/>
    </row>
    <row r="46">
      <c r="A46" s="12" t="s">
        <v>59</v>
      </c>
      <c r="B46" s="28">
        <v>1.40582510431468E-19</v>
      </c>
      <c r="C46" s="28">
        <v>4.99848925978552E-19</v>
      </c>
      <c r="D46" s="29">
        <v>34.0</v>
      </c>
      <c r="E46" s="12" t="s">
        <v>44</v>
      </c>
      <c r="F46" s="12" t="s">
        <v>45</v>
      </c>
      <c r="G46" s="9" t="s">
        <v>21</v>
      </c>
      <c r="H46" s="13"/>
    </row>
    <row r="47">
      <c r="A47" s="12" t="s">
        <v>60</v>
      </c>
      <c r="B47" s="28">
        <v>1.14538972104929E-21</v>
      </c>
      <c r="C47" s="28">
        <v>5.23606729622531E-21</v>
      </c>
      <c r="D47" s="29">
        <v>37.0</v>
      </c>
      <c r="E47" s="12" t="s">
        <v>44</v>
      </c>
      <c r="F47" s="12" t="s">
        <v>45</v>
      </c>
      <c r="G47" s="9" t="s">
        <v>21</v>
      </c>
      <c r="H47" s="13"/>
    </row>
    <row r="48">
      <c r="A48" s="12" t="s">
        <v>61</v>
      </c>
      <c r="B48" s="28">
        <v>2.77030241144365E-19</v>
      </c>
      <c r="C48" s="28">
        <v>8.05906156056335E-19</v>
      </c>
      <c r="D48" s="29">
        <v>33.0</v>
      </c>
      <c r="E48" s="12" t="s">
        <v>44</v>
      </c>
      <c r="F48" s="12" t="s">
        <v>45</v>
      </c>
      <c r="G48" s="9" t="s">
        <v>21</v>
      </c>
      <c r="H48" s="13"/>
    </row>
    <row r="49">
      <c r="A49" s="12" t="s">
        <v>62</v>
      </c>
      <c r="B49" s="28">
        <v>1.78274922648602E-20</v>
      </c>
      <c r="C49" s="28">
        <v>7.13099690594406E-20</v>
      </c>
      <c r="D49" s="29">
        <v>35.0</v>
      </c>
      <c r="E49" s="12" t="s">
        <v>44</v>
      </c>
      <c r="F49" s="12" t="s">
        <v>45</v>
      </c>
      <c r="G49" s="9" t="s">
        <v>21</v>
      </c>
      <c r="H49" s="13"/>
    </row>
    <row r="50">
      <c r="A50" s="12" t="s">
        <v>63</v>
      </c>
      <c r="B50" s="28">
        <v>4.98546736263791E-8</v>
      </c>
      <c r="C50" s="28">
        <v>6.93630241758318E-8</v>
      </c>
      <c r="D50" s="29">
        <v>14.0</v>
      </c>
      <c r="E50" s="12" t="s">
        <v>44</v>
      </c>
      <c r="F50" s="12" t="s">
        <v>45</v>
      </c>
      <c r="G50" s="9" t="s">
        <v>21</v>
      </c>
      <c r="H50" s="13"/>
    </row>
    <row r="51">
      <c r="A51" s="12" t="s">
        <v>64</v>
      </c>
      <c r="B51" s="28">
        <v>1.0825088224469E-5</v>
      </c>
      <c r="C51" s="28">
        <v>1.28297341919633E-5</v>
      </c>
      <c r="D51" s="29">
        <v>10.0</v>
      </c>
      <c r="E51" s="12" t="s">
        <v>44</v>
      </c>
      <c r="F51" s="12" t="s">
        <v>45</v>
      </c>
      <c r="G51" s="9" t="s">
        <v>21</v>
      </c>
      <c r="H51" s="13"/>
    </row>
    <row r="52">
      <c r="A52" s="12" t="s">
        <v>65</v>
      </c>
      <c r="B52" s="28">
        <v>1.58214572048972E-14</v>
      </c>
      <c r="C52" s="28">
        <v>2.53143315278356E-14</v>
      </c>
      <c r="D52" s="29">
        <v>25.0</v>
      </c>
      <c r="E52" s="12" t="s">
        <v>44</v>
      </c>
      <c r="F52" s="12" t="s">
        <v>45</v>
      </c>
      <c r="G52" s="9" t="s">
        <v>21</v>
      </c>
      <c r="H52" s="13"/>
    </row>
    <row r="53">
      <c r="A53" s="12" t="s">
        <v>66</v>
      </c>
      <c r="B53" s="28">
        <v>9.08091341679421E-27</v>
      </c>
      <c r="C53" s="28">
        <v>1.45294614668707E-25</v>
      </c>
      <c r="D53" s="29">
        <v>77.0</v>
      </c>
      <c r="E53" s="12" t="s">
        <v>53</v>
      </c>
      <c r="F53" s="12" t="s">
        <v>45</v>
      </c>
      <c r="G53" s="9" t="s">
        <v>21</v>
      </c>
      <c r="H53" s="13"/>
    </row>
    <row r="54">
      <c r="A54" s="12" t="s">
        <v>67</v>
      </c>
      <c r="B54" s="28">
        <v>2.42912106285856E-13</v>
      </c>
      <c r="C54" s="28">
        <v>3.70151781007018E-13</v>
      </c>
      <c r="D54" s="29">
        <v>23.0</v>
      </c>
      <c r="E54" s="12" t="s">
        <v>44</v>
      </c>
      <c r="F54" s="12" t="s">
        <v>45</v>
      </c>
      <c r="G54" s="9" t="s">
        <v>21</v>
      </c>
      <c r="H54" s="13"/>
    </row>
    <row r="55">
      <c r="A55" s="12" t="s">
        <v>68</v>
      </c>
      <c r="B55" s="29">
        <v>0.00793650793650794</v>
      </c>
      <c r="C55" s="29">
        <v>0.00846560846560846</v>
      </c>
      <c r="D55" s="29">
        <v>5.0</v>
      </c>
      <c r="E55" s="12" t="s">
        <v>44</v>
      </c>
      <c r="F55" s="12" t="s">
        <v>45</v>
      </c>
      <c r="G55" s="9" t="s">
        <v>21</v>
      </c>
      <c r="H55" s="13"/>
    </row>
    <row r="56">
      <c r="A56" s="12" t="s">
        <v>69</v>
      </c>
      <c r="B56" s="28">
        <v>4.11353352529823E-5</v>
      </c>
      <c r="C56" s="28">
        <v>4.70118117176941E-5</v>
      </c>
      <c r="D56" s="29">
        <v>9.0</v>
      </c>
      <c r="E56" s="12" t="s">
        <v>44</v>
      </c>
      <c r="F56" s="12" t="s">
        <v>45</v>
      </c>
      <c r="G56" s="9" t="s">
        <v>21</v>
      </c>
      <c r="H56" s="13"/>
    </row>
    <row r="57">
      <c r="A57" s="12" t="s">
        <v>70</v>
      </c>
      <c r="B57" s="28">
        <v>5.22965329464669E-16</v>
      </c>
      <c r="C57" s="28">
        <v>9.29716141270523E-16</v>
      </c>
      <c r="D57" s="29">
        <v>28.0</v>
      </c>
      <c r="E57" s="12" t="s">
        <v>44</v>
      </c>
      <c r="F57" s="12" t="s">
        <v>45</v>
      </c>
      <c r="G57" s="9" t="s">
        <v>21</v>
      </c>
      <c r="H57" s="13"/>
    </row>
    <row r="58">
      <c r="A58" s="12" t="s">
        <v>71</v>
      </c>
      <c r="B58" s="28">
        <v>2.20382389230054E-10</v>
      </c>
      <c r="C58" s="28">
        <v>3.20556202516442E-10</v>
      </c>
      <c r="D58" s="29">
        <v>18.0</v>
      </c>
      <c r="E58" s="12" t="s">
        <v>44</v>
      </c>
      <c r="F58" s="12" t="s">
        <v>45</v>
      </c>
      <c r="G58" s="9" t="s">
        <v>21</v>
      </c>
      <c r="H58" s="13"/>
    </row>
    <row r="59">
      <c r="A59" s="12" t="s">
        <v>72</v>
      </c>
      <c r="B59" s="28">
        <v>7.85002919296329E-29</v>
      </c>
      <c r="C59" s="28">
        <v>2.51200934174825E-27</v>
      </c>
      <c r="D59" s="29">
        <v>49.0</v>
      </c>
      <c r="E59" s="12" t="s">
        <v>44</v>
      </c>
      <c r="F59" s="12" t="s">
        <v>45</v>
      </c>
      <c r="G59" s="9" t="s">
        <v>21</v>
      </c>
      <c r="H59" s="13"/>
    </row>
    <row r="60">
      <c r="A60" s="12" t="s">
        <v>73</v>
      </c>
      <c r="B60" s="28">
        <v>4.7082688265277E-24</v>
      </c>
      <c r="C60" s="28">
        <v>5.02215341496288E-23</v>
      </c>
      <c r="D60" s="29">
        <v>41.0</v>
      </c>
      <c r="E60" s="12" t="s">
        <v>44</v>
      </c>
      <c r="F60" s="12" t="s">
        <v>45</v>
      </c>
      <c r="G60" s="9" t="s">
        <v>21</v>
      </c>
      <c r="H60" s="13"/>
    </row>
    <row r="61">
      <c r="A61" s="12" t="s">
        <v>74</v>
      </c>
      <c r="B61" s="29">
        <v>1.55400155400155E-4</v>
      </c>
      <c r="C61" s="29">
        <v>1.71476033544999E-4</v>
      </c>
      <c r="D61" s="29">
        <v>8.0</v>
      </c>
      <c r="E61" s="12" t="s">
        <v>44</v>
      </c>
      <c r="F61" s="12" t="s">
        <v>45</v>
      </c>
      <c r="G61" s="9" t="s">
        <v>21</v>
      </c>
      <c r="H61" s="13"/>
    </row>
    <row r="62">
      <c r="A62" s="12" t="s">
        <v>75</v>
      </c>
      <c r="B62" s="28">
        <v>5.01909775763797E-17</v>
      </c>
      <c r="C62" s="28">
        <v>1.07074085496277E-16</v>
      </c>
      <c r="D62" s="29">
        <v>37.0</v>
      </c>
      <c r="E62" s="12" t="s">
        <v>44</v>
      </c>
      <c r="F62" s="12" t="s">
        <v>45</v>
      </c>
      <c r="G62" s="9" t="s">
        <v>21</v>
      </c>
      <c r="H62" s="13"/>
    </row>
    <row r="63">
      <c r="A63" s="12" t="s">
        <v>76</v>
      </c>
      <c r="B63" s="28">
        <v>3.30368150166616E-18</v>
      </c>
      <c r="C63" s="28">
        <v>7.55127200380837E-18</v>
      </c>
      <c r="D63" s="29">
        <v>51.0</v>
      </c>
      <c r="E63" s="12" t="s">
        <v>53</v>
      </c>
      <c r="F63" s="12" t="s">
        <v>45</v>
      </c>
      <c r="G63" s="9" t="s">
        <v>21</v>
      </c>
      <c r="H63" s="13"/>
    </row>
    <row r="64">
      <c r="A64" s="12" t="s">
        <v>77</v>
      </c>
      <c r="B64" s="28">
        <v>1.67063668551803E-19</v>
      </c>
      <c r="C64" s="28">
        <v>5.3460373936577E-19</v>
      </c>
      <c r="D64" s="29">
        <v>55.0</v>
      </c>
      <c r="E64" s="12" t="s">
        <v>53</v>
      </c>
      <c r="F64" s="12" t="s">
        <v>45</v>
      </c>
      <c r="G64" s="9" t="s">
        <v>21</v>
      </c>
      <c r="H64" s="13"/>
    </row>
    <row r="65">
      <c r="A65" s="12" t="s">
        <v>78</v>
      </c>
      <c r="B65" s="28">
        <v>2.9016539599915E-22</v>
      </c>
      <c r="C65" s="28">
        <v>2.3213231679932E-21</v>
      </c>
      <c r="D65" s="29">
        <v>38.0</v>
      </c>
      <c r="E65" s="12" t="s">
        <v>44</v>
      </c>
      <c r="F65" s="12" t="s">
        <v>45</v>
      </c>
      <c r="G65" s="9" t="s">
        <v>21</v>
      </c>
      <c r="H65" s="13"/>
    </row>
    <row r="66">
      <c r="A66" s="12" t="s">
        <v>79</v>
      </c>
      <c r="B66" s="28">
        <v>7.39602301050679E-7</v>
      </c>
      <c r="C66" s="28">
        <v>9.86136401400905E-7</v>
      </c>
      <c r="D66" s="29">
        <v>12.0</v>
      </c>
      <c r="E66" s="12" t="s">
        <v>44</v>
      </c>
      <c r="F66" s="12" t="s">
        <v>45</v>
      </c>
      <c r="G66" s="9" t="s">
        <v>21</v>
      </c>
      <c r="H66" s="13"/>
    </row>
    <row r="67">
      <c r="A67" s="12" t="s">
        <v>80</v>
      </c>
      <c r="B67" s="28">
        <v>6.65175199757693E-17</v>
      </c>
      <c r="C67" s="28">
        <v>1.33035039951539E-16</v>
      </c>
      <c r="D67" s="29">
        <v>29.0</v>
      </c>
      <c r="E67" s="12" t="s">
        <v>44</v>
      </c>
      <c r="F67" s="12" t="s">
        <v>45</v>
      </c>
      <c r="G67" s="9" t="s">
        <v>21</v>
      </c>
      <c r="H67" s="13"/>
    </row>
    <row r="68">
      <c r="H68" s="13"/>
    </row>
    <row r="69">
      <c r="A69" s="30" t="s">
        <v>81</v>
      </c>
      <c r="B69" s="31"/>
      <c r="C69" s="31"/>
      <c r="D69" s="31"/>
      <c r="E69" s="31"/>
      <c r="F69" s="31"/>
      <c r="G69" s="32"/>
      <c r="H69" s="13"/>
    </row>
    <row r="70">
      <c r="A70" s="33" t="s">
        <v>82</v>
      </c>
      <c r="B70" s="27" t="s">
        <v>3</v>
      </c>
      <c r="C70" s="27" t="s">
        <v>4</v>
      </c>
      <c r="D70" s="27" t="s">
        <v>42</v>
      </c>
      <c r="E70" s="27" t="s">
        <v>7</v>
      </c>
      <c r="F70" s="27" t="s">
        <v>8</v>
      </c>
      <c r="G70" s="8" t="s">
        <v>33</v>
      </c>
      <c r="H70" s="13"/>
    </row>
    <row r="71">
      <c r="A71" s="9" t="s">
        <v>83</v>
      </c>
      <c r="B71" s="34">
        <v>5.150699E-7</v>
      </c>
      <c r="C71" s="34">
        <v>4.721474E-6</v>
      </c>
      <c r="D71" s="9">
        <v>6.0</v>
      </c>
      <c r="E71" s="9" t="s">
        <v>27</v>
      </c>
      <c r="F71" s="9" t="s">
        <v>84</v>
      </c>
      <c r="G71" s="9" t="s">
        <v>85</v>
      </c>
      <c r="H71" s="13"/>
    </row>
    <row r="72">
      <c r="A72" s="9" t="s">
        <v>86</v>
      </c>
      <c r="B72" s="34">
        <v>6.295536E-11</v>
      </c>
      <c r="C72" s="34">
        <v>1.154182E-9</v>
      </c>
      <c r="D72" s="9">
        <v>6.0</v>
      </c>
      <c r="E72" s="9" t="s">
        <v>27</v>
      </c>
      <c r="F72" s="9" t="s">
        <v>84</v>
      </c>
      <c r="G72" s="9" t="s">
        <v>85</v>
      </c>
      <c r="H72" s="13"/>
    </row>
    <row r="73">
      <c r="A73" s="9" t="s">
        <v>87</v>
      </c>
      <c r="B73" s="34">
        <v>9.066699E-7</v>
      </c>
      <c r="C73" s="34">
        <v>7.123835E-6</v>
      </c>
      <c r="D73" s="9">
        <v>6.0</v>
      </c>
      <c r="E73" s="9" t="s">
        <v>27</v>
      </c>
      <c r="F73" s="9" t="s">
        <v>84</v>
      </c>
      <c r="G73" s="9" t="s">
        <v>85</v>
      </c>
      <c r="H73" s="13"/>
    </row>
    <row r="74">
      <c r="A74" s="9" t="s">
        <v>88</v>
      </c>
      <c r="B74" s="34">
        <v>2.383805E-11</v>
      </c>
      <c r="C74" s="34">
        <v>6.555462E-10</v>
      </c>
      <c r="D74" s="9">
        <v>6.0</v>
      </c>
      <c r="E74" s="9" t="s">
        <v>27</v>
      </c>
      <c r="F74" s="9" t="s">
        <v>84</v>
      </c>
      <c r="G74" s="9" t="s">
        <v>85</v>
      </c>
      <c r="H74" s="13"/>
    </row>
    <row r="75">
      <c r="A75" s="9" t="s">
        <v>89</v>
      </c>
      <c r="B75" s="34">
        <v>2.961661E-5</v>
      </c>
      <c r="C75" s="34">
        <v>2.036142E-4</v>
      </c>
      <c r="D75" s="9">
        <v>4.0</v>
      </c>
      <c r="E75" s="9" t="s">
        <v>27</v>
      </c>
      <c r="F75" s="9" t="s">
        <v>84</v>
      </c>
      <c r="G75" s="9" t="s">
        <v>85</v>
      </c>
      <c r="H75" s="13"/>
    </row>
    <row r="76">
      <c r="A76" s="9" t="s">
        <v>90</v>
      </c>
      <c r="B76" s="34">
        <v>5.361519E-5</v>
      </c>
      <c r="C76" s="34">
        <v>2.868142E-4</v>
      </c>
      <c r="D76" s="9">
        <v>6.0</v>
      </c>
      <c r="E76" s="9" t="s">
        <v>27</v>
      </c>
      <c r="F76" s="9" t="s">
        <v>84</v>
      </c>
      <c r="G76" s="9" t="s">
        <v>85</v>
      </c>
      <c r="H76" s="13"/>
    </row>
    <row r="77">
      <c r="A77" s="9" t="s">
        <v>91</v>
      </c>
      <c r="B77" s="34">
        <v>3.803594E-13</v>
      </c>
      <c r="C77" s="34">
        <v>2.091977E-11</v>
      </c>
      <c r="D77" s="9">
        <v>6.0</v>
      </c>
      <c r="E77" s="9" t="s">
        <v>27</v>
      </c>
      <c r="F77" s="9" t="s">
        <v>84</v>
      </c>
      <c r="G77" s="9" t="s">
        <v>85</v>
      </c>
      <c r="H77" s="13"/>
    </row>
    <row r="78">
      <c r="A78" s="9" t="s">
        <v>92</v>
      </c>
      <c r="B78" s="34">
        <v>1.058254E-7</v>
      </c>
      <c r="C78" s="34">
        <v>1.164079E-6</v>
      </c>
      <c r="D78" s="9">
        <v>6.0</v>
      </c>
      <c r="E78" s="9" t="s">
        <v>27</v>
      </c>
      <c r="F78" s="9" t="s">
        <v>84</v>
      </c>
      <c r="G78" s="9" t="s">
        <v>85</v>
      </c>
      <c r="H78" s="13"/>
    </row>
    <row r="79">
      <c r="A79" s="9" t="s">
        <v>93</v>
      </c>
      <c r="B79" s="34">
        <v>6.571054E-9</v>
      </c>
      <c r="C79" s="34">
        <v>9.0352E-8</v>
      </c>
      <c r="D79" s="9">
        <v>6.0</v>
      </c>
      <c r="E79" s="9" t="s">
        <v>27</v>
      </c>
      <c r="F79" s="9" t="s">
        <v>84</v>
      </c>
      <c r="G79" s="9" t="s">
        <v>85</v>
      </c>
      <c r="H79" s="13"/>
    </row>
    <row r="80">
      <c r="A80" s="9" t="s">
        <v>94</v>
      </c>
      <c r="B80" s="34">
        <v>0.005131015</v>
      </c>
      <c r="C80" s="34">
        <v>0.0156781</v>
      </c>
      <c r="D80" s="9">
        <v>6.0</v>
      </c>
      <c r="E80" s="9" t="s">
        <v>27</v>
      </c>
      <c r="F80" s="9" t="s">
        <v>84</v>
      </c>
      <c r="G80" s="9" t="s">
        <v>85</v>
      </c>
      <c r="H80" s="13"/>
    </row>
    <row r="81">
      <c r="H81" s="13"/>
    </row>
    <row r="82">
      <c r="A82" s="30" t="s">
        <v>95</v>
      </c>
      <c r="B82" s="31"/>
      <c r="C82" s="31"/>
      <c r="D82" s="31"/>
      <c r="E82" s="31"/>
      <c r="F82" s="31"/>
      <c r="G82" s="32"/>
      <c r="H82" s="13"/>
    </row>
    <row r="83">
      <c r="A83" s="33" t="s">
        <v>82</v>
      </c>
      <c r="B83" s="27" t="s">
        <v>3</v>
      </c>
      <c r="C83" s="27" t="s">
        <v>4</v>
      </c>
      <c r="D83" s="27" t="s">
        <v>42</v>
      </c>
      <c r="E83" s="27" t="s">
        <v>7</v>
      </c>
      <c r="F83" s="27" t="s">
        <v>8</v>
      </c>
      <c r="G83" s="8" t="s">
        <v>33</v>
      </c>
      <c r="H83" s="13"/>
    </row>
    <row r="84">
      <c r="A84" s="9" t="s">
        <v>83</v>
      </c>
      <c r="B84" s="34">
        <v>1.636217E-5</v>
      </c>
      <c r="C84" s="9">
        <v>1.53E-4</v>
      </c>
      <c r="D84" s="9">
        <v>6.0</v>
      </c>
      <c r="E84" s="9" t="s">
        <v>27</v>
      </c>
      <c r="F84" s="9" t="s">
        <v>84</v>
      </c>
      <c r="G84" s="9" t="s">
        <v>85</v>
      </c>
      <c r="H84" s="13"/>
    </row>
    <row r="85">
      <c r="A85" s="9" t="s">
        <v>86</v>
      </c>
      <c r="B85" s="34">
        <v>6.008445E-4</v>
      </c>
      <c r="C85" s="9">
        <v>0.002103</v>
      </c>
      <c r="D85" s="9">
        <v>6.0</v>
      </c>
      <c r="E85" s="9" t="s">
        <v>27</v>
      </c>
      <c r="F85" s="9" t="s">
        <v>84</v>
      </c>
      <c r="G85" s="9" t="s">
        <v>85</v>
      </c>
      <c r="H85" s="13"/>
    </row>
    <row r="86">
      <c r="A86" s="9" t="s">
        <v>87</v>
      </c>
      <c r="B86" s="34">
        <v>0.009595174</v>
      </c>
      <c r="C86" s="9">
        <v>0.022427</v>
      </c>
      <c r="D86" s="9">
        <v>6.0</v>
      </c>
      <c r="E86" s="9" t="s">
        <v>27</v>
      </c>
      <c r="F86" s="9" t="s">
        <v>84</v>
      </c>
      <c r="G86" s="9" t="s">
        <v>85</v>
      </c>
      <c r="H86" s="13"/>
    </row>
    <row r="87">
      <c r="A87" s="9" t="s">
        <v>89</v>
      </c>
      <c r="B87" s="34">
        <v>0.006963991</v>
      </c>
      <c r="C87" s="9">
        <v>0.019499</v>
      </c>
      <c r="D87" s="9">
        <v>4.0</v>
      </c>
      <c r="E87" s="9" t="s">
        <v>27</v>
      </c>
      <c r="F87" s="9" t="s">
        <v>84</v>
      </c>
      <c r="G87" s="9" t="s">
        <v>85</v>
      </c>
      <c r="H87" s="13"/>
    </row>
    <row r="88">
      <c r="A88" s="9" t="s">
        <v>90</v>
      </c>
      <c r="B88" s="34">
        <v>0.002110004</v>
      </c>
      <c r="C88" s="9">
        <v>0.006564</v>
      </c>
      <c r="D88" s="9">
        <v>6.0</v>
      </c>
      <c r="E88" s="9" t="s">
        <v>27</v>
      </c>
      <c r="F88" s="9" t="s">
        <v>84</v>
      </c>
      <c r="G88" s="9" t="s">
        <v>85</v>
      </c>
      <c r="H88" s="13"/>
    </row>
    <row r="89">
      <c r="A89" s="9" t="s">
        <v>91</v>
      </c>
      <c r="B89" s="34">
        <v>5.384118E-4</v>
      </c>
      <c r="C89" s="9">
        <v>0.002103</v>
      </c>
      <c r="D89" s="9">
        <v>6.0</v>
      </c>
      <c r="E89" s="9" t="s">
        <v>27</v>
      </c>
      <c r="F89" s="9" t="s">
        <v>84</v>
      </c>
      <c r="G89" s="9" t="s">
        <v>85</v>
      </c>
      <c r="H89" s="13"/>
    </row>
    <row r="90">
      <c r="A90" s="9" t="s">
        <v>93</v>
      </c>
      <c r="B90" s="34">
        <v>6.742404E-8</v>
      </c>
      <c r="C90" s="9">
        <v>2.0E-6</v>
      </c>
      <c r="D90" s="9">
        <v>6.0</v>
      </c>
      <c r="E90" s="9" t="s">
        <v>27</v>
      </c>
      <c r="F90" s="9" t="s">
        <v>84</v>
      </c>
      <c r="G90" s="9" t="s">
        <v>85</v>
      </c>
      <c r="H90" s="13"/>
    </row>
    <row r="91">
      <c r="H91" s="13"/>
    </row>
    <row r="92">
      <c r="A92" s="30" t="s">
        <v>96</v>
      </c>
      <c r="B92" s="31"/>
      <c r="C92" s="31"/>
      <c r="D92" s="31"/>
      <c r="E92" s="31"/>
      <c r="F92" s="31"/>
      <c r="G92" s="32"/>
      <c r="H92" s="13"/>
    </row>
    <row r="93">
      <c r="A93" s="33" t="s">
        <v>82</v>
      </c>
      <c r="B93" s="27" t="s">
        <v>3</v>
      </c>
      <c r="C93" s="27" t="s">
        <v>4</v>
      </c>
      <c r="D93" s="27" t="s">
        <v>42</v>
      </c>
      <c r="E93" s="27" t="s">
        <v>7</v>
      </c>
      <c r="F93" s="27" t="s">
        <v>8</v>
      </c>
      <c r="G93" s="8" t="s">
        <v>33</v>
      </c>
      <c r="H93" s="13"/>
    </row>
    <row r="94">
      <c r="A94" s="9" t="s">
        <v>83</v>
      </c>
      <c r="B94" s="34" t="s">
        <v>97</v>
      </c>
      <c r="C94" s="34" t="s">
        <v>97</v>
      </c>
      <c r="D94" s="9">
        <v>400.0</v>
      </c>
      <c r="E94" s="9" t="s">
        <v>27</v>
      </c>
      <c r="F94" s="9" t="s">
        <v>84</v>
      </c>
      <c r="G94" s="9" t="s">
        <v>85</v>
      </c>
      <c r="H94" s="13"/>
    </row>
    <row r="95">
      <c r="A95" s="9" t="s">
        <v>86</v>
      </c>
      <c r="B95" s="34" t="s">
        <v>97</v>
      </c>
      <c r="C95" s="34" t="s">
        <v>97</v>
      </c>
      <c r="D95" s="9">
        <v>400.0</v>
      </c>
      <c r="E95" s="9" t="s">
        <v>27</v>
      </c>
      <c r="F95" s="9" t="s">
        <v>84</v>
      </c>
      <c r="G95" s="9" t="s">
        <v>85</v>
      </c>
      <c r="H95" s="13"/>
      <c r="L95" s="34"/>
      <c r="M95" s="34"/>
    </row>
    <row r="96">
      <c r="A96" s="9" t="s">
        <v>87</v>
      </c>
      <c r="B96" s="34" t="s">
        <v>97</v>
      </c>
      <c r="C96" s="34" t="s">
        <v>97</v>
      </c>
      <c r="D96" s="9">
        <v>400.0</v>
      </c>
      <c r="E96" s="9" t="s">
        <v>27</v>
      </c>
      <c r="F96" s="9" t="s">
        <v>84</v>
      </c>
      <c r="G96" s="9" t="s">
        <v>85</v>
      </c>
      <c r="H96" s="13"/>
    </row>
    <row r="97">
      <c r="A97" s="9" t="s">
        <v>91</v>
      </c>
      <c r="B97" s="34" t="s">
        <v>97</v>
      </c>
      <c r="C97" s="34" t="s">
        <v>97</v>
      </c>
      <c r="D97" s="9">
        <v>400.0</v>
      </c>
      <c r="E97" s="9" t="s">
        <v>27</v>
      </c>
      <c r="F97" s="9" t="s">
        <v>84</v>
      </c>
      <c r="G97" s="9" t="s">
        <v>85</v>
      </c>
      <c r="H97" s="13"/>
    </row>
    <row r="98">
      <c r="A98" s="9" t="s">
        <v>92</v>
      </c>
      <c r="B98" s="34" t="s">
        <v>97</v>
      </c>
      <c r="C98" s="34" t="s">
        <v>97</v>
      </c>
      <c r="D98" s="9">
        <v>400.0</v>
      </c>
      <c r="E98" s="9" t="s">
        <v>27</v>
      </c>
      <c r="F98" s="9" t="s">
        <v>84</v>
      </c>
      <c r="G98" s="9" t="s">
        <v>85</v>
      </c>
      <c r="H98" s="13"/>
    </row>
    <row r="99">
      <c r="A99" s="9" t="s">
        <v>93</v>
      </c>
      <c r="B99" s="34" t="s">
        <v>97</v>
      </c>
      <c r="C99" s="34" t="s">
        <v>97</v>
      </c>
      <c r="D99" s="9">
        <v>400.0</v>
      </c>
      <c r="E99" s="9" t="s">
        <v>27</v>
      </c>
      <c r="F99" s="9" t="s">
        <v>84</v>
      </c>
      <c r="G99" s="9" t="s">
        <v>85</v>
      </c>
      <c r="H99" s="13"/>
    </row>
    <row r="100">
      <c r="A100" s="9" t="s">
        <v>88</v>
      </c>
      <c r="B100" s="34" t="s">
        <v>97</v>
      </c>
      <c r="C100" s="34" t="s">
        <v>97</v>
      </c>
      <c r="D100" s="9">
        <v>400.0</v>
      </c>
      <c r="E100" s="9" t="s">
        <v>27</v>
      </c>
      <c r="F100" s="9" t="s">
        <v>84</v>
      </c>
      <c r="G100" s="9" t="s">
        <v>85</v>
      </c>
      <c r="H100" s="13"/>
    </row>
    <row r="101">
      <c r="A101" s="9" t="s">
        <v>90</v>
      </c>
      <c r="B101" s="34" t="s">
        <v>97</v>
      </c>
      <c r="C101" s="34" t="s">
        <v>97</v>
      </c>
      <c r="D101" s="9">
        <v>400.0</v>
      </c>
      <c r="E101" s="9" t="s">
        <v>27</v>
      </c>
      <c r="F101" s="9" t="s">
        <v>84</v>
      </c>
      <c r="G101" s="9" t="s">
        <v>85</v>
      </c>
      <c r="H101" s="13"/>
    </row>
    <row r="102">
      <c r="H102" s="13"/>
    </row>
    <row r="103">
      <c r="A103" s="30" t="s">
        <v>98</v>
      </c>
      <c r="B103" s="31"/>
      <c r="C103" s="31"/>
      <c r="D103" s="31"/>
      <c r="E103" s="31"/>
      <c r="F103" s="31"/>
      <c r="G103" s="32"/>
      <c r="H103" s="13"/>
    </row>
    <row r="104">
      <c r="A104" s="33" t="s">
        <v>82</v>
      </c>
      <c r="B104" s="27" t="s">
        <v>3</v>
      </c>
      <c r="C104" s="27" t="s">
        <v>4</v>
      </c>
      <c r="D104" s="27" t="s">
        <v>42</v>
      </c>
      <c r="E104" s="27" t="s">
        <v>7</v>
      </c>
      <c r="F104" s="27" t="s">
        <v>8</v>
      </c>
      <c r="G104" s="8" t="s">
        <v>33</v>
      </c>
      <c r="H104" s="13"/>
    </row>
    <row r="105">
      <c r="A105" s="9" t="s">
        <v>83</v>
      </c>
      <c r="B105" s="34">
        <v>2.063429E-5</v>
      </c>
      <c r="C105" s="34">
        <v>1.238057E-4</v>
      </c>
      <c r="D105" s="9">
        <v>6.0</v>
      </c>
      <c r="E105" s="9" t="s">
        <v>27</v>
      </c>
      <c r="F105" s="9" t="s">
        <v>84</v>
      </c>
      <c r="G105" s="9" t="s">
        <v>85</v>
      </c>
      <c r="H105" s="13"/>
    </row>
    <row r="106">
      <c r="A106" s="9" t="s">
        <v>86</v>
      </c>
      <c r="B106" s="34">
        <v>1.462422E-10</v>
      </c>
      <c r="C106" s="34">
        <v>5.26472E-9</v>
      </c>
      <c r="D106" s="9">
        <v>6.0</v>
      </c>
      <c r="E106" s="9" t="s">
        <v>27</v>
      </c>
      <c r="F106" s="9" t="s">
        <v>84</v>
      </c>
      <c r="G106" s="9" t="s">
        <v>85</v>
      </c>
      <c r="H106" s="13"/>
    </row>
    <row r="107">
      <c r="A107" s="9" t="s">
        <v>87</v>
      </c>
      <c r="B107" s="34">
        <v>1.22053E-5</v>
      </c>
      <c r="C107" s="34">
        <v>8.787819E-5</v>
      </c>
      <c r="D107" s="9">
        <v>6.0</v>
      </c>
      <c r="E107" s="9" t="s">
        <v>27</v>
      </c>
      <c r="F107" s="9" t="s">
        <v>84</v>
      </c>
      <c r="G107" s="9" t="s">
        <v>85</v>
      </c>
      <c r="H107" s="13"/>
    </row>
    <row r="108">
      <c r="A108" s="9" t="s">
        <v>91</v>
      </c>
      <c r="B108" s="34">
        <v>6.662581E-6</v>
      </c>
      <c r="C108" s="34">
        <v>7.995097E-5</v>
      </c>
      <c r="D108" s="9">
        <v>6.0</v>
      </c>
      <c r="E108" s="9" t="s">
        <v>27</v>
      </c>
      <c r="F108" s="9" t="s">
        <v>84</v>
      </c>
      <c r="G108" s="9" t="s">
        <v>85</v>
      </c>
      <c r="H108" s="13"/>
    </row>
    <row r="109">
      <c r="A109" s="9" t="s">
        <v>92</v>
      </c>
      <c r="B109" s="34">
        <v>8.92273E-6</v>
      </c>
      <c r="C109" s="34">
        <v>8.030457E-5</v>
      </c>
      <c r="D109" s="9">
        <v>6.0</v>
      </c>
      <c r="E109" s="9" t="s">
        <v>27</v>
      </c>
      <c r="F109" s="9" t="s">
        <v>84</v>
      </c>
      <c r="G109" s="9" t="s">
        <v>85</v>
      </c>
      <c r="H109" s="13"/>
    </row>
    <row r="110">
      <c r="A110" s="9" t="s">
        <v>93</v>
      </c>
      <c r="B110" s="34">
        <v>3.858676E-10</v>
      </c>
      <c r="C110" s="34">
        <v>6.945617E-9</v>
      </c>
      <c r="D110" s="9">
        <v>6.0</v>
      </c>
      <c r="E110" s="9" t="s">
        <v>27</v>
      </c>
      <c r="F110" s="9" t="s">
        <v>84</v>
      </c>
      <c r="G110" s="9" t="s">
        <v>85</v>
      </c>
      <c r="H110" s="13"/>
      <c r="L110" s="21"/>
      <c r="M110" s="12"/>
      <c r="N110" s="12"/>
      <c r="O110" s="12"/>
      <c r="P110" s="12"/>
      <c r="Q110" s="12"/>
      <c r="R110" s="12"/>
    </row>
    <row r="111">
      <c r="A111" s="9" t="s">
        <v>90</v>
      </c>
      <c r="B111" s="34">
        <v>0.01260856</v>
      </c>
      <c r="C111" s="34">
        <v>0.032422</v>
      </c>
      <c r="D111" s="9">
        <v>6.0</v>
      </c>
      <c r="E111" s="9" t="s">
        <v>27</v>
      </c>
      <c r="F111" s="9" t="s">
        <v>84</v>
      </c>
      <c r="G111" s="9" t="s">
        <v>85</v>
      </c>
      <c r="H111" s="13"/>
      <c r="L111" s="12"/>
      <c r="M111" s="12"/>
      <c r="N111" s="12"/>
      <c r="O111" s="12"/>
      <c r="P111" s="12"/>
      <c r="Q111" s="12"/>
      <c r="R111" s="12"/>
    </row>
    <row r="112">
      <c r="A112" s="9" t="s">
        <v>94</v>
      </c>
      <c r="B112" s="34">
        <v>0.005131015</v>
      </c>
      <c r="C112" s="34">
        <v>0.02052406</v>
      </c>
      <c r="D112" s="9">
        <v>6.0</v>
      </c>
      <c r="E112" s="9" t="s">
        <v>27</v>
      </c>
      <c r="F112" s="9" t="s">
        <v>84</v>
      </c>
      <c r="G112" s="9" t="s">
        <v>85</v>
      </c>
      <c r="H112" s="13"/>
      <c r="L112" s="9"/>
      <c r="M112" s="34"/>
      <c r="O112" s="35"/>
      <c r="P112" s="12"/>
      <c r="Q112" s="5"/>
      <c r="R112" s="12"/>
    </row>
    <row r="113">
      <c r="H113" s="13"/>
      <c r="L113" s="9"/>
      <c r="M113" s="34"/>
      <c r="O113" s="35"/>
      <c r="P113" s="12"/>
      <c r="Q113" s="5"/>
      <c r="R113" s="12"/>
    </row>
    <row r="114">
      <c r="A114" s="30" t="s">
        <v>99</v>
      </c>
      <c r="B114" s="31"/>
      <c r="C114" s="31"/>
      <c r="D114" s="31"/>
      <c r="E114" s="31"/>
      <c r="F114" s="31"/>
      <c r="G114" s="32"/>
      <c r="H114" s="13"/>
    </row>
    <row r="115">
      <c r="A115" s="33" t="s">
        <v>100</v>
      </c>
      <c r="B115" s="27" t="s">
        <v>3</v>
      </c>
      <c r="C115" s="27" t="s">
        <v>4</v>
      </c>
      <c r="D115" s="27" t="s">
        <v>42</v>
      </c>
      <c r="E115" s="27" t="s">
        <v>7</v>
      </c>
      <c r="F115" s="27" t="s">
        <v>8</v>
      </c>
      <c r="G115" s="8" t="s">
        <v>33</v>
      </c>
      <c r="H115" s="13"/>
    </row>
    <row r="116">
      <c r="A116" s="9">
        <v>80.0</v>
      </c>
      <c r="B116" s="9">
        <v>0.0136093200016009</v>
      </c>
      <c r="C116" s="9">
        <v>0.0136093200016009</v>
      </c>
      <c r="D116" s="9">
        <v>25.0</v>
      </c>
      <c r="E116" s="9" t="s">
        <v>101</v>
      </c>
      <c r="F116" s="9" t="s">
        <v>102</v>
      </c>
      <c r="G116" s="9" t="s">
        <v>21</v>
      </c>
      <c r="H116" s="13"/>
    </row>
    <row r="117">
      <c r="A117" s="9">
        <v>60.0</v>
      </c>
      <c r="B117" s="34">
        <v>2.37404071956302E-5</v>
      </c>
      <c r="C117" s="34">
        <v>3.16538762608403E-5</v>
      </c>
      <c r="D117" s="9">
        <v>25.0</v>
      </c>
      <c r="E117" s="9" t="s">
        <v>101</v>
      </c>
      <c r="F117" s="9" t="s">
        <v>102</v>
      </c>
      <c r="G117" s="9" t="s">
        <v>21</v>
      </c>
      <c r="H117" s="13"/>
    </row>
    <row r="118">
      <c r="A118" s="9">
        <v>40.0</v>
      </c>
      <c r="B118" s="34">
        <v>8.47942102586985E-11</v>
      </c>
      <c r="C118" s="34">
        <v>1.69588420517397E-10</v>
      </c>
      <c r="D118" s="9">
        <v>25.0</v>
      </c>
      <c r="E118" s="9" t="s">
        <v>101</v>
      </c>
      <c r="F118" s="9" t="s">
        <v>102</v>
      </c>
      <c r="G118" s="9" t="s">
        <v>21</v>
      </c>
      <c r="H118" s="13"/>
    </row>
    <row r="119">
      <c r="A119" s="9">
        <v>20.0</v>
      </c>
      <c r="B119" s="34">
        <v>1.2795300235363E-13</v>
      </c>
      <c r="C119" s="34">
        <v>5.11812009414521E-13</v>
      </c>
      <c r="D119" s="9">
        <v>25.0</v>
      </c>
      <c r="E119" s="9" t="s">
        <v>101</v>
      </c>
      <c r="F119" s="9" t="s">
        <v>102</v>
      </c>
      <c r="G119" s="9" t="s">
        <v>21</v>
      </c>
      <c r="H119" s="13"/>
    </row>
    <row r="120">
      <c r="A120" s="12"/>
      <c r="B120" s="12"/>
      <c r="C120" s="12"/>
      <c r="D120" s="12"/>
      <c r="E120" s="9"/>
      <c r="F120" s="12"/>
      <c r="G120" s="12"/>
      <c r="H120" s="13"/>
    </row>
    <row r="121">
      <c r="A121" s="2" t="s">
        <v>103</v>
      </c>
      <c r="B121" s="3"/>
      <c r="C121" s="3"/>
      <c r="D121" s="3"/>
      <c r="E121" s="14"/>
      <c r="F121" s="3"/>
      <c r="G121" s="15"/>
      <c r="H121" s="36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>
      <c r="A122" s="18" t="s">
        <v>8</v>
      </c>
      <c r="B122" s="18" t="s">
        <v>2</v>
      </c>
      <c r="C122" s="18" t="s">
        <v>29</v>
      </c>
      <c r="D122" s="18" t="s">
        <v>30</v>
      </c>
      <c r="E122" s="18" t="s">
        <v>31</v>
      </c>
      <c r="F122" s="19" t="s">
        <v>3</v>
      </c>
      <c r="G122" s="19" t="s">
        <v>32</v>
      </c>
      <c r="H122" s="27" t="s">
        <v>33</v>
      </c>
      <c r="I122" s="37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</row>
    <row r="123">
      <c r="A123" s="12" t="s">
        <v>104</v>
      </c>
      <c r="B123" s="12" t="s">
        <v>105</v>
      </c>
      <c r="C123" s="29" t="s">
        <v>106</v>
      </c>
      <c r="D123" s="38" t="s">
        <v>107</v>
      </c>
      <c r="E123" s="29">
        <v>45.5745157604055</v>
      </c>
      <c r="F123" s="28">
        <v>1.46940977751466E-11</v>
      </c>
      <c r="G123" s="28">
        <v>1.46940977751466E-11</v>
      </c>
      <c r="H123" s="9" t="s">
        <v>21</v>
      </c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</row>
    <row r="124">
      <c r="A124" s="5"/>
      <c r="B124" s="5"/>
      <c r="C124" s="5"/>
      <c r="D124" s="5"/>
      <c r="E124" s="9"/>
      <c r="F124" s="5"/>
      <c r="G124" s="11"/>
      <c r="H124" s="20"/>
      <c r="I124" s="9"/>
    </row>
    <row r="125">
      <c r="A125" s="2" t="s">
        <v>108</v>
      </c>
      <c r="B125" s="3"/>
      <c r="C125" s="3"/>
      <c r="D125" s="3"/>
      <c r="E125" s="14"/>
      <c r="F125" s="3"/>
      <c r="G125" s="15"/>
      <c r="H125" s="14"/>
      <c r="I125" s="37"/>
    </row>
    <row r="126">
      <c r="A126" s="18" t="s">
        <v>8</v>
      </c>
      <c r="B126" s="18" t="s">
        <v>2</v>
      </c>
      <c r="C126" s="18" t="s">
        <v>29</v>
      </c>
      <c r="D126" s="18" t="s">
        <v>30</v>
      </c>
      <c r="E126" s="18" t="s">
        <v>31</v>
      </c>
      <c r="F126" s="19" t="s">
        <v>3</v>
      </c>
      <c r="G126" s="19" t="s">
        <v>32</v>
      </c>
      <c r="H126" s="27" t="s">
        <v>33</v>
      </c>
      <c r="I126" s="37"/>
    </row>
    <row r="127">
      <c r="A127" s="12" t="s">
        <v>104</v>
      </c>
      <c r="B127" s="12" t="s">
        <v>109</v>
      </c>
      <c r="C127" s="39">
        <v>44622.0</v>
      </c>
      <c r="D127" s="38" t="s">
        <v>107</v>
      </c>
      <c r="E127" s="28">
        <v>1.92927859194191E-28</v>
      </c>
      <c r="F127" s="29">
        <v>0.999999999999988</v>
      </c>
      <c r="G127" s="29">
        <v>0.999999999999999</v>
      </c>
      <c r="H127" s="9" t="s">
        <v>21</v>
      </c>
    </row>
    <row r="128">
      <c r="A128" s="12" t="s">
        <v>104</v>
      </c>
      <c r="B128" s="12" t="s">
        <v>110</v>
      </c>
      <c r="C128" s="39">
        <v>44593.0</v>
      </c>
      <c r="D128" s="38" t="s">
        <v>107</v>
      </c>
      <c r="E128" s="28">
        <v>2.77532926575961E-30</v>
      </c>
      <c r="F128" s="29">
        <v>0.999999999999998</v>
      </c>
      <c r="G128" s="29">
        <v>0.999999999999999</v>
      </c>
      <c r="H128" s="9" t="s">
        <v>21</v>
      </c>
    </row>
    <row r="129">
      <c r="A129" s="12" t="s">
        <v>104</v>
      </c>
      <c r="B129" s="12" t="s">
        <v>111</v>
      </c>
      <c r="C129" s="29" t="s">
        <v>112</v>
      </c>
      <c r="D129" s="38" t="s">
        <v>107</v>
      </c>
      <c r="E129" s="29">
        <v>2.59273992317574</v>
      </c>
      <c r="F129" s="29">
        <v>0.107354480407274</v>
      </c>
      <c r="G129" s="29">
        <v>0.250493787616973</v>
      </c>
      <c r="H129" s="9" t="s">
        <v>21</v>
      </c>
    </row>
    <row r="130">
      <c r="A130" s="12" t="s">
        <v>104</v>
      </c>
      <c r="B130" s="12" t="s">
        <v>113</v>
      </c>
      <c r="C130" s="39">
        <v>44635.0</v>
      </c>
      <c r="D130" s="38" t="s">
        <v>107</v>
      </c>
      <c r="E130" s="29">
        <v>7.29811891348478</v>
      </c>
      <c r="F130" s="29">
        <v>0.00690268401653776</v>
      </c>
      <c r="G130" s="29">
        <v>0.0322125254105095</v>
      </c>
      <c r="H130" s="9" t="s">
        <v>21</v>
      </c>
    </row>
    <row r="131">
      <c r="A131" s="12" t="s">
        <v>104</v>
      </c>
      <c r="B131" s="12" t="s">
        <v>114</v>
      </c>
      <c r="C131" s="29" t="s">
        <v>115</v>
      </c>
      <c r="D131" s="38" t="s">
        <v>107</v>
      </c>
      <c r="E131" s="28">
        <v>2.29822051467962E-29</v>
      </c>
      <c r="F131" s="29">
        <v>0.999999999999996</v>
      </c>
      <c r="G131" s="29">
        <v>0.999999999999999</v>
      </c>
      <c r="H131" s="9" t="s">
        <v>21</v>
      </c>
    </row>
    <row r="132">
      <c r="A132" s="12" t="s">
        <v>104</v>
      </c>
      <c r="B132" s="12" t="s">
        <v>116</v>
      </c>
      <c r="C132" s="29" t="s">
        <v>117</v>
      </c>
      <c r="D132" s="38" t="s">
        <v>107</v>
      </c>
      <c r="E132" s="29">
        <v>3.19505107856605</v>
      </c>
      <c r="F132" s="29">
        <v>0.0738614628162111</v>
      </c>
      <c r="G132" s="29">
        <v>0.206812095885391</v>
      </c>
      <c r="H132" s="9" t="s">
        <v>21</v>
      </c>
    </row>
    <row r="133">
      <c r="A133" s="12" t="s">
        <v>104</v>
      </c>
      <c r="B133" s="12" t="s">
        <v>118</v>
      </c>
      <c r="C133" s="29" t="s">
        <v>119</v>
      </c>
      <c r="D133" s="38" t="s">
        <v>107</v>
      </c>
      <c r="E133" s="28">
        <v>1.15103257597646E-29</v>
      </c>
      <c r="F133" s="29">
        <v>0.999999999999997</v>
      </c>
      <c r="G133" s="29">
        <v>0.999999999999999</v>
      </c>
      <c r="H133" s="9" t="s">
        <v>21</v>
      </c>
    </row>
    <row r="134">
      <c r="A134" s="12" t="s">
        <v>104</v>
      </c>
      <c r="B134" s="12" t="s">
        <v>120</v>
      </c>
      <c r="C134" s="29" t="s">
        <v>121</v>
      </c>
      <c r="D134" s="38" t="s">
        <v>107</v>
      </c>
      <c r="E134" s="29">
        <v>16.9542210419836</v>
      </c>
      <c r="F134" s="28">
        <v>3.82920856190364E-5</v>
      </c>
      <c r="G134" s="28">
        <v>2.68044599333254E-4</v>
      </c>
      <c r="H134" s="9" t="s">
        <v>21</v>
      </c>
    </row>
    <row r="135">
      <c r="A135" s="12" t="s">
        <v>104</v>
      </c>
      <c r="B135" s="12" t="s">
        <v>122</v>
      </c>
      <c r="C135" s="29" t="s">
        <v>123</v>
      </c>
      <c r="D135" s="38" t="s">
        <v>107</v>
      </c>
      <c r="E135" s="29">
        <v>0.0234788165437592</v>
      </c>
      <c r="F135" s="29">
        <v>0.878218486443598</v>
      </c>
      <c r="G135" s="29">
        <v>0.999999999999999</v>
      </c>
      <c r="H135" s="9" t="s">
        <v>21</v>
      </c>
    </row>
    <row r="136">
      <c r="A136" s="12" t="s">
        <v>104</v>
      </c>
      <c r="B136" s="12" t="s">
        <v>124</v>
      </c>
      <c r="C136" s="29" t="s">
        <v>125</v>
      </c>
      <c r="D136" s="38" t="s">
        <v>107</v>
      </c>
      <c r="E136" s="28">
        <v>1.6297631076603E-30</v>
      </c>
      <c r="F136" s="29">
        <v>0.999999999999999</v>
      </c>
      <c r="G136" s="29">
        <v>0.999999999999999</v>
      </c>
      <c r="H136" s="9" t="s">
        <v>21</v>
      </c>
    </row>
    <row r="137">
      <c r="A137" s="12" t="s">
        <v>104</v>
      </c>
      <c r="B137" s="12" t="s">
        <v>126</v>
      </c>
      <c r="C137" s="39">
        <v>44587.0</v>
      </c>
      <c r="D137" s="38" t="s">
        <v>107</v>
      </c>
      <c r="E137" s="29">
        <v>27.4867516290788</v>
      </c>
      <c r="F137" s="28">
        <v>1.58174318891486E-7</v>
      </c>
      <c r="G137" s="28">
        <v>2.2144404644808E-6</v>
      </c>
      <c r="H137" s="9" t="s">
        <v>21</v>
      </c>
    </row>
    <row r="138">
      <c r="A138" s="12" t="s">
        <v>104</v>
      </c>
      <c r="B138" s="12" t="s">
        <v>127</v>
      </c>
      <c r="C138" s="29" t="s">
        <v>128</v>
      </c>
      <c r="D138" s="38" t="s">
        <v>107</v>
      </c>
      <c r="E138" s="12" t="s">
        <v>129</v>
      </c>
      <c r="F138" s="12" t="s">
        <v>11</v>
      </c>
      <c r="G138" s="12" t="s">
        <v>11</v>
      </c>
      <c r="H138" s="9" t="s">
        <v>21</v>
      </c>
    </row>
    <row r="139">
      <c r="A139" s="12" t="s">
        <v>104</v>
      </c>
      <c r="B139" s="12" t="s">
        <v>130</v>
      </c>
      <c r="C139" s="39">
        <v>44861.0</v>
      </c>
      <c r="D139" s="38" t="s">
        <v>107</v>
      </c>
      <c r="E139" s="29">
        <v>4.69293083236249</v>
      </c>
      <c r="F139" s="29">
        <v>0.0302869453070201</v>
      </c>
      <c r="G139" s="29">
        <v>0.10600430857457</v>
      </c>
      <c r="H139" s="9" t="s">
        <v>21</v>
      </c>
    </row>
    <row r="140">
      <c r="A140" s="12" t="s">
        <v>104</v>
      </c>
      <c r="B140" s="12" t="s">
        <v>131</v>
      </c>
      <c r="C140" s="39">
        <v>44564.0</v>
      </c>
      <c r="D140" s="38" t="s">
        <v>107</v>
      </c>
      <c r="E140" s="29">
        <v>0.0450584214700143</v>
      </c>
      <c r="F140" s="29">
        <v>0.83189664015733</v>
      </c>
      <c r="G140" s="29">
        <v>0.999999999999999</v>
      </c>
      <c r="H140" s="9" t="s">
        <v>21</v>
      </c>
    </row>
    <row r="141">
      <c r="A141" s="12" t="s">
        <v>104</v>
      </c>
      <c r="B141" s="12" t="s">
        <v>132</v>
      </c>
      <c r="C141" s="29" t="s">
        <v>128</v>
      </c>
      <c r="D141" s="38" t="s">
        <v>107</v>
      </c>
      <c r="E141" s="12" t="s">
        <v>129</v>
      </c>
      <c r="F141" s="12" t="s">
        <v>11</v>
      </c>
      <c r="G141" s="12" t="s">
        <v>11</v>
      </c>
      <c r="H141" s="9" t="s">
        <v>21</v>
      </c>
    </row>
    <row r="142">
      <c r="A142" s="12" t="s">
        <v>104</v>
      </c>
      <c r="B142" s="12" t="s">
        <v>133</v>
      </c>
      <c r="C142" s="29" t="s">
        <v>128</v>
      </c>
      <c r="D142" s="38" t="s">
        <v>107</v>
      </c>
      <c r="E142" s="12" t="s">
        <v>129</v>
      </c>
      <c r="F142" s="12" t="s">
        <v>11</v>
      </c>
      <c r="G142" s="12" t="s">
        <v>11</v>
      </c>
      <c r="H142" s="9" t="s">
        <v>21</v>
      </c>
    </row>
    <row r="143">
      <c r="A143" s="12" t="s">
        <v>104</v>
      </c>
      <c r="B143" s="12" t="s">
        <v>134</v>
      </c>
      <c r="C143" s="39">
        <v>44623.0</v>
      </c>
      <c r="D143" s="38" t="s">
        <v>107</v>
      </c>
      <c r="E143" s="29">
        <v>0.125732766129714</v>
      </c>
      <c r="F143" s="29">
        <v>0.722898144395649</v>
      </c>
      <c r="G143" s="29">
        <v>0.999999999999999</v>
      </c>
      <c r="H143" s="9" t="s">
        <v>21</v>
      </c>
    </row>
    <row r="144">
      <c r="A144" s="12"/>
      <c r="B144" s="12"/>
      <c r="C144" s="12"/>
      <c r="D144" s="12"/>
      <c r="E144" s="9"/>
      <c r="F144" s="12"/>
      <c r="G144" s="12"/>
      <c r="H144" s="13"/>
    </row>
    <row r="145">
      <c r="A145" s="30" t="s">
        <v>135</v>
      </c>
      <c r="B145" s="31"/>
      <c r="C145" s="31"/>
      <c r="D145" s="31"/>
      <c r="E145" s="31"/>
      <c r="F145" s="31"/>
      <c r="G145" s="31"/>
      <c r="H145" s="31"/>
      <c r="I145" s="37"/>
    </row>
    <row r="146">
      <c r="A146" s="18" t="s">
        <v>8</v>
      </c>
      <c r="B146" s="18" t="s">
        <v>2</v>
      </c>
      <c r="C146" s="18" t="s">
        <v>29</v>
      </c>
      <c r="D146" s="18" t="s">
        <v>30</v>
      </c>
      <c r="E146" s="18" t="s">
        <v>31</v>
      </c>
      <c r="F146" s="19" t="s">
        <v>3</v>
      </c>
      <c r="G146" s="19" t="s">
        <v>32</v>
      </c>
      <c r="H146" s="27" t="s">
        <v>33</v>
      </c>
      <c r="I146" s="37"/>
    </row>
    <row r="147">
      <c r="A147" s="12" t="s">
        <v>104</v>
      </c>
      <c r="B147" s="12" t="s">
        <v>105</v>
      </c>
      <c r="C147" s="29">
        <v>20631.0</v>
      </c>
      <c r="D147" s="38" t="s">
        <v>36</v>
      </c>
      <c r="E147" s="29">
        <v>617284.5</v>
      </c>
      <c r="F147" s="28">
        <v>4.53330961731902E-25</v>
      </c>
      <c r="G147" s="28">
        <v>4.53330961731902E-25</v>
      </c>
      <c r="H147" s="9" t="s">
        <v>21</v>
      </c>
    </row>
    <row r="148">
      <c r="A148" s="12"/>
      <c r="B148" s="12"/>
      <c r="C148" s="12"/>
      <c r="D148" s="12"/>
      <c r="E148" s="9"/>
      <c r="F148" s="12"/>
      <c r="G148" s="12"/>
    </row>
    <row r="149">
      <c r="A149" s="2" t="s">
        <v>136</v>
      </c>
      <c r="B149" s="3"/>
      <c r="C149" s="3"/>
      <c r="D149" s="3"/>
      <c r="E149" s="14"/>
      <c r="F149" s="3"/>
      <c r="G149" s="15"/>
      <c r="H149" s="14"/>
      <c r="I149" s="37"/>
    </row>
    <row r="150">
      <c r="A150" s="17" t="s">
        <v>8</v>
      </c>
      <c r="B150" s="18" t="s">
        <v>2</v>
      </c>
      <c r="C150" s="18" t="s">
        <v>29</v>
      </c>
      <c r="D150" s="18" t="s">
        <v>30</v>
      </c>
      <c r="E150" s="18" t="s">
        <v>31</v>
      </c>
      <c r="F150" s="19" t="s">
        <v>3</v>
      </c>
      <c r="G150" s="19" t="s">
        <v>32</v>
      </c>
      <c r="H150" s="27" t="s">
        <v>33</v>
      </c>
      <c r="I150" s="37"/>
    </row>
    <row r="151">
      <c r="A151" s="12" t="s">
        <v>104</v>
      </c>
      <c r="B151" s="12" t="s">
        <v>137</v>
      </c>
      <c r="C151" s="29">
        <v>20631.0</v>
      </c>
      <c r="D151" s="38" t="s">
        <v>36</v>
      </c>
      <c r="E151" s="29">
        <v>926728.5</v>
      </c>
      <c r="F151" s="28">
        <v>1.12095635852393E-6</v>
      </c>
      <c r="G151" s="28">
        <v>2.24288457758072E-6</v>
      </c>
      <c r="H151" s="9" t="s">
        <v>21</v>
      </c>
    </row>
    <row r="152">
      <c r="A152" s="12" t="s">
        <v>104</v>
      </c>
      <c r="B152" s="12" t="s">
        <v>52</v>
      </c>
      <c r="C152" s="29">
        <v>20631.0</v>
      </c>
      <c r="D152" s="38" t="s">
        <v>36</v>
      </c>
      <c r="E152" s="29">
        <v>1209623.5</v>
      </c>
      <c r="F152" s="29">
        <v>0.214587846957098</v>
      </c>
      <c r="G152" s="29">
        <v>0.236046631652807</v>
      </c>
      <c r="H152" s="9" t="s">
        <v>21</v>
      </c>
    </row>
    <row r="153">
      <c r="A153" s="12" t="s">
        <v>104</v>
      </c>
      <c r="B153" s="12" t="s">
        <v>43</v>
      </c>
      <c r="C153" s="29">
        <v>20631.0</v>
      </c>
      <c r="D153" s="38" t="s">
        <v>36</v>
      </c>
      <c r="E153" s="29">
        <v>904946.5</v>
      </c>
      <c r="F153" s="28">
        <v>3.53773554311416E-9</v>
      </c>
      <c r="G153" s="28">
        <v>1.16745272922767E-8</v>
      </c>
      <c r="H153" s="9" t="s">
        <v>21</v>
      </c>
    </row>
    <row r="154">
      <c r="A154" s="12" t="s">
        <v>104</v>
      </c>
      <c r="B154" s="12" t="s">
        <v>54</v>
      </c>
      <c r="C154" s="29">
        <v>20631.0</v>
      </c>
      <c r="D154" s="38" t="s">
        <v>36</v>
      </c>
      <c r="E154" s="29">
        <v>1134263.5</v>
      </c>
      <c r="F154" s="29">
        <v>0.0361865719933429</v>
      </c>
      <c r="G154" s="29">
        <v>0.044228032436308</v>
      </c>
      <c r="H154" s="9" t="s">
        <v>21</v>
      </c>
    </row>
    <row r="155">
      <c r="A155" s="12" t="s">
        <v>104</v>
      </c>
      <c r="B155" s="12" t="s">
        <v>138</v>
      </c>
      <c r="C155" s="29">
        <v>20631.0</v>
      </c>
      <c r="D155" s="38" t="s">
        <v>36</v>
      </c>
      <c r="E155" s="29">
        <v>726329.5</v>
      </c>
      <c r="F155" s="28">
        <v>6.27525498650091E-15</v>
      </c>
      <c r="G155" s="28">
        <v>1.03541707277265E-13</v>
      </c>
      <c r="H155" s="9" t="s">
        <v>21</v>
      </c>
    </row>
    <row r="156">
      <c r="A156" s="12" t="s">
        <v>104</v>
      </c>
      <c r="B156" s="12" t="s">
        <v>139</v>
      </c>
      <c r="C156" s="29">
        <v>20631.0</v>
      </c>
      <c r="D156" s="38" t="s">
        <v>36</v>
      </c>
      <c r="E156" s="29">
        <v>1488761.5</v>
      </c>
      <c r="F156" s="28">
        <v>1.83989040098269E-4</v>
      </c>
      <c r="G156" s="28">
        <v>2.89125634440137E-4</v>
      </c>
      <c r="H156" s="9" t="s">
        <v>21</v>
      </c>
    </row>
    <row r="157">
      <c r="A157" s="12" t="s">
        <v>104</v>
      </c>
      <c r="B157" s="12" t="s">
        <v>57</v>
      </c>
      <c r="C157" s="29">
        <v>20631.0</v>
      </c>
      <c r="D157" s="38" t="s">
        <v>36</v>
      </c>
      <c r="E157" s="29">
        <v>1362893.0</v>
      </c>
      <c r="F157" s="29">
        <v>0.131574545528194</v>
      </c>
      <c r="G157" s="29">
        <v>0.149722758704496</v>
      </c>
      <c r="H157" s="9" t="s">
        <v>21</v>
      </c>
    </row>
    <row r="158">
      <c r="A158" s="12" t="s">
        <v>104</v>
      </c>
      <c r="B158" s="12" t="s">
        <v>58</v>
      </c>
      <c r="C158" s="29">
        <v>20631.0</v>
      </c>
      <c r="D158" s="38" t="s">
        <v>36</v>
      </c>
      <c r="E158" s="29">
        <v>1049864.5</v>
      </c>
      <c r="F158" s="29">
        <v>0.00433072698209021</v>
      </c>
      <c r="G158" s="29">
        <v>0.00621365175691204</v>
      </c>
      <c r="H158" s="9" t="s">
        <v>21</v>
      </c>
    </row>
    <row r="159">
      <c r="A159" s="12" t="s">
        <v>104</v>
      </c>
      <c r="B159" s="12" t="s">
        <v>59</v>
      </c>
      <c r="C159" s="29">
        <v>20631.0</v>
      </c>
      <c r="D159" s="38" t="s">
        <v>36</v>
      </c>
      <c r="E159" s="29">
        <v>893438.0</v>
      </c>
      <c r="F159" s="28">
        <v>1.15542538845067E-6</v>
      </c>
      <c r="G159" s="28">
        <v>2.24288457758072E-6</v>
      </c>
      <c r="H159" s="9" t="s">
        <v>21</v>
      </c>
    </row>
    <row r="160">
      <c r="A160" s="12" t="s">
        <v>104</v>
      </c>
      <c r="B160" s="12" t="s">
        <v>60</v>
      </c>
      <c r="C160" s="29">
        <v>20631.0</v>
      </c>
      <c r="D160" s="38" t="s">
        <v>36</v>
      </c>
      <c r="E160" s="29">
        <v>1024278.5</v>
      </c>
      <c r="F160" s="28">
        <v>4.00197446286335E-5</v>
      </c>
      <c r="G160" s="28">
        <v>6.95079775128899E-5</v>
      </c>
      <c r="H160" s="9" t="s">
        <v>21</v>
      </c>
    </row>
    <row r="161">
      <c r="A161" s="12" t="s">
        <v>104</v>
      </c>
      <c r="B161" s="12" t="s">
        <v>140</v>
      </c>
      <c r="C161" s="29">
        <v>20631.0</v>
      </c>
      <c r="D161" s="38" t="s">
        <v>36</v>
      </c>
      <c r="E161" s="29">
        <v>842732.0</v>
      </c>
      <c r="F161" s="28">
        <v>8.51714650735E-9</v>
      </c>
      <c r="G161" s="28">
        <v>2.34221528952125E-8</v>
      </c>
      <c r="H161" s="9" t="s">
        <v>21</v>
      </c>
    </row>
    <row r="162">
      <c r="A162" s="12" t="s">
        <v>104</v>
      </c>
      <c r="B162" s="12" t="s">
        <v>61</v>
      </c>
      <c r="C162" s="29">
        <v>20631.0</v>
      </c>
      <c r="D162" s="38" t="s">
        <v>36</v>
      </c>
      <c r="E162" s="29">
        <v>907012.5</v>
      </c>
      <c r="F162" s="28">
        <v>5.63895063965104E-9</v>
      </c>
      <c r="G162" s="28">
        <v>1.69168519189531E-8</v>
      </c>
      <c r="H162" s="9" t="s">
        <v>21</v>
      </c>
    </row>
    <row r="163">
      <c r="A163" s="12" t="s">
        <v>104</v>
      </c>
      <c r="B163" s="12" t="s">
        <v>141</v>
      </c>
      <c r="C163" s="29">
        <v>20631.0</v>
      </c>
      <c r="D163" s="38" t="s">
        <v>36</v>
      </c>
      <c r="E163" s="29">
        <v>783234.5</v>
      </c>
      <c r="F163" s="28">
        <v>2.66663231538751E-14</v>
      </c>
      <c r="G163" s="28">
        <v>2.93329554692626E-13</v>
      </c>
      <c r="H163" s="9" t="s">
        <v>21</v>
      </c>
    </row>
    <row r="164">
      <c r="A164" s="12" t="s">
        <v>104</v>
      </c>
      <c r="B164" s="12" t="s">
        <v>62</v>
      </c>
      <c r="C164" s="29">
        <v>20631.0</v>
      </c>
      <c r="D164" s="38" t="s">
        <v>36</v>
      </c>
      <c r="E164" s="29">
        <v>791694.0</v>
      </c>
      <c r="F164" s="29">
        <v>0.0167114117660712</v>
      </c>
      <c r="G164" s="29">
        <v>0.022059063531214</v>
      </c>
      <c r="H164" s="9" t="s">
        <v>21</v>
      </c>
    </row>
    <row r="165">
      <c r="A165" s="12" t="s">
        <v>104</v>
      </c>
      <c r="B165" s="12" t="s">
        <v>64</v>
      </c>
      <c r="C165" s="29">
        <v>20631.0</v>
      </c>
      <c r="D165" s="38" t="s">
        <v>36</v>
      </c>
      <c r="E165" s="29">
        <v>1007923.5</v>
      </c>
      <c r="F165" s="28">
        <v>9.90624953600986E-5</v>
      </c>
      <c r="G165" s="28">
        <v>1.63453117344162E-4</v>
      </c>
      <c r="H165" s="9" t="s">
        <v>21</v>
      </c>
    </row>
    <row r="166">
      <c r="A166" s="12" t="s">
        <v>104</v>
      </c>
      <c r="B166" s="12" t="s">
        <v>65</v>
      </c>
      <c r="C166" s="29">
        <v>20631.0</v>
      </c>
      <c r="D166" s="38" t="s">
        <v>36</v>
      </c>
      <c r="E166" s="29">
        <v>938344.5</v>
      </c>
      <c r="F166" s="28">
        <v>2.05225425756378E-7</v>
      </c>
      <c r="G166" s="28">
        <v>4.83745646425748E-7</v>
      </c>
      <c r="H166" s="9" t="s">
        <v>21</v>
      </c>
    </row>
    <row r="167">
      <c r="A167" s="12" t="s">
        <v>104</v>
      </c>
      <c r="B167" s="12" t="s">
        <v>66</v>
      </c>
      <c r="C167" s="29">
        <v>20631.0</v>
      </c>
      <c r="D167" s="38" t="s">
        <v>36</v>
      </c>
      <c r="E167" s="29">
        <v>595156.5</v>
      </c>
      <c r="F167" s="28">
        <v>6.65424437065668E-26</v>
      </c>
      <c r="G167" s="28">
        <v>2.1959006423167E-24</v>
      </c>
      <c r="H167" s="9" t="s">
        <v>21</v>
      </c>
    </row>
    <row r="168">
      <c r="A168" s="12" t="s">
        <v>104</v>
      </c>
      <c r="B168" s="12" t="s">
        <v>67</v>
      </c>
      <c r="C168" s="29">
        <v>20631.0</v>
      </c>
      <c r="D168" s="38" t="s">
        <v>36</v>
      </c>
      <c r="E168" s="29">
        <v>1435583.5</v>
      </c>
      <c r="F168" s="29">
        <v>0.0387647028158365</v>
      </c>
      <c r="G168" s="29">
        <v>0.0456869711758074</v>
      </c>
      <c r="H168" s="9" t="s">
        <v>21</v>
      </c>
    </row>
    <row r="169">
      <c r="A169" s="12" t="s">
        <v>104</v>
      </c>
      <c r="B169" s="12" t="s">
        <v>69</v>
      </c>
      <c r="C169" s="29">
        <v>20631.0</v>
      </c>
      <c r="D169" s="38" t="s">
        <v>36</v>
      </c>
      <c r="E169" s="29">
        <v>751171.0</v>
      </c>
      <c r="F169" s="28">
        <v>3.56115663721496E-14</v>
      </c>
      <c r="G169" s="28">
        <v>2.93795422570235E-13</v>
      </c>
      <c r="H169" s="9" t="s">
        <v>21</v>
      </c>
    </row>
    <row r="170">
      <c r="A170" s="12" t="s">
        <v>104</v>
      </c>
      <c r="B170" s="12" t="s">
        <v>72</v>
      </c>
      <c r="C170" s="29">
        <v>20631.0</v>
      </c>
      <c r="D170" s="38" t="s">
        <v>36</v>
      </c>
      <c r="E170" s="29">
        <v>1366789.5</v>
      </c>
      <c r="F170" s="29">
        <v>0.0226139688057483</v>
      </c>
      <c r="G170" s="29">
        <v>0.0287023450226805</v>
      </c>
      <c r="H170" s="9" t="s">
        <v>21</v>
      </c>
    </row>
    <row r="171">
      <c r="A171" s="12" t="s">
        <v>104</v>
      </c>
      <c r="B171" s="12" t="s">
        <v>73</v>
      </c>
      <c r="C171" s="29">
        <v>20631.0</v>
      </c>
      <c r="D171" s="38" t="s">
        <v>36</v>
      </c>
      <c r="E171" s="29">
        <v>852070.5</v>
      </c>
      <c r="F171" s="28">
        <v>1.1964309517973E-10</v>
      </c>
      <c r="G171" s="28">
        <v>4.93527767616389E-10</v>
      </c>
      <c r="H171" s="9" t="s">
        <v>21</v>
      </c>
    </row>
    <row r="172">
      <c r="A172" s="12" t="s">
        <v>104</v>
      </c>
      <c r="B172" s="12" t="s">
        <v>142</v>
      </c>
      <c r="C172" s="29">
        <v>20631.0</v>
      </c>
      <c r="D172" s="38" t="s">
        <v>36</v>
      </c>
      <c r="E172" s="29">
        <v>850991.5</v>
      </c>
      <c r="F172" s="28">
        <v>6.28627608425056E-10</v>
      </c>
      <c r="G172" s="28">
        <v>2.30496789755854E-9</v>
      </c>
      <c r="H172" s="9" t="s">
        <v>21</v>
      </c>
    </row>
    <row r="173">
      <c r="A173" s="12" t="s">
        <v>104</v>
      </c>
      <c r="B173" s="12" t="s">
        <v>74</v>
      </c>
      <c r="C173" s="29">
        <v>20631.0</v>
      </c>
      <c r="D173" s="38" t="s">
        <v>36</v>
      </c>
      <c r="E173" s="29">
        <v>970929.5</v>
      </c>
      <c r="F173" s="28">
        <v>2.93759468640502E-6</v>
      </c>
      <c r="G173" s="28">
        <v>5.3855902584092E-6</v>
      </c>
      <c r="H173" s="9" t="s">
        <v>21</v>
      </c>
    </row>
    <row r="174">
      <c r="A174" s="12" t="s">
        <v>104</v>
      </c>
      <c r="B174" s="12" t="s">
        <v>143</v>
      </c>
      <c r="C174" s="29">
        <v>20631.0</v>
      </c>
      <c r="D174" s="38" t="s">
        <v>36</v>
      </c>
      <c r="E174" s="29">
        <v>1210724.5</v>
      </c>
      <c r="F174" s="29">
        <v>0.730213246378544</v>
      </c>
      <c r="G174" s="29">
        <v>0.730213246378544</v>
      </c>
      <c r="H174" s="9" t="s">
        <v>21</v>
      </c>
    </row>
    <row r="175">
      <c r="A175" s="12" t="s">
        <v>104</v>
      </c>
      <c r="B175" s="12" t="s">
        <v>75</v>
      </c>
      <c r="C175" s="29">
        <v>20631.0</v>
      </c>
      <c r="D175" s="38" t="s">
        <v>36</v>
      </c>
      <c r="E175" s="29">
        <v>791721.5</v>
      </c>
      <c r="F175" s="28">
        <v>4.54111978759006E-14</v>
      </c>
      <c r="G175" s="28">
        <v>2.99713905980944E-13</v>
      </c>
      <c r="H175" s="9" t="s">
        <v>21</v>
      </c>
    </row>
    <row r="176">
      <c r="A176" s="12" t="s">
        <v>104</v>
      </c>
      <c r="B176" s="12" t="s">
        <v>77</v>
      </c>
      <c r="C176" s="29">
        <v>20631.0</v>
      </c>
      <c r="D176" s="38" t="s">
        <v>36</v>
      </c>
      <c r="E176" s="29">
        <v>850277.0</v>
      </c>
      <c r="F176" s="28">
        <v>1.00175583429524E-10</v>
      </c>
      <c r="G176" s="28">
        <v>4.72256321882044E-10</v>
      </c>
      <c r="H176" s="9" t="s">
        <v>21</v>
      </c>
    </row>
    <row r="177">
      <c r="A177" s="12" t="s">
        <v>104</v>
      </c>
      <c r="B177" s="12" t="s">
        <v>78</v>
      </c>
      <c r="C177" s="29">
        <v>20631.0</v>
      </c>
      <c r="D177" s="38" t="s">
        <v>36</v>
      </c>
      <c r="E177" s="29">
        <v>1393461.5</v>
      </c>
      <c r="F177" s="29">
        <v>0.00878360670123129</v>
      </c>
      <c r="G177" s="29">
        <v>0.012077459214193</v>
      </c>
      <c r="H177" s="9" t="s">
        <v>21</v>
      </c>
    </row>
    <row r="178">
      <c r="A178" s="12" t="s">
        <v>104</v>
      </c>
      <c r="B178" s="12" t="s">
        <v>144</v>
      </c>
      <c r="C178" s="29">
        <v>20631.0</v>
      </c>
      <c r="D178" s="38" t="s">
        <v>36</v>
      </c>
      <c r="E178" s="29">
        <v>812224.5</v>
      </c>
      <c r="F178" s="28">
        <v>7.48774772258219E-13</v>
      </c>
      <c r="G178" s="28">
        <v>4.1182612474202E-12</v>
      </c>
      <c r="H178" s="9" t="s">
        <v>21</v>
      </c>
    </row>
    <row r="179">
      <c r="A179" s="12" t="s">
        <v>104</v>
      </c>
      <c r="B179" s="12" t="s">
        <v>79</v>
      </c>
      <c r="C179" s="29">
        <v>20631.0</v>
      </c>
      <c r="D179" s="38" t="s">
        <v>36</v>
      </c>
      <c r="E179" s="29">
        <v>944227.5</v>
      </c>
      <c r="F179" s="28">
        <v>5.51635604065744E-7</v>
      </c>
      <c r="G179" s="28">
        <v>1.21359832894463E-6</v>
      </c>
      <c r="H179" s="9" t="s">
        <v>21</v>
      </c>
    </row>
    <row r="180">
      <c r="A180" s="12" t="s">
        <v>104</v>
      </c>
      <c r="B180" s="12" t="s">
        <v>145</v>
      </c>
      <c r="C180" s="29">
        <v>20631.0</v>
      </c>
      <c r="D180" s="38" t="s">
        <v>36</v>
      </c>
      <c r="E180" s="29">
        <v>1313884.5</v>
      </c>
      <c r="F180" s="29">
        <v>0.337339446100975</v>
      </c>
      <c r="G180" s="29">
        <v>0.359103281333296</v>
      </c>
      <c r="H180" s="9" t="s">
        <v>21</v>
      </c>
    </row>
    <row r="181">
      <c r="A181" s="12" t="s">
        <v>104</v>
      </c>
      <c r="B181" s="12" t="s">
        <v>80</v>
      </c>
      <c r="C181" s="29">
        <v>20631.0</v>
      </c>
      <c r="D181" s="38" t="s">
        <v>36</v>
      </c>
      <c r="E181" s="29">
        <v>910655.5</v>
      </c>
      <c r="F181" s="28">
        <v>2.22377761132546E-8</v>
      </c>
      <c r="G181" s="28">
        <v>5.64497393644156E-8</v>
      </c>
      <c r="H181" s="9" t="s">
        <v>21</v>
      </c>
    </row>
    <row r="182">
      <c r="A182" s="12" t="s">
        <v>104</v>
      </c>
      <c r="B182" s="12" t="s">
        <v>146</v>
      </c>
      <c r="C182" s="29">
        <v>20631.0</v>
      </c>
      <c r="D182" s="38" t="s">
        <v>36</v>
      </c>
      <c r="E182" s="29">
        <v>1205043.0</v>
      </c>
      <c r="F182" s="29">
        <v>0.390791113833425</v>
      </c>
      <c r="G182" s="29">
        <v>0.403003336140719</v>
      </c>
      <c r="H182" s="9" t="s">
        <v>21</v>
      </c>
    </row>
    <row r="183">
      <c r="A183" s="12" t="s">
        <v>104</v>
      </c>
      <c r="B183" s="12" t="s">
        <v>147</v>
      </c>
      <c r="C183" s="29">
        <v>20631.0</v>
      </c>
      <c r="D183" s="38" t="s">
        <v>36</v>
      </c>
      <c r="E183" s="29">
        <v>925226.5</v>
      </c>
      <c r="F183" s="28">
        <v>2.65811658895425E-4</v>
      </c>
      <c r="G183" s="28">
        <v>3.98717488343137E-4</v>
      </c>
      <c r="H183" s="9" t="s">
        <v>21</v>
      </c>
    </row>
    <row r="184">
      <c r="A184" s="12"/>
      <c r="B184" s="12"/>
      <c r="C184" s="12"/>
      <c r="D184" s="12"/>
      <c r="E184" s="9"/>
      <c r="F184" s="12"/>
      <c r="G184" s="12"/>
    </row>
    <row r="185">
      <c r="A185" s="2" t="s">
        <v>148</v>
      </c>
      <c r="B185" s="3"/>
      <c r="C185" s="3"/>
      <c r="D185" s="3"/>
      <c r="E185" s="14"/>
      <c r="F185" s="3"/>
      <c r="G185" s="15"/>
      <c r="H185" s="36"/>
    </row>
    <row r="186">
      <c r="A186" s="17" t="s">
        <v>8</v>
      </c>
      <c r="B186" s="18" t="s">
        <v>2</v>
      </c>
      <c r="C186" s="18" t="s">
        <v>29</v>
      </c>
      <c r="D186" s="18" t="s">
        <v>30</v>
      </c>
      <c r="E186" s="18" t="s">
        <v>31</v>
      </c>
      <c r="F186" s="19" t="s">
        <v>3</v>
      </c>
      <c r="G186" s="19" t="s">
        <v>32</v>
      </c>
      <c r="H186" s="8" t="s">
        <v>33</v>
      </c>
    </row>
    <row r="187">
      <c r="A187" s="12" t="s">
        <v>149</v>
      </c>
      <c r="B187" s="12" t="s">
        <v>150</v>
      </c>
      <c r="C187" s="29">
        <v>150.0</v>
      </c>
      <c r="D187" s="38" t="s">
        <v>151</v>
      </c>
      <c r="E187" s="12"/>
      <c r="F187" s="29">
        <v>0.0</v>
      </c>
      <c r="G187" s="29">
        <v>0.0</v>
      </c>
      <c r="H187" s="9" t="s">
        <v>21</v>
      </c>
    </row>
    <row r="188">
      <c r="A188" s="12" t="s">
        <v>149</v>
      </c>
      <c r="B188" s="12" t="s">
        <v>152</v>
      </c>
      <c r="C188" s="29">
        <v>150.0</v>
      </c>
      <c r="D188" s="38" t="s">
        <v>151</v>
      </c>
      <c r="E188" s="12"/>
      <c r="F188" s="29">
        <v>0.0</v>
      </c>
      <c r="G188" s="29">
        <v>0.0</v>
      </c>
      <c r="H188" s="9" t="s">
        <v>21</v>
      </c>
    </row>
    <row r="189">
      <c r="A189" s="40"/>
      <c r="B189" s="23"/>
      <c r="C189" s="23"/>
      <c r="D189" s="23"/>
      <c r="E189" s="14"/>
      <c r="F189" s="23"/>
      <c r="G189" s="23"/>
      <c r="H189" s="32"/>
    </row>
    <row r="190">
      <c r="A190" s="41" t="s">
        <v>153</v>
      </c>
      <c r="B190" s="5"/>
      <c r="C190" s="5"/>
      <c r="D190" s="5"/>
      <c r="E190" s="9"/>
      <c r="F190" s="5"/>
      <c r="G190" s="11"/>
      <c r="H190" s="42"/>
    </row>
    <row r="191">
      <c r="A191" s="17" t="s">
        <v>8</v>
      </c>
      <c r="B191" s="18" t="s">
        <v>2</v>
      </c>
      <c r="C191" s="18" t="s">
        <v>29</v>
      </c>
      <c r="D191" s="18" t="s">
        <v>30</v>
      </c>
      <c r="E191" s="18" t="s">
        <v>31</v>
      </c>
      <c r="F191" s="19" t="s">
        <v>3</v>
      </c>
      <c r="G191" s="19" t="s">
        <v>32</v>
      </c>
      <c r="H191" s="8" t="s">
        <v>33</v>
      </c>
    </row>
    <row r="192">
      <c r="A192" s="12" t="s">
        <v>149</v>
      </c>
      <c r="B192" s="12" t="s">
        <v>154</v>
      </c>
      <c r="C192" s="29">
        <v>151.0</v>
      </c>
      <c r="D192" s="38" t="s">
        <v>151</v>
      </c>
      <c r="E192" s="12"/>
      <c r="F192" s="29">
        <v>0.00662251655629142</v>
      </c>
      <c r="G192" s="29">
        <v>0.00894039735099342</v>
      </c>
      <c r="H192" s="9" t="s">
        <v>21</v>
      </c>
    </row>
    <row r="193">
      <c r="A193" s="12" t="s">
        <v>149</v>
      </c>
      <c r="B193" s="12" t="s">
        <v>155</v>
      </c>
      <c r="C193" s="29">
        <v>151.0</v>
      </c>
      <c r="D193" s="38" t="s">
        <v>151</v>
      </c>
      <c r="E193" s="12"/>
      <c r="F193" s="29">
        <v>0.0</v>
      </c>
      <c r="G193" s="29">
        <v>0.0</v>
      </c>
      <c r="H193" s="9" t="s">
        <v>21</v>
      </c>
    </row>
    <row r="194">
      <c r="A194" s="12" t="s">
        <v>149</v>
      </c>
      <c r="B194" s="12" t="s">
        <v>156</v>
      </c>
      <c r="C194" s="29">
        <v>151.0</v>
      </c>
      <c r="D194" s="38" t="s">
        <v>151</v>
      </c>
      <c r="E194" s="12"/>
      <c r="F194" s="29">
        <v>0.0</v>
      </c>
      <c r="G194" s="29">
        <v>0.0</v>
      </c>
      <c r="H194" s="9" t="s">
        <v>21</v>
      </c>
    </row>
    <row r="195">
      <c r="A195" s="12" t="s">
        <v>149</v>
      </c>
      <c r="B195" s="12" t="s">
        <v>157</v>
      </c>
      <c r="C195" s="29">
        <v>151.0</v>
      </c>
      <c r="D195" s="38" t="s">
        <v>151</v>
      </c>
      <c r="E195" s="12"/>
      <c r="F195" s="29">
        <v>0.0</v>
      </c>
      <c r="G195" s="29">
        <v>0.0</v>
      </c>
      <c r="H195" s="9" t="s">
        <v>21</v>
      </c>
    </row>
    <row r="196">
      <c r="A196" s="12" t="s">
        <v>149</v>
      </c>
      <c r="B196" s="12" t="s">
        <v>158</v>
      </c>
      <c r="C196" s="29">
        <v>151.0</v>
      </c>
      <c r="D196" s="38" t="s">
        <v>151</v>
      </c>
      <c r="E196" s="12"/>
      <c r="F196" s="29">
        <v>0.132450331125827</v>
      </c>
      <c r="G196" s="29">
        <v>0.149006622516556</v>
      </c>
      <c r="H196" s="9" t="s">
        <v>21</v>
      </c>
    </row>
    <row r="197">
      <c r="A197" s="12" t="s">
        <v>149</v>
      </c>
      <c r="B197" s="12" t="s">
        <v>159</v>
      </c>
      <c r="C197" s="29">
        <v>151.0</v>
      </c>
      <c r="D197" s="38" t="s">
        <v>151</v>
      </c>
      <c r="E197" s="12"/>
      <c r="F197" s="29">
        <v>0.0</v>
      </c>
      <c r="G197" s="29">
        <v>0.0</v>
      </c>
      <c r="H197" s="9" t="s">
        <v>21</v>
      </c>
    </row>
    <row r="198">
      <c r="A198" s="12" t="s">
        <v>149</v>
      </c>
      <c r="B198" s="12" t="s">
        <v>160</v>
      </c>
      <c r="C198" s="29">
        <v>151.0</v>
      </c>
      <c r="D198" s="38" t="s">
        <v>151</v>
      </c>
      <c r="E198" s="12"/>
      <c r="F198" s="29">
        <v>0.00662251655629142</v>
      </c>
      <c r="G198" s="29">
        <v>0.00894039735099342</v>
      </c>
      <c r="H198" s="9" t="s">
        <v>21</v>
      </c>
    </row>
    <row r="199">
      <c r="A199" s="12" t="s">
        <v>149</v>
      </c>
      <c r="B199" s="12" t="s">
        <v>161</v>
      </c>
      <c r="C199" s="29">
        <v>151.0</v>
      </c>
      <c r="D199" s="38" t="s">
        <v>151</v>
      </c>
      <c r="E199" s="12"/>
      <c r="F199" s="29">
        <v>0.0264900662251655</v>
      </c>
      <c r="G199" s="29">
        <v>0.0340586565752129</v>
      </c>
      <c r="H199" s="9" t="s">
        <v>21</v>
      </c>
    </row>
    <row r="200">
      <c r="A200" s="12" t="s">
        <v>149</v>
      </c>
      <c r="B200" s="12" t="s">
        <v>162</v>
      </c>
      <c r="C200" s="29">
        <v>151.0</v>
      </c>
      <c r="D200" s="38" t="s">
        <v>151</v>
      </c>
      <c r="E200" s="12"/>
      <c r="F200" s="29">
        <v>0.00662251655629142</v>
      </c>
      <c r="G200" s="29">
        <v>0.00894039735099342</v>
      </c>
      <c r="H200" s="9" t="s">
        <v>21</v>
      </c>
    </row>
    <row r="201">
      <c r="A201" s="12" t="s">
        <v>149</v>
      </c>
      <c r="B201" s="12" t="s">
        <v>163</v>
      </c>
      <c r="C201" s="29">
        <v>151.0</v>
      </c>
      <c r="D201" s="38" t="s">
        <v>151</v>
      </c>
      <c r="E201" s="12"/>
      <c r="F201" s="29">
        <v>0.0</v>
      </c>
      <c r="G201" s="29">
        <v>0.0</v>
      </c>
      <c r="H201" s="9" t="s">
        <v>21</v>
      </c>
    </row>
    <row r="202">
      <c r="A202" s="12" t="s">
        <v>149</v>
      </c>
      <c r="B202" s="12" t="s">
        <v>164</v>
      </c>
      <c r="C202" s="29">
        <v>151.0</v>
      </c>
      <c r="D202" s="38" t="s">
        <v>151</v>
      </c>
      <c r="E202" s="12"/>
      <c r="F202" s="29">
        <v>0.370860927152317</v>
      </c>
      <c r="G202" s="29">
        <v>0.385124808965868</v>
      </c>
      <c r="H202" s="9" t="s">
        <v>21</v>
      </c>
    </row>
    <row r="203">
      <c r="A203" s="12" t="s">
        <v>149</v>
      </c>
      <c r="B203" s="12" t="s">
        <v>165</v>
      </c>
      <c r="C203" s="29">
        <v>151.0</v>
      </c>
      <c r="D203" s="38" t="s">
        <v>151</v>
      </c>
      <c r="E203" s="12"/>
      <c r="F203" s="29">
        <v>0.0</v>
      </c>
      <c r="G203" s="29">
        <v>0.0</v>
      </c>
      <c r="H203" s="9" t="s">
        <v>21</v>
      </c>
    </row>
    <row r="204">
      <c r="A204" s="12" t="s">
        <v>149</v>
      </c>
      <c r="B204" s="12" t="s">
        <v>166</v>
      </c>
      <c r="C204" s="29">
        <v>151.0</v>
      </c>
      <c r="D204" s="38" t="s">
        <v>151</v>
      </c>
      <c r="E204" s="12"/>
      <c r="F204" s="29">
        <v>0.0</v>
      </c>
      <c r="G204" s="29">
        <v>0.0</v>
      </c>
      <c r="H204" s="9" t="s">
        <v>21</v>
      </c>
    </row>
    <row r="205">
      <c r="A205" s="12" t="s">
        <v>149</v>
      </c>
      <c r="B205" s="12" t="s">
        <v>167</v>
      </c>
      <c r="C205" s="29">
        <v>151.0</v>
      </c>
      <c r="D205" s="38" t="s">
        <v>151</v>
      </c>
      <c r="E205" s="12"/>
      <c r="F205" s="29">
        <v>0.0397350993377483</v>
      </c>
      <c r="G205" s="29">
        <v>0.0487658037326911</v>
      </c>
      <c r="H205" s="9" t="s">
        <v>21</v>
      </c>
    </row>
    <row r="206">
      <c r="A206" s="12" t="s">
        <v>149</v>
      </c>
      <c r="B206" s="12" t="s">
        <v>168</v>
      </c>
      <c r="C206" s="29">
        <v>151.0</v>
      </c>
      <c r="D206" s="38" t="s">
        <v>151</v>
      </c>
      <c r="E206" s="12"/>
      <c r="F206" s="29">
        <v>0.0</v>
      </c>
      <c r="G206" s="29">
        <v>0.0</v>
      </c>
      <c r="H206" s="9" t="s">
        <v>21</v>
      </c>
    </row>
    <row r="207">
      <c r="A207" s="12" t="s">
        <v>149</v>
      </c>
      <c r="B207" s="12" t="s">
        <v>169</v>
      </c>
      <c r="C207" s="29">
        <v>151.0</v>
      </c>
      <c r="D207" s="38" t="s">
        <v>151</v>
      </c>
      <c r="E207" s="12"/>
      <c r="F207" s="29">
        <v>0.0</v>
      </c>
      <c r="G207" s="29">
        <v>0.0</v>
      </c>
      <c r="H207" s="9" t="s">
        <v>21</v>
      </c>
    </row>
    <row r="208">
      <c r="A208" s="12" t="s">
        <v>149</v>
      </c>
      <c r="B208" s="12" t="s">
        <v>170</v>
      </c>
      <c r="C208" s="29">
        <v>151.0</v>
      </c>
      <c r="D208" s="38" t="s">
        <v>151</v>
      </c>
      <c r="E208" s="12"/>
      <c r="F208" s="29">
        <v>0.0</v>
      </c>
      <c r="G208" s="29">
        <v>0.0</v>
      </c>
      <c r="H208" s="9" t="s">
        <v>21</v>
      </c>
    </row>
    <row r="209">
      <c r="A209" s="12" t="s">
        <v>149</v>
      </c>
      <c r="B209" s="12" t="s">
        <v>171</v>
      </c>
      <c r="C209" s="29">
        <v>151.0</v>
      </c>
      <c r="D209" s="38" t="s">
        <v>151</v>
      </c>
      <c r="E209" s="12"/>
      <c r="F209" s="29">
        <v>0.0</v>
      </c>
      <c r="G209" s="29">
        <v>0.0</v>
      </c>
      <c r="H209" s="9" t="s">
        <v>21</v>
      </c>
    </row>
    <row r="210">
      <c r="A210" s="12" t="s">
        <v>149</v>
      </c>
      <c r="B210" s="12" t="s">
        <v>172</v>
      </c>
      <c r="C210" s="29">
        <v>151.0</v>
      </c>
      <c r="D210" s="38" t="s">
        <v>151</v>
      </c>
      <c r="E210" s="12"/>
      <c r="F210" s="29">
        <v>0.66887417218543</v>
      </c>
      <c r="G210" s="29">
        <v>0.66887417218543</v>
      </c>
      <c r="H210" s="9" t="s">
        <v>21</v>
      </c>
    </row>
    <row r="211">
      <c r="A211" s="12" t="s">
        <v>149</v>
      </c>
      <c r="B211" s="12" t="s">
        <v>173</v>
      </c>
      <c r="C211" s="29">
        <v>151.0</v>
      </c>
      <c r="D211" s="38" t="s">
        <v>151</v>
      </c>
      <c r="E211" s="12"/>
      <c r="F211" s="29">
        <v>0.0</v>
      </c>
      <c r="G211" s="29">
        <v>0.0</v>
      </c>
      <c r="H211" s="9" t="s">
        <v>21</v>
      </c>
    </row>
    <row r="212">
      <c r="A212" s="12" t="s">
        <v>149</v>
      </c>
      <c r="B212" s="12" t="s">
        <v>174</v>
      </c>
      <c r="C212" s="29">
        <v>151.0</v>
      </c>
      <c r="D212" s="38" t="s">
        <v>151</v>
      </c>
      <c r="E212" s="12"/>
      <c r="F212" s="29">
        <v>0.0</v>
      </c>
      <c r="G212" s="29">
        <v>0.0</v>
      </c>
      <c r="H212" s="9" t="s">
        <v>21</v>
      </c>
    </row>
    <row r="213">
      <c r="A213" s="12" t="s">
        <v>149</v>
      </c>
      <c r="B213" s="12" t="s">
        <v>175</v>
      </c>
      <c r="C213" s="29">
        <v>151.0</v>
      </c>
      <c r="D213" s="38" t="s">
        <v>151</v>
      </c>
      <c r="E213" s="12"/>
      <c r="F213" s="29">
        <v>0.0</v>
      </c>
      <c r="G213" s="29">
        <v>0.0</v>
      </c>
      <c r="H213" s="9" t="s">
        <v>21</v>
      </c>
    </row>
    <row r="214">
      <c r="A214" s="12" t="s">
        <v>149</v>
      </c>
      <c r="B214" s="12" t="s">
        <v>176</v>
      </c>
      <c r="C214" s="29">
        <v>151.0</v>
      </c>
      <c r="D214" s="38" t="s">
        <v>151</v>
      </c>
      <c r="E214" s="12"/>
      <c r="F214" s="29">
        <v>0.0</v>
      </c>
      <c r="G214" s="29">
        <v>0.0</v>
      </c>
      <c r="H214" s="9" t="s">
        <v>21</v>
      </c>
    </row>
    <row r="215">
      <c r="A215" s="12" t="s">
        <v>149</v>
      </c>
      <c r="B215" s="12" t="s">
        <v>177</v>
      </c>
      <c r="C215" s="29">
        <v>151.0</v>
      </c>
      <c r="D215" s="38" t="s">
        <v>151</v>
      </c>
      <c r="E215" s="12"/>
      <c r="F215" s="29">
        <v>0.0</v>
      </c>
      <c r="G215" s="29">
        <v>0.0</v>
      </c>
      <c r="H215" s="9" t="s">
        <v>21</v>
      </c>
    </row>
    <row r="216">
      <c r="A216" s="12" t="s">
        <v>149</v>
      </c>
      <c r="B216" s="12" t="s">
        <v>178</v>
      </c>
      <c r="C216" s="29">
        <v>151.0</v>
      </c>
      <c r="D216" s="38" t="s">
        <v>151</v>
      </c>
      <c r="E216" s="12"/>
      <c r="F216" s="29">
        <v>0.0993377483443708</v>
      </c>
      <c r="G216" s="29">
        <v>0.116613878491217</v>
      </c>
      <c r="H216" s="9" t="s">
        <v>21</v>
      </c>
    </row>
    <row r="217">
      <c r="A217" s="12" t="s">
        <v>149</v>
      </c>
      <c r="B217" s="12" t="s">
        <v>179</v>
      </c>
      <c r="C217" s="29">
        <v>151.0</v>
      </c>
      <c r="D217" s="38" t="s">
        <v>151</v>
      </c>
      <c r="E217" s="12"/>
      <c r="F217" s="29">
        <v>0.284768211920529</v>
      </c>
      <c r="G217" s="29">
        <v>0.307549668874172</v>
      </c>
      <c r="H217" s="9" t="s">
        <v>21</v>
      </c>
    </row>
    <row r="218">
      <c r="A218" s="12" t="s">
        <v>149</v>
      </c>
      <c r="B218" s="12" t="s">
        <v>180</v>
      </c>
      <c r="C218" s="29">
        <v>151.0</v>
      </c>
      <c r="D218" s="38" t="s">
        <v>151</v>
      </c>
      <c r="E218" s="12"/>
      <c r="F218" s="29">
        <v>0.0</v>
      </c>
      <c r="G218" s="29">
        <v>0.0</v>
      </c>
      <c r="H218" s="9" t="s">
        <v>21</v>
      </c>
    </row>
    <row r="219">
      <c r="A219" s="12"/>
      <c r="B219" s="12"/>
      <c r="C219" s="12"/>
      <c r="D219" s="12"/>
      <c r="E219" s="9"/>
      <c r="F219" s="12"/>
      <c r="G219" s="12"/>
      <c r="H219" s="13"/>
    </row>
    <row r="220">
      <c r="H220" s="13"/>
    </row>
    <row r="221">
      <c r="H221" s="13"/>
    </row>
    <row r="222">
      <c r="H222" s="13"/>
    </row>
    <row r="223">
      <c r="H223" s="13"/>
    </row>
    <row r="224">
      <c r="H224" s="13"/>
    </row>
    <row r="225">
      <c r="H225" s="13"/>
    </row>
    <row r="226">
      <c r="H226" s="13"/>
    </row>
    <row r="227">
      <c r="H227" s="13"/>
    </row>
    <row r="228">
      <c r="H228" s="13"/>
    </row>
    <row r="229">
      <c r="H229" s="13"/>
    </row>
    <row r="230">
      <c r="H230" s="13"/>
    </row>
    <row r="237">
      <c r="H237" s="43"/>
    </row>
    <row r="238">
      <c r="H238" s="43"/>
    </row>
    <row r="277">
      <c r="K277" s="34"/>
    </row>
    <row r="278">
      <c r="K278" s="34"/>
    </row>
    <row r="279">
      <c r="K279" s="34"/>
    </row>
    <row r="280">
      <c r="K280" s="34"/>
    </row>
    <row r="281">
      <c r="K281" s="34"/>
    </row>
    <row r="282">
      <c r="K282" s="34"/>
    </row>
    <row r="283">
      <c r="K283" s="34"/>
    </row>
    <row r="284">
      <c r="K284" s="34"/>
    </row>
    <row r="285">
      <c r="A285" s="21"/>
      <c r="B285" s="12"/>
      <c r="C285" s="12"/>
      <c r="D285" s="12"/>
      <c r="E285" s="12"/>
      <c r="F285" s="12"/>
      <c r="G285" s="12"/>
    </row>
    <row r="286">
      <c r="A286" s="12"/>
      <c r="B286" s="12"/>
      <c r="C286" s="12"/>
      <c r="D286" s="12"/>
      <c r="E286" s="12"/>
      <c r="F286" s="12"/>
      <c r="G286" s="12"/>
    </row>
    <row r="287">
      <c r="A287" s="9"/>
      <c r="B287" s="34"/>
      <c r="D287" s="35"/>
      <c r="E287" s="12"/>
      <c r="F287" s="5"/>
      <c r="G287" s="12"/>
    </row>
    <row r="288">
      <c r="A288" s="9"/>
      <c r="B288" s="34"/>
      <c r="D288" s="35"/>
      <c r="E288" s="12"/>
      <c r="F288" s="5"/>
      <c r="G288" s="12"/>
    </row>
    <row r="289">
      <c r="A289" s="9"/>
      <c r="B289" s="34"/>
      <c r="D289" s="35"/>
      <c r="E289" s="12"/>
      <c r="F289" s="5"/>
      <c r="G289" s="12"/>
    </row>
    <row r="290">
      <c r="A290" s="9"/>
      <c r="B290" s="34"/>
      <c r="D290" s="35"/>
      <c r="E290" s="12"/>
      <c r="F290" s="5"/>
      <c r="G290" s="12"/>
      <c r="K290" s="34"/>
    </row>
    <row r="291">
      <c r="A291" s="9"/>
      <c r="B291" s="34"/>
      <c r="D291" s="35"/>
      <c r="E291" s="12"/>
      <c r="F291" s="5"/>
      <c r="G291" s="12"/>
    </row>
    <row r="292">
      <c r="A292" s="9"/>
      <c r="B292" s="34"/>
      <c r="C292" s="9"/>
      <c r="D292" s="35"/>
      <c r="E292" s="12"/>
      <c r="F292" s="5"/>
      <c r="G292" s="12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>
      <c r="A3" s="44" t="s">
        <v>181</v>
      </c>
      <c r="F3" s="44" t="s">
        <v>182</v>
      </c>
      <c r="K3" s="44" t="s">
        <v>183</v>
      </c>
      <c r="N3" s="45" t="s">
        <v>184</v>
      </c>
      <c r="O3" s="45" t="s">
        <v>185</v>
      </c>
    </row>
    <row r="4">
      <c r="A4" s="46" t="s">
        <v>186</v>
      </c>
      <c r="B4" s="14" t="s">
        <v>187</v>
      </c>
      <c r="C4" s="14" t="s">
        <v>188</v>
      </c>
      <c r="D4" s="14" t="s">
        <v>189</v>
      </c>
      <c r="E4" s="36" t="s">
        <v>190</v>
      </c>
      <c r="F4" s="46" t="s">
        <v>186</v>
      </c>
      <c r="G4" s="14" t="s">
        <v>187</v>
      </c>
      <c r="H4" s="14" t="s">
        <v>188</v>
      </c>
      <c r="I4" s="14" t="s">
        <v>189</v>
      </c>
      <c r="J4" s="36" t="s">
        <v>190</v>
      </c>
      <c r="K4" s="46" t="s">
        <v>191</v>
      </c>
      <c r="L4" s="14" t="s">
        <v>192</v>
      </c>
      <c r="M4" s="36" t="s">
        <v>193</v>
      </c>
    </row>
    <row r="5">
      <c r="A5" s="47" t="s">
        <v>194</v>
      </c>
      <c r="B5" s="9" t="s">
        <v>195</v>
      </c>
      <c r="C5" s="9" t="s">
        <v>195</v>
      </c>
      <c r="D5" s="9" t="s">
        <v>195</v>
      </c>
      <c r="E5" s="42" t="s">
        <v>195</v>
      </c>
      <c r="F5" s="48"/>
      <c r="G5" s="9">
        <v>0.638254</v>
      </c>
      <c r="H5" s="9">
        <v>0.940804</v>
      </c>
      <c r="I5" s="9">
        <v>0.992777</v>
      </c>
      <c r="J5" s="42">
        <v>0.5</v>
      </c>
      <c r="K5" s="49">
        <v>0.62638</v>
      </c>
      <c r="L5" s="9">
        <v>0.823122</v>
      </c>
      <c r="M5" s="42">
        <v>0.471708</v>
      </c>
      <c r="N5" s="50">
        <f t="shared" ref="N5:N20" si="1">ROUND(MIN(F5:J5),2)</f>
        <v>0.5</v>
      </c>
      <c r="O5" s="50">
        <f t="shared" ref="O5:O20" si="2">MEDIAN(F5:J5)</f>
        <v>0.789529</v>
      </c>
    </row>
    <row r="6">
      <c r="A6" s="49" t="s">
        <v>195</v>
      </c>
      <c r="B6" s="51" t="s">
        <v>194</v>
      </c>
      <c r="C6" s="9" t="s">
        <v>195</v>
      </c>
      <c r="D6" s="9" t="s">
        <v>195</v>
      </c>
      <c r="E6" s="42" t="s">
        <v>195</v>
      </c>
      <c r="F6" s="49">
        <v>0.497144</v>
      </c>
      <c r="G6" s="52"/>
      <c r="H6" s="9">
        <v>0.501007</v>
      </c>
      <c r="I6" s="9">
        <v>0.997368</v>
      </c>
      <c r="J6" s="42">
        <v>0.983472</v>
      </c>
      <c r="K6" s="49">
        <v>0.5</v>
      </c>
      <c r="L6" s="9">
        <v>0.785942</v>
      </c>
      <c r="M6" s="42">
        <v>0.866617</v>
      </c>
      <c r="N6" s="50">
        <f t="shared" si="1"/>
        <v>0.5</v>
      </c>
      <c r="O6" s="50">
        <f t="shared" si="2"/>
        <v>0.7422395</v>
      </c>
    </row>
    <row r="7">
      <c r="A7" s="49" t="s">
        <v>195</v>
      </c>
      <c r="B7" s="9" t="s">
        <v>195</v>
      </c>
      <c r="C7" s="51" t="s">
        <v>194</v>
      </c>
      <c r="D7" s="9" t="s">
        <v>195</v>
      </c>
      <c r="E7" s="42" t="s">
        <v>195</v>
      </c>
      <c r="F7" s="49">
        <v>0.532373</v>
      </c>
      <c r="G7" s="9">
        <v>0.499708</v>
      </c>
      <c r="H7" s="52"/>
      <c r="I7" s="9">
        <v>0.949263</v>
      </c>
      <c r="J7" s="42">
        <v>0.5</v>
      </c>
      <c r="K7" s="49">
        <v>0.5</v>
      </c>
      <c r="L7" s="9">
        <v>0.63219</v>
      </c>
      <c r="M7" s="42">
        <v>0.812377</v>
      </c>
      <c r="N7" s="50">
        <f t="shared" si="1"/>
        <v>0.5</v>
      </c>
      <c r="O7" s="50">
        <f t="shared" si="2"/>
        <v>0.5161865</v>
      </c>
    </row>
    <row r="8">
      <c r="A8" s="49" t="s">
        <v>195</v>
      </c>
      <c r="B8" s="9" t="s">
        <v>195</v>
      </c>
      <c r="C8" s="9" t="s">
        <v>195</v>
      </c>
      <c r="D8" s="51" t="s">
        <v>194</v>
      </c>
      <c r="E8" s="42" t="s">
        <v>195</v>
      </c>
      <c r="F8" s="49">
        <v>0.854008</v>
      </c>
      <c r="G8" s="9">
        <v>0.656185</v>
      </c>
      <c r="H8" s="9">
        <v>0.874612</v>
      </c>
      <c r="I8" s="52"/>
      <c r="J8" s="42">
        <v>0.998087</v>
      </c>
      <c r="K8" s="49">
        <v>0.608903</v>
      </c>
      <c r="L8" s="9">
        <v>0.944423</v>
      </c>
      <c r="M8" s="42">
        <v>0.832849</v>
      </c>
      <c r="N8" s="50">
        <f t="shared" si="1"/>
        <v>0.66</v>
      </c>
      <c r="O8" s="50">
        <f t="shared" si="2"/>
        <v>0.86431</v>
      </c>
    </row>
    <row r="9">
      <c r="A9" s="49" t="s">
        <v>195</v>
      </c>
      <c r="B9" s="9" t="s">
        <v>195</v>
      </c>
      <c r="C9" s="9" t="s">
        <v>195</v>
      </c>
      <c r="D9" s="9" t="s">
        <v>195</v>
      </c>
      <c r="E9" s="53" t="s">
        <v>194</v>
      </c>
      <c r="F9" s="49">
        <v>0.383537</v>
      </c>
      <c r="G9" s="9">
        <v>0.254785</v>
      </c>
      <c r="H9" s="9">
        <v>0.401111</v>
      </c>
      <c r="I9" s="9">
        <v>0.778736</v>
      </c>
      <c r="J9" s="54"/>
      <c r="K9" s="49">
        <v>0.5</v>
      </c>
      <c r="L9" s="9">
        <v>0.753358</v>
      </c>
      <c r="M9" s="42">
        <v>0.897836</v>
      </c>
      <c r="N9" s="50">
        <f t="shared" si="1"/>
        <v>0.25</v>
      </c>
      <c r="O9" s="50">
        <f t="shared" si="2"/>
        <v>0.392324</v>
      </c>
    </row>
    <row r="10">
      <c r="A10" s="47" t="s">
        <v>194</v>
      </c>
      <c r="B10" s="51" t="s">
        <v>194</v>
      </c>
      <c r="C10" s="9" t="s">
        <v>195</v>
      </c>
      <c r="D10" s="9" t="s">
        <v>195</v>
      </c>
      <c r="E10" s="42" t="s">
        <v>195</v>
      </c>
      <c r="F10" s="48"/>
      <c r="G10" s="52"/>
      <c r="H10" s="9">
        <v>0.971677</v>
      </c>
      <c r="I10" s="9">
        <v>0.998045</v>
      </c>
      <c r="J10" s="42">
        <v>0.997874</v>
      </c>
      <c r="K10" s="49">
        <v>0.984786</v>
      </c>
      <c r="L10" s="9">
        <v>0.933762</v>
      </c>
      <c r="M10" s="42">
        <v>0.992819</v>
      </c>
      <c r="N10" s="55">
        <f t="shared" si="1"/>
        <v>0.97</v>
      </c>
      <c r="O10" s="55">
        <f t="shared" si="2"/>
        <v>0.997874</v>
      </c>
    </row>
    <row r="11">
      <c r="A11" s="47" t="s">
        <v>194</v>
      </c>
      <c r="B11" s="9" t="s">
        <v>195</v>
      </c>
      <c r="C11" s="51" t="s">
        <v>194</v>
      </c>
      <c r="D11" s="9" t="s">
        <v>195</v>
      </c>
      <c r="E11" s="42" t="s">
        <v>195</v>
      </c>
      <c r="F11" s="48"/>
      <c r="G11" s="9">
        <v>0.500002</v>
      </c>
      <c r="H11" s="52"/>
      <c r="I11" s="9">
        <v>0.995298</v>
      </c>
      <c r="J11" s="42">
        <v>0.996389</v>
      </c>
      <c r="K11" s="49">
        <v>0.5</v>
      </c>
      <c r="L11" s="9">
        <v>0.573625</v>
      </c>
      <c r="M11" s="42">
        <v>0.998864</v>
      </c>
      <c r="N11" s="50">
        <f t="shared" si="1"/>
        <v>0.5</v>
      </c>
      <c r="O11" s="50">
        <f t="shared" si="2"/>
        <v>0.995298</v>
      </c>
    </row>
    <row r="12">
      <c r="A12" s="47" t="s">
        <v>194</v>
      </c>
      <c r="B12" s="9" t="s">
        <v>195</v>
      </c>
      <c r="C12" s="9" t="s">
        <v>195</v>
      </c>
      <c r="D12" s="51" t="s">
        <v>194</v>
      </c>
      <c r="E12" s="42" t="s">
        <v>195</v>
      </c>
      <c r="F12" s="48"/>
      <c r="G12" s="9">
        <v>0.655157</v>
      </c>
      <c r="H12" s="9">
        <v>0.747002</v>
      </c>
      <c r="I12" s="52"/>
      <c r="J12" s="42">
        <v>0.5</v>
      </c>
      <c r="K12" s="49">
        <v>0.5</v>
      </c>
      <c r="L12" s="9">
        <v>0.541283</v>
      </c>
      <c r="M12" s="42">
        <v>0.702181</v>
      </c>
      <c r="N12" s="50">
        <f t="shared" si="1"/>
        <v>0.5</v>
      </c>
      <c r="O12" s="50">
        <f t="shared" si="2"/>
        <v>0.655157</v>
      </c>
    </row>
    <row r="13">
      <c r="A13" s="47" t="s">
        <v>194</v>
      </c>
      <c r="B13" s="9" t="s">
        <v>195</v>
      </c>
      <c r="C13" s="9" t="s">
        <v>195</v>
      </c>
      <c r="D13" s="9" t="s">
        <v>195</v>
      </c>
      <c r="E13" s="53" t="s">
        <v>194</v>
      </c>
      <c r="F13" s="48"/>
      <c r="G13" s="9">
        <v>0.747197</v>
      </c>
      <c r="H13" s="9">
        <v>0.645474</v>
      </c>
      <c r="I13" s="9">
        <v>0.707696</v>
      </c>
      <c r="J13" s="54"/>
      <c r="K13" s="49">
        <v>0.753704</v>
      </c>
      <c r="L13" s="9">
        <v>0.516032</v>
      </c>
      <c r="M13" s="42">
        <v>0.55554</v>
      </c>
      <c r="N13" s="50">
        <f t="shared" si="1"/>
        <v>0.65</v>
      </c>
      <c r="O13" s="50">
        <f t="shared" si="2"/>
        <v>0.707696</v>
      </c>
    </row>
    <row r="14">
      <c r="A14" s="49" t="s">
        <v>195</v>
      </c>
      <c r="B14" s="51" t="s">
        <v>194</v>
      </c>
      <c r="C14" s="51" t="s">
        <v>194</v>
      </c>
      <c r="D14" s="9" t="s">
        <v>195</v>
      </c>
      <c r="E14" s="42" t="s">
        <v>195</v>
      </c>
      <c r="F14" s="49">
        <v>0.848794</v>
      </c>
      <c r="G14" s="52"/>
      <c r="H14" s="52"/>
      <c r="I14" s="9">
        <v>0.998348</v>
      </c>
      <c r="J14" s="42">
        <v>0.999251</v>
      </c>
      <c r="K14" s="49">
        <v>0.995186</v>
      </c>
      <c r="L14" s="9">
        <v>0.934337</v>
      </c>
      <c r="M14" s="42">
        <v>0.998217</v>
      </c>
      <c r="N14" s="50">
        <f t="shared" si="1"/>
        <v>0.85</v>
      </c>
      <c r="O14" s="50">
        <f t="shared" si="2"/>
        <v>0.998348</v>
      </c>
    </row>
    <row r="15">
      <c r="A15" s="49" t="s">
        <v>195</v>
      </c>
      <c r="B15" s="51" t="s">
        <v>194</v>
      </c>
      <c r="C15" s="9" t="s">
        <v>195</v>
      </c>
      <c r="D15" s="51" t="s">
        <v>194</v>
      </c>
      <c r="E15" s="42" t="s">
        <v>195</v>
      </c>
      <c r="F15" s="49">
        <v>0.816982</v>
      </c>
      <c r="G15" s="52"/>
      <c r="H15" s="9">
        <v>0.948785</v>
      </c>
      <c r="I15" s="52"/>
      <c r="J15" s="42">
        <v>0.898311</v>
      </c>
      <c r="K15" s="49">
        <v>0.9851</v>
      </c>
      <c r="L15" s="9">
        <v>0.926172</v>
      </c>
      <c r="M15" s="42">
        <v>0.85633</v>
      </c>
      <c r="N15" s="50">
        <f t="shared" si="1"/>
        <v>0.82</v>
      </c>
      <c r="O15" s="50">
        <f t="shared" si="2"/>
        <v>0.898311</v>
      </c>
    </row>
    <row r="16">
      <c r="A16" s="49" t="s">
        <v>195</v>
      </c>
      <c r="B16" s="51" t="s">
        <v>194</v>
      </c>
      <c r="C16" s="9" t="s">
        <v>195</v>
      </c>
      <c r="D16" s="9" t="s">
        <v>195</v>
      </c>
      <c r="E16" s="53" t="s">
        <v>194</v>
      </c>
      <c r="F16" s="49">
        <v>0.5</v>
      </c>
      <c r="G16" s="52"/>
      <c r="H16" s="9">
        <v>0.845561</v>
      </c>
      <c r="I16" s="51">
        <v>0.996691</v>
      </c>
      <c r="J16" s="54"/>
      <c r="K16" s="49">
        <v>0.990551</v>
      </c>
      <c r="L16" s="9">
        <v>0.828672</v>
      </c>
      <c r="M16" s="42">
        <v>0.999349</v>
      </c>
      <c r="N16" s="50">
        <f t="shared" si="1"/>
        <v>0.5</v>
      </c>
      <c r="O16" s="50">
        <f t="shared" si="2"/>
        <v>0.845561</v>
      </c>
    </row>
    <row r="17">
      <c r="A17" s="49" t="s">
        <v>195</v>
      </c>
      <c r="B17" s="9" t="s">
        <v>195</v>
      </c>
      <c r="C17" s="51" t="s">
        <v>194</v>
      </c>
      <c r="D17" s="51" t="s">
        <v>194</v>
      </c>
      <c r="E17" s="42" t="s">
        <v>195</v>
      </c>
      <c r="F17" s="49">
        <v>0.806455</v>
      </c>
      <c r="G17" s="9">
        <v>0.5</v>
      </c>
      <c r="H17" s="52"/>
      <c r="J17" s="42">
        <v>0.990582</v>
      </c>
      <c r="K17" s="49">
        <v>0.928927</v>
      </c>
      <c r="L17" s="9">
        <v>0.93145</v>
      </c>
      <c r="M17" s="42">
        <v>0.99754</v>
      </c>
      <c r="N17" s="50">
        <f t="shared" si="1"/>
        <v>0.5</v>
      </c>
      <c r="O17" s="50">
        <f t="shared" si="2"/>
        <v>0.806455</v>
      </c>
    </row>
    <row r="18">
      <c r="A18" s="49" t="s">
        <v>195</v>
      </c>
      <c r="B18" s="9" t="s">
        <v>195</v>
      </c>
      <c r="C18" s="51" t="s">
        <v>194</v>
      </c>
      <c r="D18" s="9" t="s">
        <v>195</v>
      </c>
      <c r="E18" s="53" t="s">
        <v>194</v>
      </c>
      <c r="F18" s="49">
        <v>0.511523</v>
      </c>
      <c r="G18" s="9">
        <v>0.497856</v>
      </c>
      <c r="H18" s="52"/>
      <c r="I18" s="9">
        <v>0.947849</v>
      </c>
      <c r="J18" s="54"/>
      <c r="K18" s="49">
        <v>0.820953</v>
      </c>
      <c r="L18" s="9">
        <v>0.867657</v>
      </c>
      <c r="M18" s="42">
        <v>0.998011</v>
      </c>
      <c r="N18" s="50">
        <f t="shared" si="1"/>
        <v>0.5</v>
      </c>
      <c r="O18" s="50">
        <f t="shared" si="2"/>
        <v>0.511523</v>
      </c>
    </row>
    <row r="19">
      <c r="A19" s="33" t="s">
        <v>195</v>
      </c>
      <c r="B19" s="27" t="s">
        <v>195</v>
      </c>
      <c r="C19" s="27" t="s">
        <v>195</v>
      </c>
      <c r="D19" s="56" t="s">
        <v>194</v>
      </c>
      <c r="E19" s="57" t="s">
        <v>194</v>
      </c>
      <c r="F19" s="33">
        <v>0.852971</v>
      </c>
      <c r="G19" s="27">
        <v>0.689355</v>
      </c>
      <c r="H19" s="27">
        <v>0.936587</v>
      </c>
      <c r="I19" s="58"/>
      <c r="J19" s="59"/>
      <c r="K19" s="33">
        <v>0.834804</v>
      </c>
      <c r="L19" s="27">
        <v>0.945218</v>
      </c>
      <c r="M19" s="8">
        <v>0.967503</v>
      </c>
      <c r="N19" s="50">
        <f t="shared" si="1"/>
        <v>0.69</v>
      </c>
      <c r="O19" s="50">
        <f t="shared" si="2"/>
        <v>0.852971</v>
      </c>
    </row>
    <row r="20">
      <c r="A20" s="60" t="s">
        <v>194</v>
      </c>
      <c r="B20" s="56" t="s">
        <v>194</v>
      </c>
      <c r="C20" s="56" t="s">
        <v>194</v>
      </c>
      <c r="D20" s="27" t="s">
        <v>195</v>
      </c>
      <c r="E20" s="8" t="s">
        <v>195</v>
      </c>
      <c r="F20" s="61"/>
      <c r="G20" s="58"/>
      <c r="H20" s="58"/>
      <c r="I20" s="27">
        <v>0.965199</v>
      </c>
      <c r="J20" s="8">
        <v>0.903978</v>
      </c>
      <c r="K20" s="33">
        <v>0.994375</v>
      </c>
      <c r="L20" s="27">
        <v>0.933084</v>
      </c>
      <c r="M20" s="8">
        <v>0.998682</v>
      </c>
      <c r="N20" s="50">
        <f t="shared" si="1"/>
        <v>0.9</v>
      </c>
      <c r="O20" s="50">
        <f t="shared" si="2"/>
        <v>0.9345885</v>
      </c>
    </row>
  </sheetData>
  <mergeCells count="3">
    <mergeCell ref="A3:E3"/>
    <mergeCell ref="F3:J3"/>
    <mergeCell ref="K3:M3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3.43"/>
  </cols>
  <sheetData>
    <row r="1">
      <c r="A1" s="62"/>
      <c r="B1" s="63" t="s">
        <v>196</v>
      </c>
      <c r="C1" s="64"/>
      <c r="D1" s="64"/>
      <c r="E1" s="64"/>
      <c r="F1" s="65"/>
      <c r="G1" s="63" t="s">
        <v>197</v>
      </c>
      <c r="H1" s="64"/>
      <c r="I1" s="64"/>
      <c r="J1" s="64"/>
      <c r="K1" s="65"/>
      <c r="L1" s="63" t="s">
        <v>198</v>
      </c>
      <c r="M1" s="64"/>
      <c r="N1" s="64"/>
      <c r="O1" s="64"/>
      <c r="P1" s="65"/>
      <c r="S1" s="44"/>
      <c r="T1" s="44"/>
      <c r="U1" s="44"/>
      <c r="V1" s="44"/>
    </row>
    <row r="2">
      <c r="A2" s="66" t="s">
        <v>7</v>
      </c>
      <c r="B2" s="67" t="s">
        <v>199</v>
      </c>
      <c r="C2" s="44" t="s">
        <v>200</v>
      </c>
      <c r="D2" s="44" t="s">
        <v>201</v>
      </c>
      <c r="E2" s="44" t="s">
        <v>202</v>
      </c>
      <c r="F2" s="68" t="s">
        <v>203</v>
      </c>
      <c r="G2" s="67" t="s">
        <v>199</v>
      </c>
      <c r="H2" s="45" t="s">
        <v>200</v>
      </c>
      <c r="I2" s="44" t="s">
        <v>201</v>
      </c>
      <c r="J2" s="44" t="s">
        <v>202</v>
      </c>
      <c r="K2" s="68" t="s">
        <v>203</v>
      </c>
      <c r="L2" s="67" t="s">
        <v>199</v>
      </c>
      <c r="M2" s="44" t="s">
        <v>200</v>
      </c>
      <c r="N2" s="44" t="s">
        <v>201</v>
      </c>
      <c r="O2" s="44" t="s">
        <v>202</v>
      </c>
      <c r="P2" s="68" t="s">
        <v>203</v>
      </c>
      <c r="U2" s="44"/>
    </row>
    <row r="3">
      <c r="A3" s="69"/>
      <c r="B3" s="70"/>
      <c r="C3" s="71"/>
      <c r="D3" s="71"/>
      <c r="E3" s="71"/>
      <c r="F3" s="72"/>
      <c r="G3" s="70"/>
      <c r="I3" s="71"/>
      <c r="J3" s="71"/>
      <c r="K3" s="72"/>
      <c r="L3" s="70"/>
      <c r="M3" s="71"/>
      <c r="N3" s="71"/>
      <c r="O3" s="71"/>
      <c r="P3" s="72"/>
      <c r="U3" s="71"/>
    </row>
    <row r="4">
      <c r="A4" s="66" t="s">
        <v>89</v>
      </c>
      <c r="B4" s="49">
        <v>0.869918</v>
      </c>
      <c r="C4" s="9">
        <v>0.078726</v>
      </c>
      <c r="D4" s="9">
        <v>0.781929</v>
      </c>
      <c r="E4" s="9">
        <v>0.867559</v>
      </c>
      <c r="F4" s="42">
        <v>0.962625</v>
      </c>
      <c r="G4" s="49">
        <v>0.722903</v>
      </c>
      <c r="H4" s="9">
        <v>0.070176</v>
      </c>
      <c r="I4" s="9">
        <v>0.625679</v>
      </c>
      <c r="J4" s="9">
        <v>0.743609</v>
      </c>
      <c r="K4" s="42">
        <v>0.778715</v>
      </c>
      <c r="L4" s="49">
        <v>0.639803</v>
      </c>
      <c r="M4" s="9">
        <v>0.249939</v>
      </c>
      <c r="N4" s="9">
        <v>0.366907</v>
      </c>
      <c r="O4" s="9">
        <v>0.622767</v>
      </c>
      <c r="P4" s="42">
        <v>0.94677</v>
      </c>
      <c r="U4" s="71"/>
    </row>
    <row r="5">
      <c r="A5" s="66" t="s">
        <v>90</v>
      </c>
      <c r="B5" s="49">
        <v>0.700882</v>
      </c>
      <c r="C5" s="9">
        <v>0.169702</v>
      </c>
      <c r="D5" s="9">
        <v>0.538769</v>
      </c>
      <c r="E5" s="9">
        <v>0.688192</v>
      </c>
      <c r="F5" s="42">
        <v>0.873605</v>
      </c>
      <c r="G5" s="49">
        <v>0.615475</v>
      </c>
      <c r="H5" s="9">
        <v>0.130911</v>
      </c>
      <c r="I5" s="9">
        <v>0.487262</v>
      </c>
      <c r="J5" s="9">
        <v>0.615839</v>
      </c>
      <c r="K5" s="42">
        <v>0.750428</v>
      </c>
      <c r="L5" s="49">
        <v>0.469069</v>
      </c>
      <c r="M5" s="9">
        <v>0.239416</v>
      </c>
      <c r="N5" s="9">
        <v>0.132755</v>
      </c>
      <c r="O5" s="9">
        <v>0.4889</v>
      </c>
      <c r="P5" s="42">
        <v>0.821235</v>
      </c>
    </row>
    <row r="6">
      <c r="A6" s="66" t="s">
        <v>83</v>
      </c>
      <c r="B6" s="49">
        <v>0.745497</v>
      </c>
      <c r="C6" s="9">
        <v>0.074485</v>
      </c>
      <c r="D6" s="9">
        <v>0.619906</v>
      </c>
      <c r="E6" s="9">
        <v>0.786634</v>
      </c>
      <c r="F6" s="42">
        <v>0.79855</v>
      </c>
      <c r="G6" s="49">
        <v>0.597302</v>
      </c>
      <c r="H6" s="9">
        <v>0.079237</v>
      </c>
      <c r="I6" s="9">
        <v>0.504715</v>
      </c>
      <c r="J6" s="9">
        <v>0.596422</v>
      </c>
      <c r="K6" s="42">
        <v>0.701837</v>
      </c>
      <c r="L6" s="49">
        <v>0.421841</v>
      </c>
      <c r="M6" s="9">
        <v>0.158726</v>
      </c>
      <c r="N6" s="9">
        <v>0.189263</v>
      </c>
      <c r="O6" s="9">
        <v>0.45097</v>
      </c>
      <c r="P6" s="42">
        <v>0.603157</v>
      </c>
    </row>
    <row r="7">
      <c r="A7" s="66" t="s">
        <v>86</v>
      </c>
      <c r="B7" s="49">
        <v>0.867379</v>
      </c>
      <c r="C7" s="9">
        <v>0.056539</v>
      </c>
      <c r="D7" s="9">
        <v>0.789335</v>
      </c>
      <c r="E7" s="9">
        <v>0.870217</v>
      </c>
      <c r="F7" s="42">
        <v>0.93343</v>
      </c>
      <c r="G7" s="49">
        <v>0.533345</v>
      </c>
      <c r="H7" s="9">
        <v>0.029274</v>
      </c>
      <c r="I7" s="9">
        <v>0.495099</v>
      </c>
      <c r="J7" s="9">
        <v>0.532756</v>
      </c>
      <c r="K7" s="42">
        <v>0.573553</v>
      </c>
      <c r="L7" s="49">
        <v>0.579541</v>
      </c>
      <c r="M7" s="9">
        <v>0.203866</v>
      </c>
      <c r="N7" s="9">
        <v>0.366624</v>
      </c>
      <c r="O7" s="9">
        <v>0.565409</v>
      </c>
      <c r="P7" s="42">
        <v>0.864518</v>
      </c>
    </row>
    <row r="8">
      <c r="A8" s="66" t="s">
        <v>87</v>
      </c>
      <c r="B8" s="49">
        <v>0.70871</v>
      </c>
      <c r="C8" s="9">
        <v>0.212934</v>
      </c>
      <c r="D8" s="9">
        <v>0.404501</v>
      </c>
      <c r="E8" s="9">
        <v>0.781828</v>
      </c>
      <c r="F8" s="42">
        <v>0.955411</v>
      </c>
      <c r="G8" s="49">
        <v>0.592777</v>
      </c>
      <c r="H8" s="9">
        <v>0.085755</v>
      </c>
      <c r="I8" s="9">
        <v>0.494132</v>
      </c>
      <c r="J8" s="9">
        <v>0.590782</v>
      </c>
      <c r="K8" s="42">
        <v>0.701114</v>
      </c>
      <c r="L8" s="49">
        <v>0.47078</v>
      </c>
      <c r="M8" s="9">
        <v>0.294814</v>
      </c>
      <c r="N8" s="9">
        <v>0.11009</v>
      </c>
      <c r="O8" s="9">
        <v>0.439181</v>
      </c>
      <c r="P8" s="42">
        <v>0.937517</v>
      </c>
    </row>
    <row r="9">
      <c r="A9" s="66" t="s">
        <v>88</v>
      </c>
      <c r="B9" s="37"/>
      <c r="F9" s="73"/>
      <c r="G9" s="49">
        <v>0.513501</v>
      </c>
      <c r="H9" s="9">
        <v>0.02657</v>
      </c>
      <c r="I9" s="9">
        <v>0.490412</v>
      </c>
      <c r="J9" s="9">
        <v>0.503977</v>
      </c>
      <c r="K9" s="42">
        <v>0.562748</v>
      </c>
      <c r="L9" s="37"/>
      <c r="P9" s="73"/>
    </row>
    <row r="10">
      <c r="A10" s="66" t="s">
        <v>93</v>
      </c>
      <c r="B10" s="49">
        <v>0.518303</v>
      </c>
      <c r="C10" s="9">
        <v>0.079753</v>
      </c>
      <c r="D10" s="9">
        <v>0.381475</v>
      </c>
      <c r="E10" s="9">
        <v>0.518615</v>
      </c>
      <c r="F10" s="42">
        <v>0.603298</v>
      </c>
      <c r="G10" s="49">
        <v>0.509341</v>
      </c>
      <c r="H10" s="9">
        <v>0.059788</v>
      </c>
      <c r="I10" s="9">
        <v>0.402797</v>
      </c>
      <c r="J10" s="9">
        <v>0.513188</v>
      </c>
      <c r="K10" s="42">
        <v>0.574032</v>
      </c>
      <c r="L10" s="49">
        <v>0.237276</v>
      </c>
      <c r="M10" s="9">
        <v>0.119707</v>
      </c>
      <c r="N10" s="9">
        <v>0.099593</v>
      </c>
      <c r="O10" s="9">
        <v>0.215108</v>
      </c>
      <c r="P10" s="42">
        <v>0.397096</v>
      </c>
    </row>
    <row r="11">
      <c r="A11" s="66" t="s">
        <v>204</v>
      </c>
      <c r="B11" s="49">
        <v>0.987466</v>
      </c>
      <c r="C11" s="9">
        <v>0.01927</v>
      </c>
      <c r="D11" s="9">
        <v>0.949194</v>
      </c>
      <c r="E11" s="9">
        <v>0.993726</v>
      </c>
      <c r="F11" s="42">
        <v>0.999659</v>
      </c>
      <c r="G11" s="49">
        <v>0.979813</v>
      </c>
      <c r="H11" s="9">
        <v>0.024543</v>
      </c>
      <c r="I11" s="9">
        <v>0.934041</v>
      </c>
      <c r="J11" s="34">
        <v>0.988649</v>
      </c>
      <c r="K11" s="74">
        <v>0.998045</v>
      </c>
      <c r="L11" s="49">
        <v>0.963528</v>
      </c>
      <c r="M11" s="9">
        <v>0.062756</v>
      </c>
      <c r="N11" s="9">
        <v>0.837069</v>
      </c>
      <c r="O11" s="9">
        <v>0.985194</v>
      </c>
      <c r="P11" s="42">
        <v>0.999184</v>
      </c>
    </row>
    <row r="12">
      <c r="A12" s="66" t="s">
        <v>91</v>
      </c>
      <c r="B12" s="49">
        <v>0.822288</v>
      </c>
      <c r="C12" s="9">
        <v>0.078615</v>
      </c>
      <c r="D12" s="9">
        <v>0.70729</v>
      </c>
      <c r="E12" s="9">
        <v>0.815633</v>
      </c>
      <c r="F12" s="42">
        <v>0.944241</v>
      </c>
      <c r="G12" s="49">
        <v>0.5</v>
      </c>
      <c r="H12" s="9">
        <v>0.0</v>
      </c>
      <c r="I12" s="9">
        <v>0.5</v>
      </c>
      <c r="J12" s="34">
        <v>0.5</v>
      </c>
      <c r="K12" s="74">
        <v>0.5</v>
      </c>
      <c r="L12" s="49">
        <v>0.533607</v>
      </c>
      <c r="M12" s="9">
        <v>0.264336</v>
      </c>
      <c r="N12" s="9">
        <v>0.241043</v>
      </c>
      <c r="O12" s="9">
        <v>0.524733</v>
      </c>
      <c r="P12" s="42">
        <v>0.925313</v>
      </c>
    </row>
    <row r="13">
      <c r="A13" s="66" t="s">
        <v>92</v>
      </c>
      <c r="B13" s="37"/>
      <c r="F13" s="73"/>
      <c r="G13" s="49">
        <v>0.649971</v>
      </c>
      <c r="H13" s="9">
        <v>0.055272</v>
      </c>
      <c r="I13" s="9">
        <v>0.579468</v>
      </c>
      <c r="J13" s="34">
        <v>0.645784</v>
      </c>
      <c r="K13" s="74">
        <v>0.726005</v>
      </c>
      <c r="L13" s="37"/>
      <c r="P13" s="73"/>
    </row>
    <row r="14">
      <c r="A14" s="75" t="s">
        <v>94</v>
      </c>
      <c r="B14" s="76"/>
      <c r="C14" s="77"/>
      <c r="D14" s="77"/>
      <c r="E14" s="77"/>
      <c r="F14" s="78"/>
      <c r="G14" s="33">
        <v>0.71408</v>
      </c>
      <c r="H14" s="27">
        <v>0.180883</v>
      </c>
      <c r="I14" s="27">
        <v>0.449666</v>
      </c>
      <c r="J14" s="79">
        <v>0.755642</v>
      </c>
      <c r="K14" s="80">
        <v>0.921488</v>
      </c>
      <c r="L14" s="76"/>
      <c r="M14" s="77"/>
      <c r="N14" s="77"/>
      <c r="O14" s="77"/>
      <c r="P14" s="78"/>
    </row>
    <row r="15">
      <c r="A15" s="44"/>
      <c r="B15" s="9"/>
      <c r="F15" s="9"/>
      <c r="G15" s="9"/>
      <c r="K15" s="9"/>
      <c r="L15" s="9"/>
      <c r="P15" s="9"/>
    </row>
    <row r="16">
      <c r="A16" s="44"/>
      <c r="B16" s="9"/>
      <c r="F16" s="9"/>
      <c r="G16" s="9"/>
      <c r="K16" s="9"/>
      <c r="L16" s="9"/>
      <c r="P16" s="9"/>
    </row>
    <row r="17">
      <c r="A17" s="44"/>
      <c r="B17" s="9"/>
      <c r="F17" s="9"/>
      <c r="G17" s="9"/>
      <c r="K17" s="9"/>
      <c r="L17" s="9"/>
      <c r="P17" s="9"/>
    </row>
    <row r="18">
      <c r="A18" s="44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</row>
    <row r="22">
      <c r="A22" s="81"/>
      <c r="B22" s="44"/>
      <c r="C22" s="44"/>
      <c r="D22" s="44"/>
      <c r="E22" s="82"/>
      <c r="F22" s="44"/>
      <c r="G22" s="44"/>
      <c r="H22" s="44"/>
      <c r="I22" s="44"/>
      <c r="J22" s="82"/>
      <c r="K22" s="44"/>
      <c r="L22" s="44"/>
      <c r="M22" s="44"/>
      <c r="N22" s="44"/>
      <c r="O22" s="82"/>
      <c r="P22" s="44"/>
    </row>
    <row r="23">
      <c r="A23" s="44"/>
      <c r="B23" s="81"/>
      <c r="C23" s="81"/>
      <c r="D23" s="81"/>
      <c r="E23" s="81"/>
      <c r="F23" s="81"/>
      <c r="G23" s="71"/>
      <c r="H23" s="71"/>
      <c r="I23" s="71"/>
      <c r="J23" s="71"/>
      <c r="K23" s="71"/>
      <c r="L23" s="71"/>
      <c r="M23" s="71"/>
      <c r="N23" s="81"/>
      <c r="O23" s="81"/>
      <c r="P23" s="81"/>
    </row>
    <row r="35">
      <c r="A35" s="83"/>
      <c r="B35" s="44"/>
      <c r="C35" s="44"/>
      <c r="E35" s="34"/>
      <c r="F35" s="34"/>
    </row>
    <row r="36">
      <c r="E36" s="34"/>
      <c r="F36" s="34"/>
    </row>
    <row r="37">
      <c r="E37" s="34"/>
      <c r="F37" s="34"/>
    </row>
    <row r="38">
      <c r="E38" s="34"/>
      <c r="F38" s="34"/>
    </row>
    <row r="39">
      <c r="E39" s="34"/>
      <c r="F39" s="34"/>
    </row>
    <row r="40">
      <c r="E40" s="34"/>
      <c r="F40" s="34"/>
    </row>
    <row r="41">
      <c r="E41" s="34"/>
      <c r="F41" s="34"/>
    </row>
    <row r="42">
      <c r="C42" s="83"/>
      <c r="E42" s="34"/>
      <c r="F42" s="34"/>
    </row>
    <row r="43">
      <c r="C43" s="83"/>
      <c r="E43" s="34"/>
      <c r="F43" s="34"/>
    </row>
    <row r="44">
      <c r="C44" s="83"/>
      <c r="E44" s="34"/>
      <c r="F44" s="34"/>
    </row>
    <row r="45">
      <c r="C45" s="83"/>
    </row>
    <row r="46">
      <c r="C46" s="83"/>
    </row>
    <row r="47">
      <c r="C47" s="83"/>
    </row>
    <row r="48">
      <c r="C48" s="83"/>
    </row>
    <row r="49">
      <c r="C49" s="83"/>
    </row>
    <row r="50">
      <c r="C50" s="83"/>
    </row>
    <row r="51">
      <c r="C51" s="83"/>
    </row>
    <row r="52">
      <c r="C52" s="83"/>
    </row>
    <row r="53">
      <c r="C53" s="83"/>
    </row>
    <row r="54">
      <c r="C54" s="83"/>
    </row>
    <row r="55">
      <c r="C55" s="83"/>
    </row>
    <row r="56">
      <c r="C56" s="83"/>
    </row>
    <row r="57">
      <c r="C57" s="83"/>
    </row>
    <row r="58">
      <c r="C58" s="83"/>
    </row>
    <row r="59">
      <c r="C59" s="83"/>
    </row>
    <row r="60">
      <c r="C60" s="83"/>
    </row>
    <row r="61">
      <c r="C61" s="83"/>
    </row>
    <row r="62">
      <c r="C62" s="83"/>
    </row>
    <row r="63">
      <c r="C63" s="83"/>
    </row>
  </sheetData>
  <mergeCells count="3">
    <mergeCell ref="B1:F1"/>
    <mergeCell ref="G1:K1"/>
    <mergeCell ref="L1:P1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0.86"/>
  </cols>
  <sheetData>
    <row r="1">
      <c r="A1" s="73"/>
      <c r="C1" s="63" t="s">
        <v>196</v>
      </c>
      <c r="D1" s="64"/>
      <c r="E1" s="64"/>
      <c r="F1" s="64"/>
      <c r="G1" s="65"/>
      <c r="H1" s="84" t="s">
        <v>197</v>
      </c>
      <c r="I1" s="64"/>
      <c r="J1" s="64"/>
      <c r="K1" s="64"/>
      <c r="L1" s="65"/>
      <c r="M1" s="63" t="s">
        <v>198</v>
      </c>
      <c r="N1" s="64"/>
      <c r="O1" s="64"/>
      <c r="P1" s="64"/>
      <c r="Q1" s="65"/>
    </row>
    <row r="2">
      <c r="A2" s="68" t="s">
        <v>7</v>
      </c>
      <c r="B2" s="68" t="s">
        <v>205</v>
      </c>
      <c r="C2" s="44" t="s">
        <v>199</v>
      </c>
      <c r="D2" s="44" t="s">
        <v>200</v>
      </c>
      <c r="E2" s="44" t="s">
        <v>201</v>
      </c>
      <c r="F2" s="44" t="s">
        <v>202</v>
      </c>
      <c r="G2" s="68" t="s">
        <v>203</v>
      </c>
      <c r="H2" s="67" t="s">
        <v>199</v>
      </c>
      <c r="I2" s="44" t="s">
        <v>200</v>
      </c>
      <c r="J2" s="44" t="s">
        <v>201</v>
      </c>
      <c r="K2" s="44" t="s">
        <v>202</v>
      </c>
      <c r="L2" s="68" t="s">
        <v>203</v>
      </c>
      <c r="M2" s="67" t="s">
        <v>199</v>
      </c>
      <c r="N2" s="44" t="s">
        <v>200</v>
      </c>
      <c r="O2" s="44" t="s">
        <v>201</v>
      </c>
      <c r="P2" s="44" t="s">
        <v>202</v>
      </c>
      <c r="Q2" s="68" t="s">
        <v>203</v>
      </c>
      <c r="S2" s="82"/>
    </row>
    <row r="3">
      <c r="A3" s="37"/>
      <c r="B3" s="69"/>
      <c r="C3" s="85"/>
      <c r="D3" s="81"/>
      <c r="E3" s="81"/>
      <c r="F3" s="81"/>
      <c r="G3" s="86"/>
      <c r="H3" s="87"/>
      <c r="I3" s="81"/>
      <c r="J3" s="81"/>
      <c r="K3" s="81"/>
      <c r="L3" s="86"/>
      <c r="M3" s="85"/>
      <c r="N3" s="81"/>
      <c r="O3" s="81"/>
      <c r="P3" s="81"/>
      <c r="Q3" s="86"/>
      <c r="S3" s="81"/>
    </row>
    <row r="4">
      <c r="A4" s="88" t="s">
        <v>90</v>
      </c>
      <c r="B4" s="66" t="s">
        <v>206</v>
      </c>
      <c r="C4" s="9">
        <v>0.767578</v>
      </c>
      <c r="D4" s="9">
        <v>0.316605</v>
      </c>
      <c r="E4" s="9">
        <v>1.83E-4</v>
      </c>
      <c r="F4" s="9">
        <v>0.93382</v>
      </c>
      <c r="G4" s="9">
        <v>0.97998</v>
      </c>
      <c r="H4" s="9">
        <v>0.73459</v>
      </c>
      <c r="I4" s="9">
        <v>0.243011</v>
      </c>
      <c r="J4" s="9">
        <v>0.052</v>
      </c>
      <c r="K4" s="9">
        <v>0.85675</v>
      </c>
      <c r="L4" s="9">
        <v>0.9275</v>
      </c>
      <c r="M4" s="9">
        <v>0.824698</v>
      </c>
      <c r="N4" s="9">
        <v>0.234271</v>
      </c>
      <c r="O4" s="9">
        <v>0.307108</v>
      </c>
      <c r="P4" s="9">
        <v>0.952246</v>
      </c>
      <c r="Q4" s="9">
        <v>0.983685</v>
      </c>
    </row>
    <row r="5">
      <c r="A5" s="89"/>
      <c r="B5" s="66" t="s">
        <v>207</v>
      </c>
      <c r="C5" s="9">
        <v>0.186302</v>
      </c>
      <c r="D5" s="9">
        <v>0.188596</v>
      </c>
      <c r="E5" s="9">
        <v>0.005712</v>
      </c>
      <c r="F5" s="9">
        <v>0.067555</v>
      </c>
      <c r="G5" s="9">
        <v>0.595006</v>
      </c>
      <c r="H5" s="9">
        <v>0.30581</v>
      </c>
      <c r="I5" s="9">
        <v>0.118711</v>
      </c>
      <c r="J5" s="9">
        <v>0.0975</v>
      </c>
      <c r="K5" s="9">
        <v>0.24025</v>
      </c>
      <c r="L5" s="9">
        <v>0.572</v>
      </c>
      <c r="M5" s="9">
        <v>0.396299</v>
      </c>
      <c r="N5" s="9">
        <v>0.120035</v>
      </c>
      <c r="O5" s="9">
        <v>0.307247</v>
      </c>
      <c r="P5" s="9">
        <v>0.314411</v>
      </c>
      <c r="Q5" s="9">
        <v>0.690959</v>
      </c>
    </row>
    <row r="6">
      <c r="A6" s="89"/>
      <c r="B6" s="66" t="s">
        <v>188</v>
      </c>
      <c r="C6" s="9">
        <v>0.817396</v>
      </c>
      <c r="D6" s="9">
        <v>0.044459</v>
      </c>
      <c r="E6" s="9">
        <v>0.729553</v>
      </c>
      <c r="F6" s="9">
        <v>0.814035</v>
      </c>
      <c r="G6" s="9">
        <v>0.932135</v>
      </c>
      <c r="H6" s="9">
        <v>0.755653</v>
      </c>
      <c r="I6" s="9">
        <v>0.037136</v>
      </c>
      <c r="J6" s="9">
        <v>0.689</v>
      </c>
      <c r="K6" s="9">
        <v>0.752</v>
      </c>
      <c r="L6" s="9">
        <v>0.853957</v>
      </c>
      <c r="M6" s="9">
        <v>0.820498</v>
      </c>
      <c r="N6" s="9">
        <v>0.052324</v>
      </c>
      <c r="O6" s="9">
        <v>0.713373</v>
      </c>
      <c r="P6" s="9">
        <v>0.812063</v>
      </c>
      <c r="Q6" s="9">
        <v>0.939907</v>
      </c>
    </row>
    <row r="7">
      <c r="A7" s="89"/>
      <c r="B7" s="66" t="s">
        <v>189</v>
      </c>
      <c r="C7" s="9">
        <v>0.320057</v>
      </c>
      <c r="D7" s="9">
        <v>0.099037</v>
      </c>
      <c r="E7" s="9">
        <v>0.119656</v>
      </c>
      <c r="F7" s="34">
        <v>0.316396</v>
      </c>
      <c r="G7" s="9">
        <v>0.532543</v>
      </c>
      <c r="H7" s="9">
        <v>0.39742</v>
      </c>
      <c r="I7" s="9">
        <v>0.060513</v>
      </c>
      <c r="J7" s="9">
        <v>0.277</v>
      </c>
      <c r="K7" s="34">
        <v>0.3965</v>
      </c>
      <c r="L7" s="9">
        <v>0.5285</v>
      </c>
      <c r="M7" s="9">
        <v>0.462954</v>
      </c>
      <c r="N7" s="9">
        <v>0.077263</v>
      </c>
      <c r="O7" s="9">
        <v>0.330784</v>
      </c>
      <c r="P7" s="34">
        <v>0.454459</v>
      </c>
      <c r="Q7" s="9">
        <v>0.650053</v>
      </c>
    </row>
    <row r="8">
      <c r="A8" s="88" t="s">
        <v>83</v>
      </c>
      <c r="B8" s="66" t="s">
        <v>206</v>
      </c>
      <c r="C8" s="49">
        <v>0.887502</v>
      </c>
      <c r="D8" s="9">
        <v>0.013208</v>
      </c>
      <c r="E8" s="9">
        <v>0.855428</v>
      </c>
      <c r="F8" s="9">
        <v>0.888456</v>
      </c>
      <c r="G8" s="42">
        <v>0.917434</v>
      </c>
      <c r="H8" s="49">
        <v>0.770315</v>
      </c>
      <c r="I8" s="9">
        <v>0.013097</v>
      </c>
      <c r="J8" s="9">
        <v>0.733</v>
      </c>
      <c r="K8" s="9">
        <v>0.77075</v>
      </c>
      <c r="L8" s="42">
        <v>0.7995</v>
      </c>
      <c r="M8" s="49">
        <v>0.850154</v>
      </c>
      <c r="N8" s="9">
        <v>0.019861</v>
      </c>
      <c r="O8" s="9">
        <v>0.799846</v>
      </c>
      <c r="P8" s="9">
        <v>0.84906</v>
      </c>
      <c r="Q8" s="42">
        <v>0.89713</v>
      </c>
    </row>
    <row r="9">
      <c r="A9" s="89"/>
      <c r="B9" s="66" t="s">
        <v>207</v>
      </c>
      <c r="C9" s="49">
        <v>0.791751</v>
      </c>
      <c r="D9" s="9">
        <v>0.017456</v>
      </c>
      <c r="E9" s="9">
        <v>0.742336</v>
      </c>
      <c r="F9" s="9">
        <v>0.790763</v>
      </c>
      <c r="G9" s="42">
        <v>0.823147</v>
      </c>
      <c r="H9" s="49">
        <v>0.58294</v>
      </c>
      <c r="I9" s="9">
        <v>0.009539</v>
      </c>
      <c r="J9" s="9">
        <v>0.5635</v>
      </c>
      <c r="K9" s="9">
        <v>0.582</v>
      </c>
      <c r="L9" s="42">
        <v>0.6095</v>
      </c>
      <c r="M9" s="49">
        <v>0.754793</v>
      </c>
      <c r="N9" s="9">
        <v>0.023836</v>
      </c>
      <c r="O9" s="9">
        <v>0.696771</v>
      </c>
      <c r="P9" s="9">
        <v>0.75601</v>
      </c>
      <c r="Q9" s="42">
        <v>0.804458</v>
      </c>
    </row>
    <row r="10">
      <c r="A10" s="89"/>
      <c r="B10" s="66" t="s">
        <v>188</v>
      </c>
      <c r="C10" s="49">
        <v>0.870219</v>
      </c>
      <c r="D10" s="9">
        <v>0.01314</v>
      </c>
      <c r="E10" s="9">
        <v>0.838435</v>
      </c>
      <c r="F10" s="9">
        <v>0.869378</v>
      </c>
      <c r="G10" s="42">
        <v>0.905802</v>
      </c>
      <c r="H10" s="49">
        <v>0.71808</v>
      </c>
      <c r="I10" s="9">
        <v>0.013885</v>
      </c>
      <c r="J10" s="9">
        <v>0.687</v>
      </c>
      <c r="K10" s="9">
        <v>0.717</v>
      </c>
      <c r="L10" s="42">
        <v>0.7695</v>
      </c>
      <c r="M10" s="49">
        <v>0.871203</v>
      </c>
      <c r="N10" s="9">
        <v>0.012672</v>
      </c>
      <c r="O10" s="9">
        <v>0.844322</v>
      </c>
      <c r="P10" s="9">
        <v>0.869826</v>
      </c>
      <c r="Q10" s="42">
        <v>0.904552</v>
      </c>
    </row>
    <row r="11">
      <c r="A11" s="89"/>
      <c r="B11" s="66" t="s">
        <v>189</v>
      </c>
      <c r="C11" s="49">
        <v>0.957811</v>
      </c>
      <c r="D11" s="9">
        <v>0.00464</v>
      </c>
      <c r="E11" s="9">
        <v>0.947523</v>
      </c>
      <c r="F11" s="9">
        <v>0.957796</v>
      </c>
      <c r="G11" s="42">
        <v>0.968622</v>
      </c>
      <c r="H11" s="49">
        <v>0.5516</v>
      </c>
      <c r="I11" s="9">
        <v>0.016828</v>
      </c>
      <c r="J11" s="9">
        <v>0.5175</v>
      </c>
      <c r="K11" s="9">
        <v>0.549</v>
      </c>
      <c r="L11" s="42">
        <v>0.614</v>
      </c>
      <c r="M11" s="49">
        <v>0.946166</v>
      </c>
      <c r="N11" s="9">
        <v>0.007211</v>
      </c>
      <c r="O11" s="9">
        <v>0.92663</v>
      </c>
      <c r="P11" s="9">
        <v>0.946998</v>
      </c>
      <c r="Q11" s="42">
        <v>0.961942</v>
      </c>
    </row>
    <row r="12">
      <c r="A12" s="88" t="s">
        <v>86</v>
      </c>
      <c r="B12" s="66" t="s">
        <v>206</v>
      </c>
      <c r="C12" s="49">
        <v>0.912872</v>
      </c>
      <c r="D12" s="9">
        <v>0.00732</v>
      </c>
      <c r="E12" s="9">
        <v>0.896563</v>
      </c>
      <c r="F12" s="9">
        <v>0.91306</v>
      </c>
      <c r="G12" s="42">
        <v>0.930077</v>
      </c>
      <c r="H12" s="49">
        <v>0.52796</v>
      </c>
      <c r="I12" s="9">
        <v>0.012229</v>
      </c>
      <c r="J12" s="9">
        <v>0.505</v>
      </c>
      <c r="K12" s="9">
        <v>0.5275</v>
      </c>
      <c r="L12" s="42">
        <v>0.563</v>
      </c>
      <c r="M12" s="49">
        <v>0.867783</v>
      </c>
      <c r="N12" s="9">
        <v>0.013276</v>
      </c>
      <c r="O12" s="9">
        <v>0.83945</v>
      </c>
      <c r="P12" s="9">
        <v>0.868117</v>
      </c>
      <c r="Q12" s="42">
        <v>0.906722</v>
      </c>
    </row>
    <row r="13">
      <c r="A13" s="89"/>
      <c r="B13" s="66" t="s">
        <v>207</v>
      </c>
      <c r="C13" s="49">
        <v>0.82244</v>
      </c>
      <c r="D13" s="9">
        <v>0.010798</v>
      </c>
      <c r="E13" s="9">
        <v>0.795949</v>
      </c>
      <c r="F13" s="9">
        <v>0.821889</v>
      </c>
      <c r="G13" s="42">
        <v>0.851383</v>
      </c>
      <c r="H13" s="49">
        <v>0.565805</v>
      </c>
      <c r="I13" s="9">
        <v>0.017069</v>
      </c>
      <c r="J13" s="9">
        <v>0.522</v>
      </c>
      <c r="K13" s="9">
        <v>0.5655</v>
      </c>
      <c r="L13" s="42">
        <v>0.6065</v>
      </c>
      <c r="M13" s="49">
        <v>0.778286</v>
      </c>
      <c r="N13" s="9">
        <v>0.017743</v>
      </c>
      <c r="O13" s="9">
        <v>0.734552</v>
      </c>
      <c r="P13" s="9">
        <v>0.778953</v>
      </c>
      <c r="Q13" s="42">
        <v>0.827804</v>
      </c>
    </row>
    <row r="14">
      <c r="A14" s="89"/>
      <c r="B14" s="66" t="s">
        <v>188</v>
      </c>
      <c r="C14" s="49">
        <v>0.804062</v>
      </c>
      <c r="D14" s="9">
        <v>0.011216</v>
      </c>
      <c r="E14" s="9">
        <v>0.779827</v>
      </c>
      <c r="F14" s="9">
        <v>0.804191</v>
      </c>
      <c r="G14" s="42">
        <v>0.831398</v>
      </c>
      <c r="H14" s="49">
        <v>0.625785</v>
      </c>
      <c r="I14" s="9">
        <v>0.007381</v>
      </c>
      <c r="J14" s="9">
        <v>0.605</v>
      </c>
      <c r="K14" s="9">
        <v>0.6265</v>
      </c>
      <c r="L14" s="42">
        <v>0.642</v>
      </c>
      <c r="M14" s="49">
        <v>0.792614</v>
      </c>
      <c r="N14" s="9">
        <v>0.01082</v>
      </c>
      <c r="O14" s="9">
        <v>0.769187</v>
      </c>
      <c r="P14" s="9">
        <v>0.792871</v>
      </c>
      <c r="Q14" s="42">
        <v>0.816355</v>
      </c>
    </row>
    <row r="15">
      <c r="A15" s="89"/>
      <c r="B15" s="66" t="s">
        <v>189</v>
      </c>
      <c r="C15" s="49">
        <v>0.933975</v>
      </c>
      <c r="D15" s="9">
        <v>0.009432</v>
      </c>
      <c r="E15" s="9">
        <v>0.906435</v>
      </c>
      <c r="F15" s="9">
        <v>0.934163</v>
      </c>
      <c r="G15" s="42">
        <v>0.954918</v>
      </c>
      <c r="H15" s="49">
        <v>0.60375</v>
      </c>
      <c r="I15" s="9">
        <v>0.035405</v>
      </c>
      <c r="J15" s="9">
        <v>0.5275</v>
      </c>
      <c r="K15" s="9">
        <v>0.599</v>
      </c>
      <c r="L15" s="42">
        <v>0.71</v>
      </c>
      <c r="M15" s="49">
        <v>0.906035</v>
      </c>
      <c r="N15" s="9">
        <v>0.017368</v>
      </c>
      <c r="O15" s="9">
        <v>0.851375</v>
      </c>
      <c r="P15" s="9">
        <v>0.908015</v>
      </c>
      <c r="Q15" s="42">
        <v>0.943808</v>
      </c>
    </row>
    <row r="16">
      <c r="A16" s="88" t="s">
        <v>87</v>
      </c>
      <c r="B16" s="66" t="s">
        <v>206</v>
      </c>
      <c r="C16" s="49">
        <v>0.884813</v>
      </c>
      <c r="D16" s="9">
        <v>0.014162</v>
      </c>
      <c r="E16" s="9">
        <v>0.850224</v>
      </c>
      <c r="F16" s="9">
        <v>0.884505</v>
      </c>
      <c r="G16" s="42">
        <v>0.917419</v>
      </c>
      <c r="H16" s="49">
        <v>0.78002</v>
      </c>
      <c r="I16" s="9">
        <v>0.014313</v>
      </c>
      <c r="J16" s="9">
        <v>0.741</v>
      </c>
      <c r="K16" s="9">
        <v>0.7805</v>
      </c>
      <c r="L16" s="42">
        <v>0.8155</v>
      </c>
      <c r="M16" s="49">
        <v>0.845504</v>
      </c>
      <c r="N16" s="9">
        <v>0.02146</v>
      </c>
      <c r="O16" s="9">
        <v>0.792902</v>
      </c>
      <c r="P16" s="9">
        <v>0.844735</v>
      </c>
      <c r="Q16" s="42">
        <v>0.899011</v>
      </c>
    </row>
    <row r="17">
      <c r="A17" s="89"/>
      <c r="B17" s="66" t="s">
        <v>207</v>
      </c>
      <c r="C17" s="49">
        <v>0.789128</v>
      </c>
      <c r="D17" s="9">
        <v>0.01918</v>
      </c>
      <c r="E17" s="9">
        <v>0.743008</v>
      </c>
      <c r="F17" s="9">
        <v>0.787696</v>
      </c>
      <c r="G17" s="42">
        <v>0.825815</v>
      </c>
      <c r="H17" s="49">
        <v>0.592585</v>
      </c>
      <c r="I17" s="9">
        <v>0.010308</v>
      </c>
      <c r="J17" s="9">
        <v>0.573</v>
      </c>
      <c r="K17" s="9">
        <v>0.59125</v>
      </c>
      <c r="L17" s="42">
        <v>0.614</v>
      </c>
      <c r="M17" s="49">
        <v>0.759907</v>
      </c>
      <c r="N17" s="9">
        <v>0.028315</v>
      </c>
      <c r="O17" s="9">
        <v>0.692298</v>
      </c>
      <c r="P17" s="9">
        <v>0.757469</v>
      </c>
      <c r="Q17" s="42">
        <v>0.817143</v>
      </c>
    </row>
    <row r="18">
      <c r="A18" s="89"/>
      <c r="B18" s="66" t="s">
        <v>188</v>
      </c>
      <c r="C18" s="49">
        <v>0.870571</v>
      </c>
      <c r="D18" s="9">
        <v>0.013495</v>
      </c>
      <c r="E18" s="9">
        <v>0.842365</v>
      </c>
      <c r="F18" s="9">
        <v>0.869593</v>
      </c>
      <c r="G18" s="42">
        <v>0.904465</v>
      </c>
      <c r="H18" s="49">
        <v>0.71053</v>
      </c>
      <c r="I18" s="9">
        <v>0.013169</v>
      </c>
      <c r="J18" s="9">
        <v>0.6815</v>
      </c>
      <c r="K18" s="9">
        <v>0.70825</v>
      </c>
      <c r="L18" s="42">
        <v>0.7545</v>
      </c>
      <c r="M18" s="49">
        <v>0.872075</v>
      </c>
      <c r="N18" s="9">
        <v>0.012904</v>
      </c>
      <c r="O18" s="9">
        <v>0.844653</v>
      </c>
      <c r="P18" s="9">
        <v>0.871184</v>
      </c>
      <c r="Q18" s="42">
        <v>0.90431</v>
      </c>
    </row>
    <row r="19">
      <c r="A19" s="89"/>
      <c r="B19" s="66" t="s">
        <v>189</v>
      </c>
      <c r="C19" s="49">
        <v>0.962201</v>
      </c>
      <c r="D19" s="9">
        <v>0.004691</v>
      </c>
      <c r="E19" s="9">
        <v>0.94978</v>
      </c>
      <c r="F19" s="9">
        <v>0.962355</v>
      </c>
      <c r="G19" s="42">
        <v>0.971762</v>
      </c>
      <c r="H19" s="49">
        <v>0.56833</v>
      </c>
      <c r="I19" s="9">
        <v>0.020264</v>
      </c>
      <c r="J19" s="9">
        <v>0.531</v>
      </c>
      <c r="K19" s="9">
        <v>0.56575</v>
      </c>
      <c r="L19" s="42">
        <v>0.636</v>
      </c>
      <c r="M19" s="49">
        <v>0.961202</v>
      </c>
      <c r="N19" s="9">
        <v>0.005659</v>
      </c>
      <c r="O19" s="9">
        <v>0.942965</v>
      </c>
      <c r="P19" s="9">
        <v>0.960886</v>
      </c>
      <c r="Q19" s="42">
        <v>0.972897</v>
      </c>
    </row>
    <row r="20">
      <c r="A20" s="88" t="s">
        <v>88</v>
      </c>
      <c r="B20" s="66" t="s">
        <v>206</v>
      </c>
      <c r="C20" s="49"/>
      <c r="G20" s="42"/>
      <c r="H20" s="49">
        <v>0.486148</v>
      </c>
      <c r="I20" s="9">
        <v>0.003632</v>
      </c>
      <c r="J20" s="9">
        <v>0.476505</v>
      </c>
      <c r="K20" s="9">
        <v>0.4865</v>
      </c>
      <c r="L20" s="42">
        <v>0.4955</v>
      </c>
      <c r="M20" s="49"/>
      <c r="Q20" s="42"/>
    </row>
    <row r="21">
      <c r="A21" s="89"/>
      <c r="B21" s="66" t="s">
        <v>207</v>
      </c>
      <c r="C21" s="49"/>
      <c r="G21" s="42"/>
      <c r="H21" s="49">
        <v>0.483777</v>
      </c>
      <c r="I21" s="9">
        <v>0.033754</v>
      </c>
      <c r="J21" s="9">
        <v>0.419903</v>
      </c>
      <c r="K21" s="9">
        <v>0.474621</v>
      </c>
      <c r="L21" s="42">
        <v>0.5895</v>
      </c>
      <c r="M21" s="49"/>
      <c r="Q21" s="42"/>
    </row>
    <row r="22">
      <c r="A22" s="89"/>
      <c r="B22" s="66" t="s">
        <v>188</v>
      </c>
      <c r="C22" s="49"/>
      <c r="G22" s="42"/>
      <c r="H22" s="49">
        <v>0.631292</v>
      </c>
      <c r="I22" s="9">
        <v>0.014821</v>
      </c>
      <c r="J22" s="9">
        <v>0.598</v>
      </c>
      <c r="K22" s="9">
        <v>0.63045</v>
      </c>
      <c r="L22" s="42">
        <v>0.675175</v>
      </c>
      <c r="M22" s="49"/>
      <c r="Q22" s="42"/>
    </row>
    <row r="23">
      <c r="A23" s="89"/>
      <c r="B23" s="66" t="s">
        <v>189</v>
      </c>
      <c r="C23" s="49"/>
      <c r="G23" s="42"/>
      <c r="H23" s="49">
        <v>0.83386</v>
      </c>
      <c r="I23" s="9">
        <v>0.03604</v>
      </c>
      <c r="J23" s="9">
        <v>0.744803</v>
      </c>
      <c r="K23" s="9">
        <v>0.8405</v>
      </c>
      <c r="L23" s="42">
        <v>0.898467</v>
      </c>
      <c r="M23" s="49"/>
      <c r="Q23" s="42"/>
    </row>
    <row r="24">
      <c r="A24" s="88" t="s">
        <v>93</v>
      </c>
      <c r="B24" s="66" t="s">
        <v>206</v>
      </c>
      <c r="C24" s="49">
        <v>0.4987</v>
      </c>
      <c r="D24" s="9">
        <v>0.005346</v>
      </c>
      <c r="E24" s="9">
        <v>0.4735</v>
      </c>
      <c r="F24" s="9">
        <v>0.5</v>
      </c>
      <c r="G24" s="42">
        <v>0.503</v>
      </c>
      <c r="H24" s="49">
        <v>0.49889</v>
      </c>
      <c r="I24" s="9">
        <v>0.004488</v>
      </c>
      <c r="J24" s="9">
        <v>0.478</v>
      </c>
      <c r="K24" s="9">
        <v>0.5</v>
      </c>
      <c r="L24" s="42">
        <v>0.5015</v>
      </c>
      <c r="M24" s="49">
        <v>0.49935</v>
      </c>
      <c r="N24" s="9">
        <v>0.002671</v>
      </c>
      <c r="O24" s="9">
        <v>0.48676</v>
      </c>
      <c r="P24" s="9">
        <v>0.5</v>
      </c>
      <c r="Q24" s="42">
        <v>0.501505</v>
      </c>
    </row>
    <row r="25">
      <c r="A25" s="89"/>
      <c r="B25" s="66" t="s">
        <v>207</v>
      </c>
      <c r="C25" s="49">
        <v>0.5</v>
      </c>
      <c r="D25" s="9">
        <v>0.0</v>
      </c>
      <c r="E25" s="9">
        <v>0.5</v>
      </c>
      <c r="F25" s="9">
        <v>0.5</v>
      </c>
      <c r="G25" s="42">
        <v>0.5</v>
      </c>
      <c r="H25" s="49">
        <v>0.5</v>
      </c>
      <c r="I25" s="9">
        <v>0.0</v>
      </c>
      <c r="J25" s="9">
        <v>0.5</v>
      </c>
      <c r="K25" s="9">
        <v>0.5</v>
      </c>
      <c r="L25" s="42">
        <v>0.5</v>
      </c>
      <c r="M25" s="49">
        <v>0.5</v>
      </c>
      <c r="N25" s="9">
        <v>0.0</v>
      </c>
      <c r="O25" s="9">
        <v>0.5</v>
      </c>
      <c r="P25" s="9">
        <v>0.5</v>
      </c>
      <c r="Q25" s="42">
        <v>0.5</v>
      </c>
    </row>
    <row r="26">
      <c r="A26" s="89"/>
      <c r="B26" s="66" t="s">
        <v>188</v>
      </c>
      <c r="C26" s="49">
        <v>0.466922</v>
      </c>
      <c r="D26" s="9">
        <v>0.047954</v>
      </c>
      <c r="E26" s="9">
        <v>0.338948</v>
      </c>
      <c r="F26" s="9">
        <v>0.49525</v>
      </c>
      <c r="G26" s="42">
        <v>0.526867</v>
      </c>
      <c r="H26" s="49">
        <v>0.473885</v>
      </c>
      <c r="I26" s="9">
        <v>0.039045</v>
      </c>
      <c r="J26" s="9">
        <v>0.358</v>
      </c>
      <c r="K26" s="9">
        <v>0.49575</v>
      </c>
      <c r="L26" s="42">
        <v>0.524</v>
      </c>
      <c r="M26" s="49">
        <v>0.483417</v>
      </c>
      <c r="N26" s="9">
        <v>0.024345</v>
      </c>
      <c r="O26" s="9">
        <v>0.42009</v>
      </c>
      <c r="P26" s="9">
        <v>0.497626</v>
      </c>
      <c r="Q26" s="42">
        <v>0.521924</v>
      </c>
    </row>
    <row r="27">
      <c r="A27" s="89"/>
      <c r="B27" s="66" t="s">
        <v>189</v>
      </c>
      <c r="C27" s="49">
        <v>0.5</v>
      </c>
      <c r="D27" s="9">
        <v>0.0</v>
      </c>
      <c r="E27" s="9">
        <v>0.5</v>
      </c>
      <c r="F27" s="9">
        <v>0.5</v>
      </c>
      <c r="G27" s="42">
        <v>0.5</v>
      </c>
      <c r="H27" s="49">
        <v>0.5</v>
      </c>
      <c r="I27" s="9">
        <v>0.0</v>
      </c>
      <c r="J27" s="9">
        <v>0.5</v>
      </c>
      <c r="K27" s="9">
        <v>0.5</v>
      </c>
      <c r="L27" s="42">
        <v>0.5</v>
      </c>
      <c r="M27" s="49">
        <v>0.5</v>
      </c>
      <c r="N27" s="9">
        <v>0.0</v>
      </c>
      <c r="O27" s="9">
        <v>0.5</v>
      </c>
      <c r="P27" s="9">
        <v>0.5</v>
      </c>
      <c r="Q27" s="42">
        <v>0.5</v>
      </c>
    </row>
    <row r="28">
      <c r="A28" s="88" t="s">
        <v>204</v>
      </c>
      <c r="B28" s="66" t="s">
        <v>206</v>
      </c>
      <c r="C28" s="49">
        <v>0.957005</v>
      </c>
      <c r="D28" s="9">
        <v>0.06401</v>
      </c>
      <c r="E28" s="9">
        <v>0.738677</v>
      </c>
      <c r="F28" s="9">
        <v>0.997978</v>
      </c>
      <c r="G28" s="42">
        <v>0.999997</v>
      </c>
      <c r="H28" s="49">
        <v>0.91115</v>
      </c>
      <c r="I28" s="9">
        <v>0.08281</v>
      </c>
      <c r="J28" s="9">
        <v>0.731</v>
      </c>
      <c r="K28" s="9">
        <v>0.9045</v>
      </c>
      <c r="L28" s="42">
        <v>0.999</v>
      </c>
      <c r="M28" s="49">
        <v>0.951452</v>
      </c>
      <c r="N28" s="9">
        <v>0.070986</v>
      </c>
      <c r="O28" s="9">
        <v>0.738951</v>
      </c>
      <c r="P28" s="9">
        <v>0.996902</v>
      </c>
      <c r="Q28" s="42">
        <v>0.999997</v>
      </c>
    </row>
    <row r="29">
      <c r="A29" s="89"/>
      <c r="B29" s="66" t="s">
        <v>207</v>
      </c>
      <c r="C29" s="49">
        <v>0.995281</v>
      </c>
      <c r="D29" s="9">
        <v>0.013786</v>
      </c>
      <c r="E29" s="9">
        <v>0.89379</v>
      </c>
      <c r="F29" s="9">
        <v>0.997811</v>
      </c>
      <c r="G29" s="42">
        <v>0.99963</v>
      </c>
      <c r="H29" s="49">
        <v>0.890045</v>
      </c>
      <c r="I29" s="9">
        <v>0.126102</v>
      </c>
      <c r="J29" s="9">
        <v>0.5605</v>
      </c>
      <c r="K29" s="9">
        <v>0.96125</v>
      </c>
      <c r="L29" s="42">
        <v>0.994</v>
      </c>
      <c r="M29" s="49">
        <v>0.995417</v>
      </c>
      <c r="N29" s="9">
        <v>0.011252</v>
      </c>
      <c r="O29" s="9">
        <v>0.917361</v>
      </c>
      <c r="P29" s="9">
        <v>0.997617</v>
      </c>
      <c r="Q29" s="42">
        <v>0.999632</v>
      </c>
    </row>
    <row r="30">
      <c r="A30" s="89"/>
      <c r="B30" s="66" t="s">
        <v>188</v>
      </c>
      <c r="C30" s="49">
        <v>0.983386</v>
      </c>
      <c r="D30" s="9">
        <v>0.007604</v>
      </c>
      <c r="E30" s="9">
        <v>0.93731</v>
      </c>
      <c r="F30" s="9">
        <v>0.984693</v>
      </c>
      <c r="G30" s="42">
        <v>0.994967</v>
      </c>
      <c r="H30" s="49">
        <v>0.842</v>
      </c>
      <c r="I30" s="9">
        <v>0.071463</v>
      </c>
      <c r="J30" s="9">
        <v>0.7395</v>
      </c>
      <c r="K30" s="9">
        <v>0.875</v>
      </c>
      <c r="L30" s="42">
        <v>0.9565</v>
      </c>
      <c r="M30" s="49">
        <v>0.984295</v>
      </c>
      <c r="N30" s="9">
        <v>0.008673</v>
      </c>
      <c r="O30" s="9">
        <v>0.924471</v>
      </c>
      <c r="P30" s="9">
        <v>0.985868</v>
      </c>
      <c r="Q30" s="42">
        <v>0.995562</v>
      </c>
    </row>
    <row r="31">
      <c r="A31" s="89"/>
      <c r="B31" s="66" t="s">
        <v>189</v>
      </c>
      <c r="C31" s="49">
        <v>0.999754</v>
      </c>
      <c r="D31" s="9">
        <v>2.11E-4</v>
      </c>
      <c r="E31" s="9">
        <v>0.999084</v>
      </c>
      <c r="F31" s="9">
        <v>0.9998</v>
      </c>
      <c r="G31" s="42">
        <v>1.0</v>
      </c>
      <c r="H31" s="49">
        <v>0.976525</v>
      </c>
      <c r="I31" s="9">
        <v>0.04548</v>
      </c>
      <c r="J31" s="9">
        <v>0.6105</v>
      </c>
      <c r="K31" s="9">
        <v>0.99225</v>
      </c>
      <c r="L31" s="42">
        <v>0.9995</v>
      </c>
      <c r="M31" s="49">
        <v>0.999754</v>
      </c>
      <c r="N31" s="9">
        <v>2.17E-4</v>
      </c>
      <c r="O31" s="9">
        <v>0.999238</v>
      </c>
      <c r="P31" s="9">
        <v>0.999815</v>
      </c>
      <c r="Q31" s="42">
        <v>1.0</v>
      </c>
    </row>
    <row r="32">
      <c r="A32" s="88" t="s">
        <v>91</v>
      </c>
      <c r="B32" s="66" t="s">
        <v>206</v>
      </c>
      <c r="C32" s="49">
        <v>0.891221</v>
      </c>
      <c r="D32" s="9">
        <v>0.028461</v>
      </c>
      <c r="E32" s="9">
        <v>0.859409</v>
      </c>
      <c r="F32" s="9">
        <v>0.880294</v>
      </c>
      <c r="G32" s="42">
        <v>0.962196</v>
      </c>
      <c r="H32" s="49">
        <v>0.5</v>
      </c>
      <c r="I32" s="9">
        <v>0.0</v>
      </c>
      <c r="J32" s="9">
        <v>0.5</v>
      </c>
      <c r="K32" s="9">
        <v>0.5</v>
      </c>
      <c r="L32" s="42">
        <v>0.5</v>
      </c>
      <c r="M32" s="49">
        <v>0.878257</v>
      </c>
      <c r="N32" s="9">
        <v>0.023145</v>
      </c>
      <c r="O32" s="9">
        <v>0.842498</v>
      </c>
      <c r="P32" s="9">
        <v>0.872706</v>
      </c>
      <c r="Q32" s="42">
        <v>0.944551</v>
      </c>
    </row>
    <row r="33">
      <c r="A33" s="89"/>
      <c r="B33" s="66" t="s">
        <v>207</v>
      </c>
      <c r="C33" s="49">
        <v>0.827571</v>
      </c>
      <c r="D33" s="9">
        <v>0.021847</v>
      </c>
      <c r="E33" s="9">
        <v>0.797557</v>
      </c>
      <c r="F33" s="9">
        <v>0.820712</v>
      </c>
      <c r="G33" s="42">
        <v>0.898023</v>
      </c>
      <c r="H33" s="49">
        <v>0.5</v>
      </c>
      <c r="I33" s="9">
        <v>0.0</v>
      </c>
      <c r="J33" s="9">
        <v>0.5</v>
      </c>
      <c r="K33" s="9">
        <v>0.5</v>
      </c>
      <c r="L33" s="42">
        <v>0.5</v>
      </c>
      <c r="M33" s="49">
        <v>0.830633</v>
      </c>
      <c r="N33" s="9">
        <v>0.017719</v>
      </c>
      <c r="O33" s="9">
        <v>0.799592</v>
      </c>
      <c r="P33" s="9">
        <v>0.827527</v>
      </c>
      <c r="Q33" s="42">
        <v>0.89227</v>
      </c>
    </row>
    <row r="34">
      <c r="A34" s="89"/>
      <c r="B34" s="66" t="s">
        <v>188</v>
      </c>
      <c r="C34" s="49">
        <v>0.743906</v>
      </c>
      <c r="D34" s="9">
        <v>0.085237</v>
      </c>
      <c r="E34" s="9">
        <v>0.65348</v>
      </c>
      <c r="F34" s="9">
        <v>0.700162</v>
      </c>
      <c r="G34" s="42">
        <v>0.911025</v>
      </c>
      <c r="H34" s="49">
        <v>0.5</v>
      </c>
      <c r="I34" s="9">
        <v>0.0</v>
      </c>
      <c r="J34" s="9">
        <v>0.5</v>
      </c>
      <c r="K34" s="9">
        <v>0.5</v>
      </c>
      <c r="L34" s="42">
        <v>0.5</v>
      </c>
      <c r="M34" s="49">
        <v>0.783141</v>
      </c>
      <c r="N34" s="9">
        <v>0.060495</v>
      </c>
      <c r="O34" s="9">
        <v>0.721975</v>
      </c>
      <c r="P34" s="9">
        <v>0.752808</v>
      </c>
      <c r="Q34" s="42">
        <v>0.90511</v>
      </c>
    </row>
    <row r="35">
      <c r="A35" s="89"/>
      <c r="B35" s="66" t="s">
        <v>189</v>
      </c>
      <c r="C35" s="49">
        <v>0.958492</v>
      </c>
      <c r="D35" s="9">
        <v>0.008288</v>
      </c>
      <c r="E35" s="9">
        <v>0.945222</v>
      </c>
      <c r="F35" s="9">
        <v>0.955545</v>
      </c>
      <c r="G35" s="42">
        <v>0.978348</v>
      </c>
      <c r="H35" s="49">
        <v>0.5</v>
      </c>
      <c r="I35" s="9">
        <v>0.0</v>
      </c>
      <c r="J35" s="9">
        <v>0.5</v>
      </c>
      <c r="K35" s="9">
        <v>0.5</v>
      </c>
      <c r="L35" s="42">
        <v>0.5</v>
      </c>
      <c r="M35" s="49">
        <v>0.953031</v>
      </c>
      <c r="N35" s="9">
        <v>0.01062</v>
      </c>
      <c r="O35" s="9">
        <v>0.934058</v>
      </c>
      <c r="P35" s="9">
        <v>0.94972</v>
      </c>
      <c r="Q35" s="42">
        <v>0.978305</v>
      </c>
    </row>
    <row r="36">
      <c r="A36" s="88" t="s">
        <v>92</v>
      </c>
      <c r="B36" s="66" t="s">
        <v>206</v>
      </c>
      <c r="C36" s="49"/>
      <c r="G36" s="42"/>
      <c r="H36" s="49">
        <v>0.758015</v>
      </c>
      <c r="I36" s="9">
        <v>0.0161</v>
      </c>
      <c r="J36" s="9">
        <v>0.713</v>
      </c>
      <c r="K36" s="9">
        <v>0.75825</v>
      </c>
      <c r="L36" s="42">
        <v>0.7925</v>
      </c>
      <c r="M36" s="49"/>
      <c r="Q36" s="42"/>
    </row>
    <row r="37">
      <c r="A37" s="89"/>
      <c r="B37" s="66" t="s">
        <v>207</v>
      </c>
      <c r="C37" s="49"/>
      <c r="G37" s="42"/>
      <c r="H37" s="49">
        <v>0.57863</v>
      </c>
      <c r="I37" s="9">
        <v>0.010373</v>
      </c>
      <c r="J37" s="9">
        <v>0.558</v>
      </c>
      <c r="K37" s="9">
        <v>0.5775</v>
      </c>
      <c r="L37" s="42">
        <v>0.601</v>
      </c>
      <c r="M37" s="49"/>
      <c r="Q37" s="42"/>
    </row>
    <row r="38">
      <c r="A38" s="89"/>
      <c r="B38" s="66" t="s">
        <v>188</v>
      </c>
      <c r="C38" s="49"/>
      <c r="G38" s="42"/>
      <c r="H38" s="49">
        <v>0.715825</v>
      </c>
      <c r="I38" s="9">
        <v>0.014294</v>
      </c>
      <c r="J38" s="9">
        <v>0.6845</v>
      </c>
      <c r="K38" s="9">
        <v>0.714</v>
      </c>
      <c r="L38" s="42">
        <v>0.7685</v>
      </c>
      <c r="M38" s="49"/>
      <c r="Q38" s="42"/>
    </row>
    <row r="39">
      <c r="A39" s="90"/>
      <c r="B39" s="75" t="s">
        <v>189</v>
      </c>
      <c r="C39" s="33"/>
      <c r="D39" s="27"/>
      <c r="E39" s="27"/>
      <c r="F39" s="27"/>
      <c r="G39" s="8"/>
      <c r="H39" s="33">
        <v>0.55506</v>
      </c>
      <c r="I39" s="27">
        <v>0.019</v>
      </c>
      <c r="J39" s="27">
        <v>0.5175</v>
      </c>
      <c r="K39" s="27">
        <v>0.55375</v>
      </c>
      <c r="L39" s="8">
        <v>0.6255</v>
      </c>
      <c r="M39" s="33"/>
      <c r="N39" s="27"/>
      <c r="O39" s="27"/>
      <c r="P39" s="27"/>
      <c r="Q39" s="8"/>
    </row>
    <row r="43">
      <c r="B43" s="44"/>
      <c r="C43" s="44"/>
      <c r="D43" s="44"/>
      <c r="E43" s="82"/>
      <c r="F43" s="82"/>
      <c r="G43" s="82"/>
      <c r="H43" s="44"/>
    </row>
    <row r="47">
      <c r="E47" s="34"/>
      <c r="F47" s="34"/>
      <c r="I47" s="34"/>
      <c r="J47" s="34"/>
      <c r="M47" s="34"/>
      <c r="N47" s="34"/>
    </row>
    <row r="48">
      <c r="E48" s="34"/>
      <c r="F48" s="34"/>
      <c r="I48" s="34"/>
      <c r="J48" s="34"/>
      <c r="M48" s="34"/>
      <c r="N48" s="34"/>
    </row>
    <row r="49">
      <c r="E49" s="34"/>
      <c r="F49" s="34"/>
      <c r="I49" s="34"/>
      <c r="J49" s="34"/>
      <c r="M49" s="34"/>
      <c r="N49" s="34"/>
    </row>
    <row r="50">
      <c r="E50" s="34"/>
      <c r="F50" s="34"/>
      <c r="I50" s="34"/>
      <c r="J50" s="34"/>
      <c r="M50" s="34"/>
      <c r="N50" s="34"/>
    </row>
    <row r="51">
      <c r="E51" s="34"/>
      <c r="F51" s="34"/>
      <c r="I51" s="34"/>
      <c r="J51" s="34"/>
      <c r="M51" s="34"/>
      <c r="N51" s="34"/>
    </row>
    <row r="52">
      <c r="E52" s="34"/>
      <c r="F52" s="34"/>
      <c r="I52" s="34"/>
      <c r="J52" s="34"/>
      <c r="M52" s="34"/>
      <c r="N52" s="34"/>
    </row>
    <row r="53">
      <c r="E53" s="34"/>
      <c r="F53" s="34"/>
    </row>
    <row r="54">
      <c r="E54" s="34"/>
      <c r="F54" s="34"/>
    </row>
    <row r="56">
      <c r="E56" s="34"/>
      <c r="F56" s="34"/>
      <c r="L56" s="34"/>
    </row>
    <row r="57">
      <c r="E57" s="34"/>
      <c r="F57" s="34"/>
    </row>
    <row r="58">
      <c r="E58" s="34"/>
    </row>
    <row r="59">
      <c r="E59" s="34"/>
    </row>
    <row r="60">
      <c r="E60" s="34"/>
    </row>
  </sheetData>
  <mergeCells count="12">
    <mergeCell ref="A20:A23"/>
    <mergeCell ref="A24:A27"/>
    <mergeCell ref="A28:A31"/>
    <mergeCell ref="A32:A35"/>
    <mergeCell ref="A36:A39"/>
    <mergeCell ref="C1:G1"/>
    <mergeCell ref="H1:L1"/>
    <mergeCell ref="M1:Q1"/>
    <mergeCell ref="A4:A7"/>
    <mergeCell ref="A8:A11"/>
    <mergeCell ref="A12:A15"/>
    <mergeCell ref="A16:A19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45.71"/>
  </cols>
  <sheetData>
    <row r="1">
      <c r="A1" s="91"/>
      <c r="B1" s="63" t="s">
        <v>196</v>
      </c>
      <c r="C1" s="64"/>
      <c r="D1" s="64"/>
      <c r="E1" s="64"/>
      <c r="F1" s="65"/>
      <c r="G1" s="63" t="s">
        <v>197</v>
      </c>
      <c r="H1" s="64"/>
      <c r="I1" s="64"/>
      <c r="J1" s="64"/>
      <c r="K1" s="65"/>
      <c r="L1" s="63" t="s">
        <v>198</v>
      </c>
      <c r="M1" s="64"/>
      <c r="N1" s="64"/>
      <c r="O1" s="64"/>
      <c r="P1" s="65"/>
      <c r="R1" s="44"/>
      <c r="S1" s="44"/>
      <c r="T1" s="44"/>
      <c r="U1" s="44"/>
      <c r="V1" s="44"/>
    </row>
    <row r="2">
      <c r="A2" s="66" t="s">
        <v>7</v>
      </c>
      <c r="B2" s="67" t="s">
        <v>199</v>
      </c>
      <c r="C2" s="44" t="s">
        <v>200</v>
      </c>
      <c r="D2" s="44" t="s">
        <v>201</v>
      </c>
      <c r="E2" s="44" t="s">
        <v>202</v>
      </c>
      <c r="F2" s="68" t="s">
        <v>203</v>
      </c>
      <c r="G2" s="67" t="s">
        <v>199</v>
      </c>
      <c r="H2" s="44" t="s">
        <v>200</v>
      </c>
      <c r="I2" s="44" t="s">
        <v>201</v>
      </c>
      <c r="J2" s="44" t="s">
        <v>202</v>
      </c>
      <c r="K2" s="68" t="s">
        <v>203</v>
      </c>
      <c r="L2" s="67" t="s">
        <v>199</v>
      </c>
      <c r="M2" s="44" t="s">
        <v>200</v>
      </c>
      <c r="N2" s="44" t="s">
        <v>201</v>
      </c>
      <c r="O2" s="44" t="s">
        <v>202</v>
      </c>
      <c r="P2" s="68" t="s">
        <v>203</v>
      </c>
      <c r="V2" s="92"/>
    </row>
    <row r="3">
      <c r="A3" s="69"/>
      <c r="B3" s="85"/>
      <c r="C3" s="81"/>
      <c r="D3" s="81"/>
      <c r="E3" s="81"/>
      <c r="F3" s="86"/>
      <c r="G3" s="85"/>
      <c r="K3" s="86"/>
      <c r="L3" s="85"/>
      <c r="M3" s="81"/>
      <c r="N3" s="81"/>
      <c r="O3" s="81"/>
      <c r="P3" s="86"/>
    </row>
    <row r="4">
      <c r="A4" s="66" t="s">
        <v>90</v>
      </c>
      <c r="B4" s="49">
        <v>0.886806</v>
      </c>
      <c r="C4" s="9">
        <v>0.137134</v>
      </c>
      <c r="D4" s="9">
        <v>0.612181</v>
      </c>
      <c r="E4" s="9">
        <v>0.941022</v>
      </c>
      <c r="F4" s="42">
        <v>0.978728</v>
      </c>
      <c r="G4" s="49">
        <v>0.830358</v>
      </c>
      <c r="H4" s="9">
        <v>0.118173</v>
      </c>
      <c r="I4" s="9">
        <v>0.610419</v>
      </c>
      <c r="J4" s="9">
        <v>0.887316</v>
      </c>
      <c r="K4" s="42">
        <v>0.914771</v>
      </c>
      <c r="L4" s="49">
        <v>0.826901</v>
      </c>
      <c r="M4" s="9">
        <v>0.132471</v>
      </c>
      <c r="N4" s="9">
        <v>0.631724</v>
      </c>
      <c r="O4" s="9">
        <v>0.858133</v>
      </c>
      <c r="P4" s="42">
        <v>0.965492</v>
      </c>
    </row>
    <row r="5">
      <c r="A5" s="66" t="s">
        <v>83</v>
      </c>
      <c r="B5" s="49">
        <v>0.768794</v>
      </c>
      <c r="C5" s="9">
        <v>0.098333</v>
      </c>
      <c r="D5" s="9">
        <v>0.619906</v>
      </c>
      <c r="E5" s="9">
        <v>0.769981</v>
      </c>
      <c r="F5" s="42">
        <v>0.892111</v>
      </c>
      <c r="G5" s="49">
        <v>0.618043</v>
      </c>
      <c r="H5" s="9">
        <v>0.115581</v>
      </c>
      <c r="I5" s="9">
        <v>0.504715</v>
      </c>
      <c r="J5" s="9">
        <v>0.602146</v>
      </c>
      <c r="K5" s="42">
        <v>0.816344</v>
      </c>
      <c r="L5" s="49">
        <v>0.448103</v>
      </c>
      <c r="M5" s="9">
        <v>0.224239</v>
      </c>
      <c r="N5" s="9">
        <v>0.189742</v>
      </c>
      <c r="O5" s="9">
        <v>0.396551</v>
      </c>
      <c r="P5" s="42">
        <v>0.821075</v>
      </c>
    </row>
    <row r="6">
      <c r="A6" s="66" t="s">
        <v>86</v>
      </c>
      <c r="B6" s="49">
        <v>0.828625</v>
      </c>
      <c r="C6" s="9">
        <v>0.060889</v>
      </c>
      <c r="D6" s="9">
        <v>0.724982</v>
      </c>
      <c r="E6" s="9">
        <v>0.858335</v>
      </c>
      <c r="F6" s="42">
        <v>0.883617</v>
      </c>
      <c r="G6" s="49">
        <v>0.525662</v>
      </c>
      <c r="H6" s="9">
        <v>0.034475</v>
      </c>
      <c r="I6" s="9">
        <v>0.495457</v>
      </c>
      <c r="J6" s="9">
        <v>0.517745</v>
      </c>
      <c r="K6" s="42">
        <v>0.591993</v>
      </c>
      <c r="L6" s="49">
        <v>0.501608</v>
      </c>
      <c r="M6" s="9">
        <v>0.197068</v>
      </c>
      <c r="N6" s="9">
        <v>0.222821</v>
      </c>
      <c r="O6" s="9">
        <v>0.501054</v>
      </c>
      <c r="P6" s="42">
        <v>0.771712</v>
      </c>
    </row>
    <row r="7">
      <c r="A7" s="66" t="s">
        <v>87</v>
      </c>
      <c r="B7" s="49">
        <v>0.666368</v>
      </c>
      <c r="C7" s="9">
        <v>0.178844</v>
      </c>
      <c r="D7" s="9">
        <v>0.404501</v>
      </c>
      <c r="E7" s="9">
        <v>0.715302</v>
      </c>
      <c r="F7" s="42">
        <v>0.856547</v>
      </c>
      <c r="G7" s="49">
        <v>0.613849</v>
      </c>
      <c r="H7" s="9">
        <v>0.109804</v>
      </c>
      <c r="I7" s="9">
        <v>0.494132</v>
      </c>
      <c r="J7" s="9">
        <v>0.614303</v>
      </c>
      <c r="K7" s="42">
        <v>0.783025</v>
      </c>
      <c r="L7" s="49">
        <v>0.39484</v>
      </c>
      <c r="M7" s="9">
        <v>0.244419</v>
      </c>
      <c r="N7" s="9">
        <v>0.11009</v>
      </c>
      <c r="O7" s="9">
        <v>0.366932</v>
      </c>
      <c r="P7" s="42">
        <v>0.773697</v>
      </c>
    </row>
    <row r="8">
      <c r="A8" s="66" t="s">
        <v>93</v>
      </c>
      <c r="B8" s="49">
        <v>0.508149</v>
      </c>
      <c r="C8" s="9">
        <v>0.074212</v>
      </c>
      <c r="D8" s="9">
        <v>0.416146</v>
      </c>
      <c r="E8" s="9">
        <v>0.500286</v>
      </c>
      <c r="F8" s="42">
        <v>0.602577</v>
      </c>
      <c r="G8" s="49">
        <v>0.509211</v>
      </c>
      <c r="H8" s="9">
        <v>0.041702</v>
      </c>
      <c r="I8" s="9">
        <v>0.437773</v>
      </c>
      <c r="J8" s="9">
        <v>0.509202</v>
      </c>
      <c r="K8" s="42">
        <v>0.556509</v>
      </c>
      <c r="L8" s="49">
        <v>0.23493</v>
      </c>
      <c r="M8" s="9">
        <v>0.124738</v>
      </c>
      <c r="N8" s="9">
        <v>0.105856</v>
      </c>
      <c r="O8" s="9">
        <v>0.212492</v>
      </c>
      <c r="P8" s="42">
        <v>0.397096</v>
      </c>
    </row>
    <row r="9">
      <c r="A9" s="66" t="s">
        <v>204</v>
      </c>
      <c r="B9" s="49">
        <v>0.987466</v>
      </c>
      <c r="C9" s="9">
        <v>0.01927</v>
      </c>
      <c r="D9" s="9">
        <v>0.949194</v>
      </c>
      <c r="E9" s="9">
        <v>0.993726</v>
      </c>
      <c r="F9" s="42">
        <v>0.999659</v>
      </c>
      <c r="G9" s="49">
        <v>0.979813</v>
      </c>
      <c r="H9" s="9">
        <v>0.024543</v>
      </c>
      <c r="I9" s="9">
        <v>0.934041</v>
      </c>
      <c r="J9" s="9">
        <v>0.988649</v>
      </c>
      <c r="K9" s="42">
        <v>0.998045</v>
      </c>
      <c r="L9" s="49">
        <v>0.963528</v>
      </c>
      <c r="M9" s="9">
        <v>0.062756</v>
      </c>
      <c r="N9" s="9">
        <v>0.837069</v>
      </c>
      <c r="O9" s="9">
        <v>0.985194</v>
      </c>
      <c r="P9" s="42">
        <v>0.999184</v>
      </c>
    </row>
    <row r="10">
      <c r="A10" s="66" t="s">
        <v>91</v>
      </c>
      <c r="B10" s="49">
        <v>0.826031</v>
      </c>
      <c r="C10" s="9">
        <v>0.067038</v>
      </c>
      <c r="D10" s="9">
        <v>0.723919</v>
      </c>
      <c r="E10" s="9">
        <v>0.822622</v>
      </c>
      <c r="F10" s="42">
        <v>0.913919</v>
      </c>
      <c r="G10" s="49">
        <v>0.60689</v>
      </c>
      <c r="H10" s="9">
        <v>0.104198</v>
      </c>
      <c r="I10" s="9">
        <v>0.502807</v>
      </c>
      <c r="J10" s="9">
        <v>0.596144</v>
      </c>
      <c r="K10" s="42">
        <v>0.794118</v>
      </c>
      <c r="L10" s="49">
        <v>0.53388</v>
      </c>
      <c r="M10" s="9">
        <v>0.237757</v>
      </c>
      <c r="N10" s="9">
        <v>0.215178</v>
      </c>
      <c r="O10" s="9">
        <v>0.556521</v>
      </c>
      <c r="P10" s="42">
        <v>0.876202</v>
      </c>
    </row>
    <row r="11">
      <c r="A11" s="66" t="s">
        <v>92</v>
      </c>
      <c r="B11" s="37"/>
      <c r="F11" s="73"/>
      <c r="G11" s="49">
        <v>0.60889</v>
      </c>
      <c r="H11" s="9">
        <v>0.107273</v>
      </c>
      <c r="I11" s="9">
        <v>0.49517</v>
      </c>
      <c r="J11" s="9">
        <v>0.604394</v>
      </c>
      <c r="K11" s="42">
        <v>0.78325</v>
      </c>
      <c r="L11" s="37"/>
      <c r="P11" s="73"/>
    </row>
    <row r="12">
      <c r="A12" s="75" t="s">
        <v>94</v>
      </c>
      <c r="B12" s="76"/>
      <c r="C12" s="77"/>
      <c r="D12" s="77"/>
      <c r="E12" s="77"/>
      <c r="F12" s="78"/>
      <c r="G12" s="33">
        <v>0.71408</v>
      </c>
      <c r="H12" s="27">
        <v>0.180883</v>
      </c>
      <c r="I12" s="27">
        <v>0.449666</v>
      </c>
      <c r="J12" s="27">
        <v>0.755642</v>
      </c>
      <c r="K12" s="8">
        <v>0.921488</v>
      </c>
      <c r="L12" s="76"/>
      <c r="M12" s="77"/>
      <c r="N12" s="77"/>
      <c r="O12" s="77"/>
      <c r="P12" s="78"/>
    </row>
    <row r="16">
      <c r="A16" s="81"/>
      <c r="B16" s="44"/>
      <c r="C16" s="44"/>
      <c r="D16" s="44"/>
      <c r="E16" s="82"/>
      <c r="F16" s="44"/>
      <c r="G16" s="44"/>
      <c r="H16" s="44"/>
      <c r="I16" s="44"/>
      <c r="J16" s="82"/>
      <c r="K16" s="44"/>
      <c r="L16" s="44"/>
      <c r="M16" s="44"/>
      <c r="N16" s="44"/>
      <c r="O16" s="82"/>
      <c r="P16" s="44"/>
      <c r="R16" s="44"/>
      <c r="S16" s="44"/>
      <c r="T16" s="44"/>
      <c r="U16" s="44"/>
      <c r="V16" s="44"/>
    </row>
    <row r="17">
      <c r="A17" s="44"/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U17" s="82"/>
    </row>
    <row r="18">
      <c r="U18" s="81"/>
    </row>
    <row r="27">
      <c r="U27" s="82"/>
    </row>
    <row r="28">
      <c r="U28" s="81"/>
    </row>
    <row r="30">
      <c r="H30" s="44"/>
      <c r="K30" s="82"/>
      <c r="M30" s="82"/>
      <c r="N30" s="44"/>
    </row>
  </sheetData>
  <mergeCells count="3">
    <mergeCell ref="B1:F1"/>
    <mergeCell ref="G1:K1"/>
    <mergeCell ref="L1:P1"/>
  </mergeCell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9.43"/>
  </cols>
  <sheetData>
    <row r="1">
      <c r="A1" s="81"/>
      <c r="C1" s="44" t="s">
        <v>197</v>
      </c>
      <c r="H1" s="44"/>
      <c r="I1" s="44"/>
    </row>
    <row r="2">
      <c r="A2" s="44" t="s">
        <v>100</v>
      </c>
      <c r="B2" s="44" t="s">
        <v>208</v>
      </c>
      <c r="C2" s="44" t="s">
        <v>199</v>
      </c>
      <c r="D2" s="44" t="s">
        <v>200</v>
      </c>
      <c r="E2" s="44" t="s">
        <v>201</v>
      </c>
      <c r="F2" s="44" t="s">
        <v>202</v>
      </c>
      <c r="G2" s="44" t="s">
        <v>203</v>
      </c>
    </row>
    <row r="3">
      <c r="B3" s="81"/>
      <c r="C3" s="81"/>
      <c r="D3" s="81"/>
      <c r="E3" s="81"/>
      <c r="F3" s="81"/>
      <c r="G3" s="81"/>
    </row>
    <row r="4">
      <c r="A4" s="44">
        <v>20.0</v>
      </c>
      <c r="B4" s="9">
        <v>25.0</v>
      </c>
      <c r="C4" s="9">
        <v>0.597778</v>
      </c>
      <c r="D4" s="9">
        <v>0.129638</v>
      </c>
      <c r="E4" s="9">
        <v>0.499856</v>
      </c>
      <c r="F4" s="9">
        <v>0.512153</v>
      </c>
      <c r="G4" s="9">
        <v>0.900116</v>
      </c>
    </row>
    <row r="5">
      <c r="A5" s="44">
        <v>40.0</v>
      </c>
      <c r="B5" s="9">
        <v>25.0</v>
      </c>
      <c r="C5" s="9">
        <v>0.721916</v>
      </c>
      <c r="D5" s="9">
        <v>0.118294</v>
      </c>
      <c r="E5" s="9">
        <v>0.5</v>
      </c>
      <c r="F5" s="9">
        <v>0.724488</v>
      </c>
      <c r="G5" s="9">
        <v>0.966689</v>
      </c>
    </row>
    <row r="6">
      <c r="A6" s="44">
        <v>60.0</v>
      </c>
      <c r="B6" s="9">
        <v>25.0</v>
      </c>
      <c r="C6" s="9">
        <v>0.852791</v>
      </c>
      <c r="D6" s="9">
        <v>0.12009</v>
      </c>
      <c r="E6" s="9">
        <v>0.642239</v>
      </c>
      <c r="F6" s="9">
        <v>0.87414</v>
      </c>
      <c r="G6" s="9">
        <v>0.973072</v>
      </c>
    </row>
    <row r="7">
      <c r="A7" s="44">
        <v>80.0</v>
      </c>
      <c r="B7" s="9">
        <v>25.0</v>
      </c>
      <c r="C7" s="9">
        <v>0.939447</v>
      </c>
      <c r="D7" s="9">
        <v>0.0684</v>
      </c>
      <c r="E7" s="9">
        <v>0.739969</v>
      </c>
      <c r="F7" s="9">
        <v>0.972096</v>
      </c>
      <c r="G7" s="9">
        <v>0.975491</v>
      </c>
    </row>
    <row r="8">
      <c r="A8" s="44">
        <v>100.0</v>
      </c>
      <c r="B8" s="9">
        <v>1.0</v>
      </c>
      <c r="C8" s="9">
        <v>0.971621</v>
      </c>
      <c r="D8" s="9"/>
      <c r="E8" s="9">
        <v>0.971621</v>
      </c>
      <c r="F8" s="9">
        <v>0.971621</v>
      </c>
      <c r="G8" s="9">
        <v>0.971621</v>
      </c>
    </row>
  </sheetData>
  <mergeCells count="1">
    <mergeCell ref="C1:G1"/>
  </mergeCell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2" t="s">
        <v>209</v>
      </c>
      <c r="B1" s="12" t="s">
        <v>210</v>
      </c>
      <c r="C1" s="12" t="s">
        <v>211</v>
      </c>
      <c r="D1" s="12" t="s">
        <v>212</v>
      </c>
      <c r="E1" s="12" t="s">
        <v>22</v>
      </c>
      <c r="F1" s="12" t="s">
        <v>213</v>
      </c>
      <c r="G1" s="12" t="s">
        <v>214</v>
      </c>
    </row>
    <row r="2">
      <c r="A2" s="12" t="s">
        <v>215</v>
      </c>
      <c r="B2" s="29">
        <v>38990.0</v>
      </c>
      <c r="C2" s="29">
        <v>1484.0</v>
      </c>
      <c r="D2" s="29">
        <v>1592.0</v>
      </c>
      <c r="E2" s="29">
        <v>7447.0</v>
      </c>
      <c r="F2" s="29">
        <v>1465.0</v>
      </c>
      <c r="G2" s="29">
        <v>1720.0</v>
      </c>
    </row>
    <row r="3">
      <c r="A3" s="12" t="s">
        <v>216</v>
      </c>
      <c r="B3" s="29">
        <v>260.0</v>
      </c>
      <c r="C3" s="29">
        <v>33.0</v>
      </c>
      <c r="D3" s="29">
        <v>23.0</v>
      </c>
      <c r="E3" s="29">
        <v>357.0</v>
      </c>
      <c r="F3" s="29">
        <v>5.0</v>
      </c>
      <c r="G3" s="29">
        <v>26.0</v>
      </c>
    </row>
    <row r="4">
      <c r="A4" s="12" t="s">
        <v>217</v>
      </c>
      <c r="B4" s="29">
        <v>36.0</v>
      </c>
      <c r="C4" s="29">
        <v>8.0</v>
      </c>
      <c r="D4" s="29">
        <v>11.0</v>
      </c>
      <c r="E4" s="29">
        <v>393.0</v>
      </c>
      <c r="F4" s="29">
        <v>18.0</v>
      </c>
      <c r="G4" s="29">
        <v>39.0</v>
      </c>
    </row>
    <row r="8">
      <c r="A8" s="93"/>
      <c r="B8" s="93"/>
      <c r="C8" s="93"/>
    </row>
    <row r="9">
      <c r="A9" s="93"/>
      <c r="B9" s="94"/>
      <c r="C9" s="93"/>
    </row>
    <row r="10">
      <c r="A10" s="93"/>
      <c r="B10" s="94"/>
      <c r="C10" s="93"/>
    </row>
    <row r="11">
      <c r="A11" s="93"/>
      <c r="B11" s="94"/>
      <c r="C11" s="93"/>
    </row>
    <row r="12">
      <c r="A12" s="95"/>
      <c r="B12" s="95"/>
      <c r="C12" s="95"/>
    </row>
    <row r="13">
      <c r="A13" s="93"/>
      <c r="B13" s="94"/>
      <c r="C13" s="93"/>
    </row>
    <row r="14">
      <c r="A14" s="93"/>
      <c r="B14" s="94"/>
      <c r="C14" s="93"/>
    </row>
    <row r="15">
      <c r="A15" s="93"/>
      <c r="B15" s="94"/>
      <c r="C15" s="93"/>
    </row>
    <row r="16">
      <c r="A16" s="93"/>
      <c r="B16" s="94"/>
      <c r="C16" s="93"/>
    </row>
  </sheetData>
  <drawing r:id="rId1"/>
</worksheet>
</file>