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momonti/Projects/seakpaper/tables_submission_december2021/"/>
    </mc:Choice>
  </mc:AlternateContent>
  <xr:revisionPtr revIDLastSave="0" documentId="13_ncr:1_{5FA3197F-1D3C-B44C-93E5-2CAF01012657}" xr6:coauthVersionLast="47" xr6:coauthVersionMax="47" xr10:uidLastSave="{00000000-0000-0000-0000-000000000000}"/>
  <bookViews>
    <workbookView xWindow="1760" yWindow="500" windowWidth="34480" windowHeight="21680" activeTab="1" xr2:uid="{AB253266-FB86-2C41-9D6F-DD6D82D0A9A0}"/>
  </bookViews>
  <sheets>
    <sheet name="Supplementary Data 3" sheetId="1" r:id="rId1"/>
    <sheet name="Legend - Supplementary Data 3" sheetId="3" r:id="rId2"/>
  </sheets>
  <definedNames>
    <definedName name="_211215_eur_vs_aa_hits" localSheetId="0">'Supplementary Data 3'!$A$1:$K$49</definedName>
    <definedName name="suppl_data_3_tmp_mrg" localSheetId="0">'Supplementary Data 3'!$F$1:$G$49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26EA26D-E6A3-9E42-962F-B0901BE094FD}" name="211215_eur_vs_aa_hits" type="6" refreshedVersion="7" background="1" saveData="1">
    <textPr sourceFile="/Users/remomonti/Projects/seakpaper/tables/211215_eur_vs_aa_hits.tsv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xr16:uid="{6788DFE7-D183-C048-8861-2B6C85AF9BA7}" name="suppl_data_3_tmp_mrg1" type="6" refreshedVersion="7" background="1" saveData="1">
    <textPr codePage="10000" sourceFile="/Users/remomonti/Projects/seakpaper/tables_submission_december2021/suppl_data_3_tmp_mrg.tsv" decimal="," thousands=".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<sst xmlns="http://schemas.openxmlformats.org/spreadsheetml/2006/main" count="383" uniqueCount="102">
  <si>
    <t>gene</t>
  </si>
  <si>
    <t>analysis</t>
  </si>
  <si>
    <t>p_min_AA</t>
  </si>
  <si>
    <t>p_min_EUR</t>
  </si>
  <si>
    <t>variant_type_AA</t>
  </si>
  <si>
    <t>variant_type_EUR</t>
  </si>
  <si>
    <t>test_type_AA</t>
  </si>
  <si>
    <t>test_type_EUR</t>
  </si>
  <si>
    <t>Triglycerides</t>
  </si>
  <si>
    <t>ENSG00000116641_DOCK7</t>
  </si>
  <si>
    <t>AA</t>
  </si>
  <si>
    <t>rbp</t>
  </si>
  <si>
    <t>miss + pLOF</t>
  </si>
  <si>
    <t>K</t>
  </si>
  <si>
    <t>gbvc</t>
  </si>
  <si>
    <t>ENSG00000152270_PDE3B</t>
  </si>
  <si>
    <t>Urate</t>
  </si>
  <si>
    <t>ENSG00000161618_ALDH16A1</t>
  </si>
  <si>
    <t>EUR</t>
  </si>
  <si>
    <t>HDL cholesterol</t>
  </si>
  <si>
    <t>Cystatin C</t>
  </si>
  <si>
    <t>ENSG00000134873_CLDN10</t>
  </si>
  <si>
    <t>pLOF</t>
  </si>
  <si>
    <t>ENSG00000081479_LRP2</t>
  </si>
  <si>
    <t>Total protein</t>
  </si>
  <si>
    <t>ENSG00000101745_ANKRD12</t>
  </si>
  <si>
    <t>ENSG00000096968_JAK2</t>
  </si>
  <si>
    <t>IGF-1</t>
  </si>
  <si>
    <t>ENSG00000259384_GH1</t>
  </si>
  <si>
    <t>splice + pLOF</t>
  </si>
  <si>
    <t>Creatinine</t>
  </si>
  <si>
    <t>ENSG00000128849_CGNL1</t>
  </si>
  <si>
    <t>Alanine aminotransferase</t>
  </si>
  <si>
    <t>ENSG00000005471_ABCB4</t>
  </si>
  <si>
    <t>Gamma glutamyltransferase</t>
  </si>
  <si>
    <t>ENSG00000205436_EXOC3L4</t>
  </si>
  <si>
    <t>Alkaline phosphatase</t>
  </si>
  <si>
    <t>ENSG00000135218_CD36</t>
  </si>
  <si>
    <t>ENSG00000135740_SLC9A5</t>
  </si>
  <si>
    <t>ENSG00000147789_ZNF7</t>
  </si>
  <si>
    <t>Apolipoprotein A</t>
  </si>
  <si>
    <t>ENSG00000101076_HNF4A</t>
  </si>
  <si>
    <t>Glycated haemoglobin (HbA1c)</t>
  </si>
  <si>
    <t>ENSG00000244734_HBB</t>
  </si>
  <si>
    <t>ENSG00000130164_LDLR</t>
  </si>
  <si>
    <t>ENSG00000118702_GHRH</t>
  </si>
  <si>
    <t>Apolipoprotein B</t>
  </si>
  <si>
    <t>ENSG00000141505_ASGR1</t>
  </si>
  <si>
    <t>SHBG</t>
  </si>
  <si>
    <t>ENSG00000131482_G6PC</t>
  </si>
  <si>
    <t>ENSG00000171105_INSR</t>
  </si>
  <si>
    <t>Glucose</t>
  </si>
  <si>
    <t>ENSG00000146830_GIGYF1</t>
  </si>
  <si>
    <t>ENSG00000261236_BOP1</t>
  </si>
  <si>
    <t>Cholesterol</t>
  </si>
  <si>
    <t>ENSG00000213398_LCAT</t>
  </si>
  <si>
    <t>ENSG00000148584_A1CF</t>
  </si>
  <si>
    <t>ENSG00000167772_ANGPTL4</t>
  </si>
  <si>
    <t>ENSG00000073060_SCARB1</t>
  </si>
  <si>
    <t>ENSG00000116183_PAPPA2</t>
  </si>
  <si>
    <t>ENSG00000173442_EHBP1L1</t>
  </si>
  <si>
    <t>ENSG00000164631_ZNF12</t>
  </si>
  <si>
    <t>ENSG00000161547_SRSF2</t>
  </si>
  <si>
    <t>ENSG00000073734_ABCB11</t>
  </si>
  <si>
    <t>LDL direct</t>
  </si>
  <si>
    <t>ENSG00000213996_TM6SF2</t>
  </si>
  <si>
    <t>Lipoprotein A</t>
  </si>
  <si>
    <t>ENSG00000285441_SOD2</t>
  </si>
  <si>
    <t>Aspartate aminotransferase</t>
  </si>
  <si>
    <t>ENSG00000119946_CNNM1</t>
  </si>
  <si>
    <t>Urea</t>
  </si>
  <si>
    <t>ENSG00000198569_SLC34A3</t>
  </si>
  <si>
    <t>ENSG00000145703_IQGAP2</t>
  </si>
  <si>
    <t>Total bilirubin</t>
  </si>
  <si>
    <t>ENSG00000130561_SAG</t>
  </si>
  <si>
    <t>C-reactive protein</t>
  </si>
  <si>
    <t>ENSG00000162711_NLRP3</t>
  </si>
  <si>
    <t>ENSG00000118137_APOA1</t>
  </si>
  <si>
    <t>ENSG00000078269_SYNJ2</t>
  </si>
  <si>
    <t>ENSG00000170927_PKHD1</t>
  </si>
  <si>
    <t>biomarker</t>
  </si>
  <si>
    <t>comment</t>
  </si>
  <si>
    <t>The lead variant in the AA analysis was excluded from the EUR analysis because it exceeded the MAF threshold in that analysis</t>
  </si>
  <si>
    <t>The lead variant in the EUR analysis was excluded from the AA analysis because of ancestry-based variant pruning</t>
  </si>
  <si>
    <t>test_AA</t>
  </si>
  <si>
    <t>test_EUR</t>
  </si>
  <si>
    <t>N_AA</t>
  </si>
  <si>
    <t>N_EUR</t>
  </si>
  <si>
    <t>the phenotype</t>
  </si>
  <si>
    <t>the gene identifier (Ensembl 97 gene ID and gene name, separated by an underscore)</t>
  </si>
  <si>
    <t>The analysis in which the association reached genome-wide significance (FWER &lt;= 0.05), AA: all ancestry, EUR: European only</t>
  </si>
  <si>
    <t>The number of complete cases for the phenotype in the AA analysis</t>
  </si>
  <si>
    <t>The number of complete cases for the phenotype in the EUR analysis</t>
  </si>
  <si>
    <t>The smallest p-value across the different variant-effect and test types, from the AA analysis (as shown in Figure 3)</t>
  </si>
  <si>
    <t>The smallest p-value across the different variant-effect and test types, from the EUR analysis (as shown in Figure 3)</t>
  </si>
  <si>
    <t>The test type which produced the lowest p-value  in the AA analysis, K: kernel-based, gbvc: gene-based variant collapsing</t>
  </si>
  <si>
    <t>The test type which produced the lowest p-value  in the EUR analysis, K: kernel-based, gbvc: gene-based variant collapsing</t>
  </si>
  <si>
    <t>The test implementation used to derive the p-value in the AA analysis, RLRT: restricted likelihood ratio tests (combined with the Cauchy combination test in case of missense and splice variants, see Methods), score: the score test (only applied for pLOF variants together with gbvc)</t>
  </si>
  <si>
    <t>The test implementation used to derive the p-value in the EUR analysis, RLRT: restricted likelihood ratio tests (combined with the Cauchy combination test in case of missense and splice variants, see Methods), score: the score test (only applied for pLOF variants together with gbvc)</t>
  </si>
  <si>
    <t>Explanations for large difference in p-values between the two analyses</t>
  </si>
  <si>
    <t>The variant type which produced the lowest p-value ("lead annotation") in the AA analysis</t>
  </si>
  <si>
    <t>The variant type which produced the lowest p-value ("lead annotation") in the EUR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</si>
</sst>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uppl_data_3_tmp_mrg" connectionId="2" xr16:uid="{D234C8B7-C124-BD48-8BC6-D9AB66B49D7E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11215_eur_vs_aa_hits" connectionId="1" xr16:uid="{BE86262A-2F67-C84E-8F05-3F0D9773B26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ED36B-46F2-2040-B83B-D1B0F29B19EE}">
  <dimension ref="A1:N49"/>
  <sheetViews>
    <sheetView workbookViewId="0">
      <selection sqref="A1:N1"/>
    </sheetView>
  </sheetViews>
  <sheetFormatPr baseColWidth="10" defaultRowHeight="16" x14ac:dyDescent="0.2"/>
  <cols>
    <col min="1" max="1" width="27" bestFit="1" customWidth="1"/>
    <col min="2" max="2" width="26.83203125" bestFit="1" customWidth="1"/>
    <col min="3" max="3" width="7.6640625" bestFit="1" customWidth="1"/>
    <col min="4" max="5" width="12.1640625" bestFit="1" customWidth="1"/>
    <col min="6" max="6" width="15.83203125" bestFit="1" customWidth="1"/>
    <col min="7" max="7" width="12.1640625" bestFit="1" customWidth="1"/>
    <col min="8" max="8" width="13.33203125" bestFit="1" customWidth="1"/>
    <col min="9" max="10" width="13.33203125" customWidth="1"/>
  </cols>
  <sheetData>
    <row r="1" spans="1:14" x14ac:dyDescent="0.2">
      <c r="A1" t="s">
        <v>80</v>
      </c>
      <c r="B1" t="s">
        <v>0</v>
      </c>
      <c r="C1" t="s">
        <v>1</v>
      </c>
      <c r="D1" t="s">
        <v>2</v>
      </c>
      <c r="E1" t="s">
        <v>3</v>
      </c>
      <c r="F1" t="s">
        <v>86</v>
      </c>
      <c r="G1" t="s">
        <v>87</v>
      </c>
      <c r="H1" t="s">
        <v>4</v>
      </c>
      <c r="I1" t="s">
        <v>5</v>
      </c>
      <c r="J1" t="s">
        <v>6</v>
      </c>
      <c r="K1" t="s">
        <v>7</v>
      </c>
      <c r="L1" t="s">
        <v>84</v>
      </c>
      <c r="M1" t="s">
        <v>85</v>
      </c>
      <c r="N1" t="s">
        <v>81</v>
      </c>
    </row>
    <row r="2" spans="1:14" x14ac:dyDescent="0.2">
      <c r="A2" t="s">
        <v>8</v>
      </c>
      <c r="B2" t="s">
        <v>9</v>
      </c>
      <c r="C2" t="s">
        <v>10</v>
      </c>
      <c r="D2" s="1">
        <v>5.5557280767389099E-24</v>
      </c>
      <c r="E2">
        <v>0.27371462158210202</v>
      </c>
      <c r="F2">
        <v>182586</v>
      </c>
      <c r="G2">
        <v>156200</v>
      </c>
      <c r="H2" t="s">
        <v>11</v>
      </c>
      <c r="I2" t="s">
        <v>12</v>
      </c>
      <c r="J2" t="s">
        <v>13</v>
      </c>
      <c r="K2" t="s">
        <v>14</v>
      </c>
      <c r="L2" t="str">
        <f>IF(H2="pLOF", "score", "RLRT")</f>
        <v>RLRT</v>
      </c>
      <c r="M2" t="str">
        <f>IF(I2="pLOF", "score", "RLRT")</f>
        <v>RLRT</v>
      </c>
      <c r="N2" t="s">
        <v>82</v>
      </c>
    </row>
    <row r="3" spans="1:14" x14ac:dyDescent="0.2">
      <c r="A3" t="s">
        <v>8</v>
      </c>
      <c r="B3" t="s">
        <v>15</v>
      </c>
      <c r="C3" t="s">
        <v>10</v>
      </c>
      <c r="D3" s="1">
        <v>7.6635422579310697E-24</v>
      </c>
      <c r="E3" s="1">
        <v>3.1308480191727399E-7</v>
      </c>
      <c r="F3">
        <v>182586</v>
      </c>
      <c r="G3">
        <v>156200</v>
      </c>
      <c r="H3" t="s">
        <v>12</v>
      </c>
      <c r="I3" t="s">
        <v>12</v>
      </c>
      <c r="J3" t="s">
        <v>13</v>
      </c>
      <c r="K3" t="s">
        <v>14</v>
      </c>
      <c r="L3" t="str">
        <f>IF(H3="pLOF", "score", "RLRT")</f>
        <v>RLRT</v>
      </c>
      <c r="M3" t="str">
        <f t="shared" ref="M3:M49" si="0">IF(I3="pLOF", "score", "RLRT")</f>
        <v>RLRT</v>
      </c>
      <c r="N3" t="s">
        <v>82</v>
      </c>
    </row>
    <row r="4" spans="1:14" x14ac:dyDescent="0.2">
      <c r="A4" t="s">
        <v>16</v>
      </c>
      <c r="B4" t="s">
        <v>17</v>
      </c>
      <c r="C4" t="s">
        <v>18</v>
      </c>
      <c r="D4">
        <v>8.4276412843933196E-2</v>
      </c>
      <c r="E4" s="1">
        <v>4.4005458296668599E-23</v>
      </c>
      <c r="F4">
        <v>182537</v>
      </c>
      <c r="G4">
        <v>156166</v>
      </c>
      <c r="H4" t="s">
        <v>12</v>
      </c>
      <c r="I4" t="s">
        <v>12</v>
      </c>
      <c r="J4" t="s">
        <v>14</v>
      </c>
      <c r="K4" t="s">
        <v>13</v>
      </c>
      <c r="L4" t="str">
        <f t="shared" ref="L4:L49" si="1">IF(H4="pLOF", "score", "RLRT")</f>
        <v>RLRT</v>
      </c>
      <c r="M4" t="str">
        <f t="shared" si="0"/>
        <v>RLRT</v>
      </c>
      <c r="N4" t="s">
        <v>83</v>
      </c>
    </row>
    <row r="5" spans="1:14" x14ac:dyDescent="0.2">
      <c r="A5" t="s">
        <v>19</v>
      </c>
      <c r="B5" t="s">
        <v>15</v>
      </c>
      <c r="C5" t="s">
        <v>10</v>
      </c>
      <c r="D5" s="1">
        <v>3.6145050371530403E-17</v>
      </c>
      <c r="E5" s="1">
        <v>1.03142045759785E-6</v>
      </c>
      <c r="F5">
        <v>168042</v>
      </c>
      <c r="G5">
        <v>143716</v>
      </c>
      <c r="H5" t="s">
        <v>12</v>
      </c>
      <c r="I5" t="s">
        <v>12</v>
      </c>
      <c r="J5" t="s">
        <v>14</v>
      </c>
      <c r="K5" t="s">
        <v>14</v>
      </c>
      <c r="L5" t="str">
        <f t="shared" si="1"/>
        <v>RLRT</v>
      </c>
      <c r="M5" t="str">
        <f t="shared" si="0"/>
        <v>RLRT</v>
      </c>
      <c r="N5" t="s">
        <v>82</v>
      </c>
    </row>
    <row r="6" spans="1:14" x14ac:dyDescent="0.2">
      <c r="A6" t="s">
        <v>20</v>
      </c>
      <c r="B6" t="s">
        <v>21</v>
      </c>
      <c r="C6" t="s">
        <v>10</v>
      </c>
      <c r="D6" s="1">
        <v>1.6199264152305699E-12</v>
      </c>
      <c r="E6" s="1">
        <v>5.3471618353301897E-8</v>
      </c>
      <c r="F6">
        <v>182719</v>
      </c>
      <c r="G6">
        <v>156321</v>
      </c>
      <c r="H6" t="s">
        <v>12</v>
      </c>
      <c r="I6" t="s">
        <v>22</v>
      </c>
      <c r="J6" t="s">
        <v>14</v>
      </c>
      <c r="K6" t="s">
        <v>14</v>
      </c>
      <c r="L6" t="str">
        <f t="shared" si="1"/>
        <v>RLRT</v>
      </c>
      <c r="M6" t="str">
        <f t="shared" si="0"/>
        <v>score</v>
      </c>
    </row>
    <row r="7" spans="1:14" x14ac:dyDescent="0.2">
      <c r="A7" t="s">
        <v>16</v>
      </c>
      <c r="B7" t="s">
        <v>23</v>
      </c>
      <c r="C7" t="s">
        <v>10</v>
      </c>
      <c r="D7" s="1">
        <v>2.5713209339528501E-11</v>
      </c>
      <c r="E7" s="1">
        <v>4.0182018101741999E-8</v>
      </c>
      <c r="F7">
        <v>182537</v>
      </c>
      <c r="G7">
        <v>156166</v>
      </c>
      <c r="H7" t="s">
        <v>12</v>
      </c>
      <c r="I7" t="s">
        <v>12</v>
      </c>
      <c r="J7" t="s">
        <v>14</v>
      </c>
      <c r="K7" t="s">
        <v>14</v>
      </c>
      <c r="L7" t="str">
        <f t="shared" si="1"/>
        <v>RLRT</v>
      </c>
      <c r="M7" t="str">
        <f t="shared" si="0"/>
        <v>RLRT</v>
      </c>
    </row>
    <row r="8" spans="1:14" x14ac:dyDescent="0.2">
      <c r="A8" t="s">
        <v>24</v>
      </c>
      <c r="B8" t="s">
        <v>25</v>
      </c>
      <c r="C8" t="s">
        <v>10</v>
      </c>
      <c r="D8" s="1">
        <v>3.1839850518350903E-11</v>
      </c>
      <c r="E8" s="1">
        <v>4.1950516875183698E-8</v>
      </c>
      <c r="F8">
        <v>167930</v>
      </c>
      <c r="G8">
        <v>143611</v>
      </c>
      <c r="H8" t="s">
        <v>22</v>
      </c>
      <c r="I8" t="s">
        <v>22</v>
      </c>
      <c r="J8" t="s">
        <v>14</v>
      </c>
      <c r="K8" t="s">
        <v>14</v>
      </c>
      <c r="L8" t="str">
        <f t="shared" si="1"/>
        <v>score</v>
      </c>
      <c r="M8" t="str">
        <f t="shared" si="0"/>
        <v>score</v>
      </c>
    </row>
    <row r="9" spans="1:14" x14ac:dyDescent="0.2">
      <c r="A9" t="s">
        <v>20</v>
      </c>
      <c r="B9" t="s">
        <v>26</v>
      </c>
      <c r="C9" t="s">
        <v>10</v>
      </c>
      <c r="D9" s="1">
        <v>3.4893921085910103E-11</v>
      </c>
      <c r="E9" s="1">
        <v>9.76893180237859E-8</v>
      </c>
      <c r="F9">
        <v>182719</v>
      </c>
      <c r="G9">
        <v>156321</v>
      </c>
      <c r="H9" t="s">
        <v>12</v>
      </c>
      <c r="I9" t="s">
        <v>12</v>
      </c>
      <c r="J9" t="s">
        <v>13</v>
      </c>
      <c r="K9" t="s">
        <v>13</v>
      </c>
      <c r="L9" t="str">
        <f t="shared" si="1"/>
        <v>RLRT</v>
      </c>
      <c r="M9" t="str">
        <f t="shared" si="0"/>
        <v>RLRT</v>
      </c>
    </row>
    <row r="10" spans="1:14" x14ac:dyDescent="0.2">
      <c r="A10" t="s">
        <v>27</v>
      </c>
      <c r="B10" t="s">
        <v>28</v>
      </c>
      <c r="C10" t="s">
        <v>10</v>
      </c>
      <c r="D10" s="1">
        <v>1.84569581840321E-10</v>
      </c>
      <c r="E10" s="1">
        <v>1.5065948277825901E-7</v>
      </c>
      <c r="F10">
        <v>181758</v>
      </c>
      <c r="G10">
        <v>155501</v>
      </c>
      <c r="H10" t="s">
        <v>29</v>
      </c>
      <c r="I10" t="s">
        <v>29</v>
      </c>
      <c r="J10" t="s">
        <v>14</v>
      </c>
      <c r="K10" t="s">
        <v>14</v>
      </c>
      <c r="L10" t="str">
        <f t="shared" si="1"/>
        <v>RLRT</v>
      </c>
      <c r="M10" t="str">
        <f t="shared" si="0"/>
        <v>RLRT</v>
      </c>
    </row>
    <row r="11" spans="1:14" x14ac:dyDescent="0.2">
      <c r="A11" t="s">
        <v>30</v>
      </c>
      <c r="B11" t="s">
        <v>31</v>
      </c>
      <c r="C11" t="s">
        <v>10</v>
      </c>
      <c r="D11" s="1">
        <v>2.2317847570008101E-10</v>
      </c>
      <c r="E11" s="1">
        <v>2.1016919521388299E-7</v>
      </c>
      <c r="F11">
        <v>182638</v>
      </c>
      <c r="G11">
        <v>156245</v>
      </c>
      <c r="H11" t="s">
        <v>12</v>
      </c>
      <c r="I11" t="s">
        <v>12</v>
      </c>
      <c r="J11" t="s">
        <v>13</v>
      </c>
      <c r="K11" t="s">
        <v>13</v>
      </c>
      <c r="L11" t="str">
        <f t="shared" si="1"/>
        <v>RLRT</v>
      </c>
      <c r="M11" t="str">
        <f t="shared" si="0"/>
        <v>RLRT</v>
      </c>
    </row>
    <row r="12" spans="1:14" x14ac:dyDescent="0.2">
      <c r="A12" t="s">
        <v>32</v>
      </c>
      <c r="B12" t="s">
        <v>33</v>
      </c>
      <c r="C12" t="s">
        <v>10</v>
      </c>
      <c r="D12" s="1">
        <v>2.29540109142334E-10</v>
      </c>
      <c r="E12" s="1">
        <v>8.1767744408711693E-8</v>
      </c>
      <c r="F12">
        <v>182674</v>
      </c>
      <c r="G12">
        <v>156288</v>
      </c>
      <c r="H12" t="s">
        <v>12</v>
      </c>
      <c r="I12" t="s">
        <v>29</v>
      </c>
      <c r="J12" t="s">
        <v>14</v>
      </c>
      <c r="K12" t="s">
        <v>14</v>
      </c>
      <c r="L12" t="str">
        <f t="shared" si="1"/>
        <v>RLRT</v>
      </c>
      <c r="M12" t="str">
        <f t="shared" si="0"/>
        <v>RLRT</v>
      </c>
    </row>
    <row r="13" spans="1:14" x14ac:dyDescent="0.2">
      <c r="A13" t="s">
        <v>34</v>
      </c>
      <c r="B13" t="s">
        <v>35</v>
      </c>
      <c r="C13" t="s">
        <v>10</v>
      </c>
      <c r="D13" s="1">
        <v>3.6441410999899001E-10</v>
      </c>
      <c r="E13" s="1">
        <v>2.3859903330869501E-8</v>
      </c>
      <c r="F13">
        <v>182654</v>
      </c>
      <c r="G13">
        <v>156258</v>
      </c>
      <c r="H13" t="s">
        <v>12</v>
      </c>
      <c r="I13" t="s">
        <v>12</v>
      </c>
      <c r="J13" t="s">
        <v>14</v>
      </c>
      <c r="K13" t="s">
        <v>14</v>
      </c>
      <c r="L13" t="str">
        <f t="shared" si="1"/>
        <v>RLRT</v>
      </c>
      <c r="M13" t="str">
        <f t="shared" si="0"/>
        <v>RLRT</v>
      </c>
    </row>
    <row r="14" spans="1:14" x14ac:dyDescent="0.2">
      <c r="A14" t="s">
        <v>36</v>
      </c>
      <c r="B14" t="s">
        <v>37</v>
      </c>
      <c r="C14" t="s">
        <v>10</v>
      </c>
      <c r="D14" s="1">
        <v>4.00680100209883E-10</v>
      </c>
      <c r="E14" s="1">
        <v>4.2817879486456402E-7</v>
      </c>
      <c r="F14">
        <v>182741</v>
      </c>
      <c r="G14">
        <v>156339</v>
      </c>
      <c r="H14" t="s">
        <v>12</v>
      </c>
      <c r="I14" t="s">
        <v>12</v>
      </c>
      <c r="J14" t="s">
        <v>14</v>
      </c>
      <c r="K14" t="s">
        <v>14</v>
      </c>
      <c r="L14" t="str">
        <f t="shared" si="1"/>
        <v>RLRT</v>
      </c>
      <c r="M14" t="str">
        <f t="shared" si="0"/>
        <v>RLRT</v>
      </c>
    </row>
    <row r="15" spans="1:14" x14ac:dyDescent="0.2">
      <c r="A15" t="s">
        <v>19</v>
      </c>
      <c r="B15" t="s">
        <v>38</v>
      </c>
      <c r="C15" t="s">
        <v>10</v>
      </c>
      <c r="D15" s="1">
        <v>4.98241892188389E-10</v>
      </c>
      <c r="E15" s="1">
        <v>1.8640642640566098E-8</v>
      </c>
      <c r="F15">
        <v>168042</v>
      </c>
      <c r="G15">
        <v>143716</v>
      </c>
      <c r="H15" t="s">
        <v>29</v>
      </c>
      <c r="I15" t="s">
        <v>29</v>
      </c>
      <c r="J15" t="s">
        <v>13</v>
      </c>
      <c r="K15" t="s">
        <v>13</v>
      </c>
      <c r="L15" t="str">
        <f t="shared" si="1"/>
        <v>RLRT</v>
      </c>
      <c r="M15" t="str">
        <f t="shared" si="0"/>
        <v>RLRT</v>
      </c>
    </row>
    <row r="16" spans="1:14" x14ac:dyDescent="0.2">
      <c r="A16" t="s">
        <v>32</v>
      </c>
      <c r="B16" t="s">
        <v>39</v>
      </c>
      <c r="C16" t="s">
        <v>18</v>
      </c>
      <c r="D16">
        <v>7.2376096414812404E-3</v>
      </c>
      <c r="E16" s="1">
        <v>5.9551960689638396E-10</v>
      </c>
      <c r="F16">
        <v>182674</v>
      </c>
      <c r="G16">
        <v>156288</v>
      </c>
      <c r="H16" t="s">
        <v>12</v>
      </c>
      <c r="I16" t="s">
        <v>11</v>
      </c>
      <c r="J16" t="s">
        <v>13</v>
      </c>
      <c r="K16" t="s">
        <v>13</v>
      </c>
      <c r="L16" t="str">
        <f t="shared" si="1"/>
        <v>RLRT</v>
      </c>
      <c r="M16" t="str">
        <f t="shared" si="0"/>
        <v>RLRT</v>
      </c>
      <c r="N16" t="s">
        <v>83</v>
      </c>
    </row>
    <row r="17" spans="1:13" x14ac:dyDescent="0.2">
      <c r="A17" t="s">
        <v>40</v>
      </c>
      <c r="B17" t="s">
        <v>41</v>
      </c>
      <c r="C17" t="s">
        <v>10</v>
      </c>
      <c r="D17" s="1">
        <v>9.9038760525971291E-10</v>
      </c>
      <c r="E17" s="1">
        <v>3.7156385862546802E-7</v>
      </c>
      <c r="F17">
        <v>167049</v>
      </c>
      <c r="G17">
        <v>142854</v>
      </c>
      <c r="H17" t="s">
        <v>12</v>
      </c>
      <c r="I17" t="s">
        <v>12</v>
      </c>
      <c r="J17" t="s">
        <v>13</v>
      </c>
      <c r="K17" t="s">
        <v>13</v>
      </c>
      <c r="L17" t="str">
        <f t="shared" si="1"/>
        <v>RLRT</v>
      </c>
      <c r="M17" t="str">
        <f t="shared" si="0"/>
        <v>RLRT</v>
      </c>
    </row>
    <row r="18" spans="1:13" x14ac:dyDescent="0.2">
      <c r="A18" t="s">
        <v>42</v>
      </c>
      <c r="B18" t="s">
        <v>43</v>
      </c>
      <c r="C18" t="s">
        <v>10</v>
      </c>
      <c r="D18" s="1">
        <v>1.1037173952566099E-9</v>
      </c>
      <c r="E18" s="1">
        <v>2.1609247422893499E-5</v>
      </c>
      <c r="F18">
        <v>182493</v>
      </c>
      <c r="G18">
        <v>156500</v>
      </c>
      <c r="H18" t="s">
        <v>12</v>
      </c>
      <c r="I18" t="s">
        <v>12</v>
      </c>
      <c r="J18" t="s">
        <v>13</v>
      </c>
      <c r="K18" t="s">
        <v>13</v>
      </c>
      <c r="L18" t="str">
        <f t="shared" si="1"/>
        <v>RLRT</v>
      </c>
      <c r="M18" t="str">
        <f t="shared" si="0"/>
        <v>RLRT</v>
      </c>
    </row>
    <row r="19" spans="1:13" x14ac:dyDescent="0.2">
      <c r="A19" t="s">
        <v>40</v>
      </c>
      <c r="B19" t="s">
        <v>44</v>
      </c>
      <c r="C19" t="s">
        <v>10</v>
      </c>
      <c r="D19" s="1">
        <v>1.3750700578185601E-9</v>
      </c>
      <c r="E19" s="1">
        <v>4.8113313289022099E-7</v>
      </c>
      <c r="F19">
        <v>167049</v>
      </c>
      <c r="G19">
        <v>142854</v>
      </c>
      <c r="H19" t="s">
        <v>12</v>
      </c>
      <c r="I19" t="s">
        <v>12</v>
      </c>
      <c r="J19" t="s">
        <v>14</v>
      </c>
      <c r="K19" t="s">
        <v>14</v>
      </c>
      <c r="L19" t="str">
        <f t="shared" si="1"/>
        <v>RLRT</v>
      </c>
      <c r="M19" t="str">
        <f t="shared" si="0"/>
        <v>RLRT</v>
      </c>
    </row>
    <row r="20" spans="1:13" x14ac:dyDescent="0.2">
      <c r="A20" t="s">
        <v>27</v>
      </c>
      <c r="B20" t="s">
        <v>45</v>
      </c>
      <c r="C20" t="s">
        <v>10</v>
      </c>
      <c r="D20" s="1">
        <v>2.0699910119326098E-9</v>
      </c>
      <c r="E20" s="1">
        <v>1.7864522132289002E-8</v>
      </c>
      <c r="F20">
        <v>181758</v>
      </c>
      <c r="G20">
        <v>155501</v>
      </c>
      <c r="H20" t="s">
        <v>12</v>
      </c>
      <c r="I20" t="s">
        <v>22</v>
      </c>
      <c r="J20" t="s">
        <v>14</v>
      </c>
      <c r="K20" t="s">
        <v>14</v>
      </c>
      <c r="L20" t="str">
        <f t="shared" si="1"/>
        <v>RLRT</v>
      </c>
      <c r="M20" t="str">
        <f t="shared" si="0"/>
        <v>score</v>
      </c>
    </row>
    <row r="21" spans="1:13" x14ac:dyDescent="0.2">
      <c r="A21" t="s">
        <v>46</v>
      </c>
      <c r="B21" t="s">
        <v>47</v>
      </c>
      <c r="C21" t="s">
        <v>10</v>
      </c>
      <c r="D21" s="1">
        <v>2.11845713193881E-9</v>
      </c>
      <c r="E21" s="1">
        <v>1.5128949143461399E-7</v>
      </c>
      <c r="F21">
        <v>181807</v>
      </c>
      <c r="G21">
        <v>155579</v>
      </c>
      <c r="H21" t="s">
        <v>12</v>
      </c>
      <c r="I21" t="s">
        <v>12</v>
      </c>
      <c r="J21" t="s">
        <v>14</v>
      </c>
      <c r="K21" t="s">
        <v>14</v>
      </c>
      <c r="L21" t="str">
        <f t="shared" si="1"/>
        <v>RLRT</v>
      </c>
      <c r="M21" t="str">
        <f t="shared" si="0"/>
        <v>RLRT</v>
      </c>
    </row>
    <row r="22" spans="1:13" x14ac:dyDescent="0.2">
      <c r="A22" t="s">
        <v>48</v>
      </c>
      <c r="B22" t="s">
        <v>49</v>
      </c>
      <c r="C22" t="s">
        <v>10</v>
      </c>
      <c r="D22" s="1">
        <v>2.8803022744661198E-9</v>
      </c>
      <c r="E22" s="1">
        <v>2.2407962874115799E-8</v>
      </c>
      <c r="F22">
        <v>166520</v>
      </c>
      <c r="G22">
        <v>142408</v>
      </c>
      <c r="H22" t="s">
        <v>12</v>
      </c>
      <c r="I22" t="s">
        <v>12</v>
      </c>
      <c r="J22" t="s">
        <v>14</v>
      </c>
      <c r="K22" t="s">
        <v>14</v>
      </c>
      <c r="L22" t="str">
        <f t="shared" si="1"/>
        <v>RLRT</v>
      </c>
      <c r="M22" t="str">
        <f t="shared" si="0"/>
        <v>RLRT</v>
      </c>
    </row>
    <row r="23" spans="1:13" x14ac:dyDescent="0.2">
      <c r="A23" t="s">
        <v>8</v>
      </c>
      <c r="B23" t="s">
        <v>50</v>
      </c>
      <c r="C23" t="s">
        <v>10</v>
      </c>
      <c r="D23" s="1">
        <v>3.1320045446037199E-9</v>
      </c>
      <c r="E23" s="1">
        <v>3.7498620741871502E-7</v>
      </c>
      <c r="F23">
        <v>182586</v>
      </c>
      <c r="G23">
        <v>156200</v>
      </c>
      <c r="H23" t="s">
        <v>12</v>
      </c>
      <c r="I23" t="s">
        <v>12</v>
      </c>
      <c r="J23" t="s">
        <v>14</v>
      </c>
      <c r="K23" t="s">
        <v>14</v>
      </c>
      <c r="L23" t="str">
        <f t="shared" si="1"/>
        <v>RLRT</v>
      </c>
      <c r="M23" t="str">
        <f t="shared" si="0"/>
        <v>RLRT</v>
      </c>
    </row>
    <row r="24" spans="1:13" x14ac:dyDescent="0.2">
      <c r="A24" t="s">
        <v>51</v>
      </c>
      <c r="B24" t="s">
        <v>52</v>
      </c>
      <c r="C24" t="s">
        <v>10</v>
      </c>
      <c r="D24" s="1">
        <v>3.3957676725807699E-9</v>
      </c>
      <c r="E24" s="1">
        <v>1.08717719031293E-7</v>
      </c>
      <c r="F24">
        <v>167915</v>
      </c>
      <c r="G24">
        <v>143605</v>
      </c>
      <c r="H24" t="s">
        <v>22</v>
      </c>
      <c r="I24" t="s">
        <v>22</v>
      </c>
      <c r="J24" t="s">
        <v>14</v>
      </c>
      <c r="K24" t="s">
        <v>14</v>
      </c>
      <c r="L24" t="str">
        <f t="shared" si="1"/>
        <v>score</v>
      </c>
      <c r="M24" t="str">
        <f t="shared" si="0"/>
        <v>score</v>
      </c>
    </row>
    <row r="25" spans="1:13" x14ac:dyDescent="0.2">
      <c r="A25" t="s">
        <v>32</v>
      </c>
      <c r="B25" t="s">
        <v>53</v>
      </c>
      <c r="C25" t="s">
        <v>18</v>
      </c>
      <c r="D25" s="1">
        <v>3.3287481826516099E-8</v>
      </c>
      <c r="E25" s="1">
        <v>3.8806353130915697E-9</v>
      </c>
      <c r="F25">
        <v>182674</v>
      </c>
      <c r="G25">
        <v>156288</v>
      </c>
      <c r="H25" t="s">
        <v>29</v>
      </c>
      <c r="I25" t="s">
        <v>29</v>
      </c>
      <c r="J25" t="s">
        <v>13</v>
      </c>
      <c r="K25" t="s">
        <v>13</v>
      </c>
      <c r="L25" t="str">
        <f t="shared" si="1"/>
        <v>RLRT</v>
      </c>
      <c r="M25" t="str">
        <f t="shared" si="0"/>
        <v>RLRT</v>
      </c>
    </row>
    <row r="26" spans="1:13" x14ac:dyDescent="0.2">
      <c r="A26" t="s">
        <v>40</v>
      </c>
      <c r="B26" t="s">
        <v>38</v>
      </c>
      <c r="C26" t="s">
        <v>10</v>
      </c>
      <c r="D26" s="1">
        <v>3.9277824326333602E-9</v>
      </c>
      <c r="E26" s="1">
        <v>7.9772251193599404E-8</v>
      </c>
      <c r="F26">
        <v>167049</v>
      </c>
      <c r="G26">
        <v>142854</v>
      </c>
      <c r="H26" t="s">
        <v>29</v>
      </c>
      <c r="I26" t="s">
        <v>29</v>
      </c>
      <c r="J26" t="s">
        <v>13</v>
      </c>
      <c r="K26" t="s">
        <v>13</v>
      </c>
      <c r="L26" t="str">
        <f t="shared" si="1"/>
        <v>RLRT</v>
      </c>
      <c r="M26" t="str">
        <f t="shared" si="0"/>
        <v>RLRT</v>
      </c>
    </row>
    <row r="27" spans="1:13" x14ac:dyDescent="0.2">
      <c r="A27" t="s">
        <v>54</v>
      </c>
      <c r="B27" t="s">
        <v>55</v>
      </c>
      <c r="C27" t="s">
        <v>18</v>
      </c>
      <c r="D27" s="1">
        <v>3.2347286016420902E-8</v>
      </c>
      <c r="E27" s="1">
        <v>4.0521943578397701E-9</v>
      </c>
      <c r="F27">
        <v>182734</v>
      </c>
      <c r="G27">
        <v>156328</v>
      </c>
      <c r="H27" t="s">
        <v>12</v>
      </c>
      <c r="I27" t="s">
        <v>12</v>
      </c>
      <c r="J27" t="s">
        <v>14</v>
      </c>
      <c r="K27" t="s">
        <v>14</v>
      </c>
      <c r="L27" t="str">
        <f t="shared" si="1"/>
        <v>RLRT</v>
      </c>
      <c r="M27" t="str">
        <f t="shared" si="0"/>
        <v>RLRT</v>
      </c>
    </row>
    <row r="28" spans="1:13" x14ac:dyDescent="0.2">
      <c r="A28" t="s">
        <v>34</v>
      </c>
      <c r="B28" t="s">
        <v>56</v>
      </c>
      <c r="C28" t="s">
        <v>10</v>
      </c>
      <c r="D28" s="1">
        <v>4.1244847522818299E-9</v>
      </c>
      <c r="E28" s="1">
        <v>1.6317056217243901E-8</v>
      </c>
      <c r="F28">
        <v>182654</v>
      </c>
      <c r="G28">
        <v>156258</v>
      </c>
      <c r="H28" t="s">
        <v>22</v>
      </c>
      <c r="I28" t="s">
        <v>22</v>
      </c>
      <c r="J28" t="s">
        <v>14</v>
      </c>
      <c r="K28" t="s">
        <v>14</v>
      </c>
      <c r="L28" t="str">
        <f t="shared" si="1"/>
        <v>score</v>
      </c>
      <c r="M28" t="str">
        <f t="shared" si="0"/>
        <v>score</v>
      </c>
    </row>
    <row r="29" spans="1:13" x14ac:dyDescent="0.2">
      <c r="A29" t="s">
        <v>19</v>
      </c>
      <c r="B29" t="s">
        <v>57</v>
      </c>
      <c r="C29" t="s">
        <v>10</v>
      </c>
      <c r="D29" s="1">
        <v>5.0188738720535802E-9</v>
      </c>
      <c r="E29" s="1">
        <v>4.6500499432111704E-6</v>
      </c>
      <c r="F29">
        <v>168042</v>
      </c>
      <c r="G29">
        <v>143716</v>
      </c>
      <c r="H29" t="s">
        <v>12</v>
      </c>
      <c r="I29" t="s">
        <v>12</v>
      </c>
      <c r="J29" t="s">
        <v>14</v>
      </c>
      <c r="K29" t="s">
        <v>14</v>
      </c>
      <c r="L29" t="str">
        <f t="shared" si="1"/>
        <v>RLRT</v>
      </c>
      <c r="M29" t="str">
        <f t="shared" si="0"/>
        <v>RLRT</v>
      </c>
    </row>
    <row r="30" spans="1:13" x14ac:dyDescent="0.2">
      <c r="A30" t="s">
        <v>54</v>
      </c>
      <c r="B30" t="s">
        <v>58</v>
      </c>
      <c r="C30" t="s">
        <v>10</v>
      </c>
      <c r="D30" s="1">
        <v>5.3275007738662297E-9</v>
      </c>
      <c r="E30" s="1">
        <v>1.13220985509255E-6</v>
      </c>
      <c r="F30">
        <v>182734</v>
      </c>
      <c r="G30">
        <v>156328</v>
      </c>
      <c r="H30" t="s">
        <v>12</v>
      </c>
      <c r="I30" t="s">
        <v>12</v>
      </c>
      <c r="J30" t="s">
        <v>14</v>
      </c>
      <c r="K30" t="s">
        <v>14</v>
      </c>
      <c r="L30" t="str">
        <f t="shared" si="1"/>
        <v>RLRT</v>
      </c>
      <c r="M30" t="str">
        <f t="shared" si="0"/>
        <v>RLRT</v>
      </c>
    </row>
    <row r="31" spans="1:13" x14ac:dyDescent="0.2">
      <c r="A31" t="s">
        <v>27</v>
      </c>
      <c r="B31" t="s">
        <v>59</v>
      </c>
      <c r="C31" t="s">
        <v>10</v>
      </c>
      <c r="D31" s="1">
        <v>5.38342809219827E-9</v>
      </c>
      <c r="E31" s="1">
        <v>4.20803797962499E-5</v>
      </c>
      <c r="F31">
        <v>181758</v>
      </c>
      <c r="G31">
        <v>155501</v>
      </c>
      <c r="H31" t="s">
        <v>12</v>
      </c>
      <c r="I31" t="s">
        <v>12</v>
      </c>
      <c r="J31" t="s">
        <v>14</v>
      </c>
      <c r="K31" t="s">
        <v>14</v>
      </c>
      <c r="L31" t="str">
        <f t="shared" si="1"/>
        <v>RLRT</v>
      </c>
      <c r="M31" t="str">
        <f t="shared" si="0"/>
        <v>RLRT</v>
      </c>
    </row>
    <row r="32" spans="1:13" x14ac:dyDescent="0.2">
      <c r="A32" t="s">
        <v>27</v>
      </c>
      <c r="B32" t="s">
        <v>26</v>
      </c>
      <c r="C32" t="s">
        <v>10</v>
      </c>
      <c r="D32" s="1">
        <v>5.42361541420006E-9</v>
      </c>
      <c r="E32" s="1">
        <v>2.1817619434723999E-7</v>
      </c>
      <c r="F32">
        <v>181758</v>
      </c>
      <c r="G32">
        <v>155501</v>
      </c>
      <c r="H32" t="s">
        <v>22</v>
      </c>
      <c r="I32" t="s">
        <v>22</v>
      </c>
      <c r="J32" t="s">
        <v>14</v>
      </c>
      <c r="K32" t="s">
        <v>14</v>
      </c>
      <c r="L32" t="str">
        <f t="shared" si="1"/>
        <v>score</v>
      </c>
      <c r="M32" t="str">
        <f t="shared" si="0"/>
        <v>score</v>
      </c>
    </row>
    <row r="33" spans="1:13" x14ac:dyDescent="0.2">
      <c r="A33" t="s">
        <v>16</v>
      </c>
      <c r="B33" t="s">
        <v>60</v>
      </c>
      <c r="C33" t="s">
        <v>18</v>
      </c>
      <c r="D33" s="1">
        <v>2.3787187719559501E-8</v>
      </c>
      <c r="E33" s="1">
        <v>5.7476559067737298E-9</v>
      </c>
      <c r="F33">
        <v>182537</v>
      </c>
      <c r="G33">
        <v>156166</v>
      </c>
      <c r="H33" t="s">
        <v>12</v>
      </c>
      <c r="I33" t="s">
        <v>12</v>
      </c>
      <c r="J33" t="s">
        <v>13</v>
      </c>
      <c r="K33" t="s">
        <v>13</v>
      </c>
      <c r="L33" t="str">
        <f t="shared" si="1"/>
        <v>RLRT</v>
      </c>
      <c r="M33" t="str">
        <f t="shared" si="0"/>
        <v>RLRT</v>
      </c>
    </row>
    <row r="34" spans="1:13" x14ac:dyDescent="0.2">
      <c r="A34" t="s">
        <v>27</v>
      </c>
      <c r="B34" t="s">
        <v>61</v>
      </c>
      <c r="C34" t="s">
        <v>10</v>
      </c>
      <c r="D34" s="1">
        <v>6.1146107066534203E-9</v>
      </c>
      <c r="E34" s="1">
        <v>3.6329566647067698E-5</v>
      </c>
      <c r="F34">
        <v>181758</v>
      </c>
      <c r="G34">
        <v>155501</v>
      </c>
      <c r="H34" t="s">
        <v>12</v>
      </c>
      <c r="I34" t="s">
        <v>22</v>
      </c>
      <c r="J34" t="s">
        <v>13</v>
      </c>
      <c r="K34" t="s">
        <v>14</v>
      </c>
      <c r="L34" t="str">
        <f t="shared" si="1"/>
        <v>RLRT</v>
      </c>
      <c r="M34" t="str">
        <f t="shared" si="0"/>
        <v>score</v>
      </c>
    </row>
    <row r="35" spans="1:13" x14ac:dyDescent="0.2">
      <c r="A35" t="s">
        <v>16</v>
      </c>
      <c r="B35" t="s">
        <v>49</v>
      </c>
      <c r="C35" t="s">
        <v>10</v>
      </c>
      <c r="D35" s="1">
        <v>6.1328347955580398E-9</v>
      </c>
      <c r="E35" s="1">
        <v>8.3712615506215102E-8</v>
      </c>
      <c r="F35">
        <v>182537</v>
      </c>
      <c r="G35">
        <v>156166</v>
      </c>
      <c r="H35" t="s">
        <v>12</v>
      </c>
      <c r="I35" t="s">
        <v>12</v>
      </c>
      <c r="J35" t="s">
        <v>14</v>
      </c>
      <c r="K35" t="s">
        <v>14</v>
      </c>
      <c r="L35" t="str">
        <f t="shared" si="1"/>
        <v>RLRT</v>
      </c>
      <c r="M35" t="str">
        <f t="shared" si="0"/>
        <v>RLRT</v>
      </c>
    </row>
    <row r="36" spans="1:13" x14ac:dyDescent="0.2">
      <c r="A36" t="s">
        <v>19</v>
      </c>
      <c r="B36" t="s">
        <v>62</v>
      </c>
      <c r="C36" t="s">
        <v>18</v>
      </c>
      <c r="D36" s="1">
        <v>2.41039679493849E-7</v>
      </c>
      <c r="E36" s="1">
        <v>6.1932082795479501E-9</v>
      </c>
      <c r="F36">
        <v>168042</v>
      </c>
      <c r="G36">
        <v>143716</v>
      </c>
      <c r="H36" t="s">
        <v>12</v>
      </c>
      <c r="I36" t="s">
        <v>12</v>
      </c>
      <c r="J36" t="s">
        <v>13</v>
      </c>
      <c r="K36" t="s">
        <v>13</v>
      </c>
      <c r="L36" t="str">
        <f t="shared" si="1"/>
        <v>RLRT</v>
      </c>
      <c r="M36" t="str">
        <f t="shared" si="0"/>
        <v>RLRT</v>
      </c>
    </row>
    <row r="37" spans="1:13" x14ac:dyDescent="0.2">
      <c r="A37" t="s">
        <v>34</v>
      </c>
      <c r="B37" t="s">
        <v>63</v>
      </c>
      <c r="C37" t="s">
        <v>10</v>
      </c>
      <c r="D37" s="1">
        <v>6.3858923149417998E-9</v>
      </c>
      <c r="E37" s="1">
        <v>5.91813306138889E-8</v>
      </c>
      <c r="F37">
        <v>182654</v>
      </c>
      <c r="G37">
        <v>156258</v>
      </c>
      <c r="H37" t="s">
        <v>12</v>
      </c>
      <c r="I37" t="s">
        <v>12</v>
      </c>
      <c r="J37" t="s">
        <v>14</v>
      </c>
      <c r="K37" t="s">
        <v>14</v>
      </c>
      <c r="L37" t="str">
        <f t="shared" si="1"/>
        <v>RLRT</v>
      </c>
      <c r="M37" t="str">
        <f t="shared" si="0"/>
        <v>RLRT</v>
      </c>
    </row>
    <row r="38" spans="1:13" x14ac:dyDescent="0.2">
      <c r="A38" t="s">
        <v>64</v>
      </c>
      <c r="B38" t="s">
        <v>65</v>
      </c>
      <c r="C38" t="s">
        <v>18</v>
      </c>
      <c r="D38" s="1">
        <v>5.1943838563772702E-8</v>
      </c>
      <c r="E38" s="1">
        <v>6.6746558280428303E-9</v>
      </c>
      <c r="F38">
        <v>182419</v>
      </c>
      <c r="G38">
        <v>156068</v>
      </c>
      <c r="H38" t="s">
        <v>12</v>
      </c>
      <c r="I38" t="s">
        <v>12</v>
      </c>
      <c r="J38" t="s">
        <v>14</v>
      </c>
      <c r="K38" t="s">
        <v>14</v>
      </c>
      <c r="L38" t="str">
        <f t="shared" si="1"/>
        <v>RLRT</v>
      </c>
      <c r="M38" t="str">
        <f t="shared" si="0"/>
        <v>RLRT</v>
      </c>
    </row>
    <row r="39" spans="1:13" x14ac:dyDescent="0.2">
      <c r="A39" t="s">
        <v>66</v>
      </c>
      <c r="B39" t="s">
        <v>67</v>
      </c>
      <c r="C39" t="s">
        <v>10</v>
      </c>
      <c r="D39" s="1">
        <v>6.68783745628821E-9</v>
      </c>
      <c r="E39" s="1">
        <v>1.30531822011492E-7</v>
      </c>
      <c r="F39">
        <v>146248</v>
      </c>
      <c r="G39">
        <v>124388</v>
      </c>
      <c r="H39" t="s">
        <v>11</v>
      </c>
      <c r="I39" t="s">
        <v>11</v>
      </c>
      <c r="J39" t="s">
        <v>13</v>
      </c>
      <c r="K39" t="s">
        <v>13</v>
      </c>
      <c r="L39" t="str">
        <f t="shared" si="1"/>
        <v>RLRT</v>
      </c>
      <c r="M39" t="str">
        <f t="shared" si="0"/>
        <v>RLRT</v>
      </c>
    </row>
    <row r="40" spans="1:13" x14ac:dyDescent="0.2">
      <c r="A40" t="s">
        <v>68</v>
      </c>
      <c r="B40" t="s">
        <v>69</v>
      </c>
      <c r="C40" t="s">
        <v>18</v>
      </c>
      <c r="D40" s="1">
        <v>7.4704287034155201E-8</v>
      </c>
      <c r="E40" s="1">
        <v>7.0674221475108798E-9</v>
      </c>
      <c r="F40">
        <v>182095</v>
      </c>
      <c r="G40">
        <v>155790</v>
      </c>
      <c r="H40" t="s">
        <v>12</v>
      </c>
      <c r="I40" t="s">
        <v>12</v>
      </c>
      <c r="J40" t="s">
        <v>13</v>
      </c>
      <c r="K40" t="s">
        <v>13</v>
      </c>
      <c r="L40" t="str">
        <f t="shared" si="1"/>
        <v>RLRT</v>
      </c>
      <c r="M40" t="str">
        <f t="shared" si="0"/>
        <v>RLRT</v>
      </c>
    </row>
    <row r="41" spans="1:13" x14ac:dyDescent="0.2">
      <c r="A41" t="s">
        <v>64</v>
      </c>
      <c r="B41" t="s">
        <v>26</v>
      </c>
      <c r="C41" t="s">
        <v>10</v>
      </c>
      <c r="D41" s="1">
        <v>7.9142075670724004E-9</v>
      </c>
      <c r="E41" s="1">
        <v>2.2657001509940301E-6</v>
      </c>
      <c r="F41">
        <v>182419</v>
      </c>
      <c r="G41">
        <v>156068</v>
      </c>
      <c r="H41" t="s">
        <v>12</v>
      </c>
      <c r="I41" t="s">
        <v>12</v>
      </c>
      <c r="J41" t="s">
        <v>13</v>
      </c>
      <c r="K41" t="s">
        <v>13</v>
      </c>
      <c r="L41" t="str">
        <f t="shared" si="1"/>
        <v>RLRT</v>
      </c>
      <c r="M41" t="str">
        <f t="shared" si="0"/>
        <v>RLRT</v>
      </c>
    </row>
    <row r="42" spans="1:13" x14ac:dyDescent="0.2">
      <c r="A42" t="s">
        <v>70</v>
      </c>
      <c r="B42" t="s">
        <v>71</v>
      </c>
      <c r="C42" t="s">
        <v>10</v>
      </c>
      <c r="D42" s="1">
        <v>7.9564226873607408E-9</v>
      </c>
      <c r="E42" s="1">
        <v>7.1391781319984902E-8</v>
      </c>
      <c r="F42">
        <v>182611</v>
      </c>
      <c r="G42">
        <v>156222</v>
      </c>
      <c r="H42" t="s">
        <v>12</v>
      </c>
      <c r="I42" t="s">
        <v>12</v>
      </c>
      <c r="J42" t="s">
        <v>14</v>
      </c>
      <c r="K42" t="s">
        <v>14</v>
      </c>
      <c r="L42" t="str">
        <f t="shared" si="1"/>
        <v>RLRT</v>
      </c>
      <c r="M42" t="str">
        <f t="shared" si="0"/>
        <v>RLRT</v>
      </c>
    </row>
    <row r="43" spans="1:13" x14ac:dyDescent="0.2">
      <c r="A43" t="s">
        <v>24</v>
      </c>
      <c r="B43" t="s">
        <v>72</v>
      </c>
      <c r="C43" t="s">
        <v>10</v>
      </c>
      <c r="D43" s="1">
        <v>9.0306602196221808E-9</v>
      </c>
      <c r="E43" s="1">
        <v>5.1050512933636896E-7</v>
      </c>
      <c r="F43">
        <v>167930</v>
      </c>
      <c r="G43">
        <v>143611</v>
      </c>
      <c r="H43" t="s">
        <v>12</v>
      </c>
      <c r="I43" t="s">
        <v>12</v>
      </c>
      <c r="J43" t="s">
        <v>14</v>
      </c>
      <c r="K43" t="s">
        <v>14</v>
      </c>
      <c r="L43" t="str">
        <f t="shared" si="1"/>
        <v>RLRT</v>
      </c>
      <c r="M43" t="str">
        <f t="shared" si="0"/>
        <v>RLRT</v>
      </c>
    </row>
    <row r="44" spans="1:13" x14ac:dyDescent="0.2">
      <c r="A44" t="s">
        <v>73</v>
      </c>
      <c r="B44" t="s">
        <v>74</v>
      </c>
      <c r="C44" t="s">
        <v>18</v>
      </c>
      <c r="D44" s="1">
        <v>5.4238550262208898E-8</v>
      </c>
      <c r="E44" s="1">
        <v>1.01373649474823E-8</v>
      </c>
      <c r="F44">
        <v>181997</v>
      </c>
      <c r="G44">
        <v>155703</v>
      </c>
      <c r="H44" t="s">
        <v>12</v>
      </c>
      <c r="I44" t="s">
        <v>29</v>
      </c>
      <c r="J44" t="s">
        <v>13</v>
      </c>
      <c r="K44" t="s">
        <v>13</v>
      </c>
      <c r="L44" t="str">
        <f t="shared" si="1"/>
        <v>RLRT</v>
      </c>
      <c r="M44" t="str">
        <f t="shared" si="0"/>
        <v>RLRT</v>
      </c>
    </row>
    <row r="45" spans="1:13" x14ac:dyDescent="0.2">
      <c r="A45" t="s">
        <v>75</v>
      </c>
      <c r="B45" t="s">
        <v>76</v>
      </c>
      <c r="C45" t="s">
        <v>18</v>
      </c>
      <c r="D45" s="1">
        <v>1.2430872278756899E-6</v>
      </c>
      <c r="E45" s="1">
        <v>1.03581830335209E-8</v>
      </c>
      <c r="F45">
        <v>182319</v>
      </c>
      <c r="G45">
        <v>155983</v>
      </c>
      <c r="H45" t="s">
        <v>12</v>
      </c>
      <c r="I45" t="s">
        <v>12</v>
      </c>
      <c r="J45" t="s">
        <v>13</v>
      </c>
      <c r="K45" t="s">
        <v>13</v>
      </c>
      <c r="L45" t="str">
        <f t="shared" si="1"/>
        <v>RLRT</v>
      </c>
      <c r="M45" t="str">
        <f t="shared" si="0"/>
        <v>RLRT</v>
      </c>
    </row>
    <row r="46" spans="1:13" x14ac:dyDescent="0.2">
      <c r="A46" t="s">
        <v>36</v>
      </c>
      <c r="B46" t="s">
        <v>49</v>
      </c>
      <c r="C46" t="s">
        <v>10</v>
      </c>
      <c r="D46" s="1">
        <v>1.14998863764981E-8</v>
      </c>
      <c r="E46" s="1">
        <v>2.8769182197074801E-6</v>
      </c>
      <c r="F46">
        <v>182741</v>
      </c>
      <c r="G46">
        <v>156339</v>
      </c>
      <c r="H46" t="s">
        <v>12</v>
      </c>
      <c r="I46" t="s">
        <v>12</v>
      </c>
      <c r="J46" t="s">
        <v>14</v>
      </c>
      <c r="K46" t="s">
        <v>14</v>
      </c>
      <c r="L46" t="str">
        <f t="shared" si="1"/>
        <v>RLRT</v>
      </c>
      <c r="M46" t="str">
        <f t="shared" si="0"/>
        <v>RLRT</v>
      </c>
    </row>
    <row r="47" spans="1:13" x14ac:dyDescent="0.2">
      <c r="A47" t="s">
        <v>8</v>
      </c>
      <c r="B47" t="s">
        <v>77</v>
      </c>
      <c r="C47" t="s">
        <v>10</v>
      </c>
      <c r="D47" s="1">
        <v>1.48901312946315E-8</v>
      </c>
      <c r="E47" s="1">
        <v>3.14718371807743E-6</v>
      </c>
      <c r="F47">
        <v>182586</v>
      </c>
      <c r="G47">
        <v>156200</v>
      </c>
      <c r="H47" t="s">
        <v>12</v>
      </c>
      <c r="I47" t="s">
        <v>12</v>
      </c>
      <c r="J47" t="s">
        <v>13</v>
      </c>
      <c r="K47" t="s">
        <v>14</v>
      </c>
      <c r="L47" t="str">
        <f t="shared" si="1"/>
        <v>RLRT</v>
      </c>
      <c r="M47" t="str">
        <f t="shared" si="0"/>
        <v>RLRT</v>
      </c>
    </row>
    <row r="48" spans="1:13" x14ac:dyDescent="0.2">
      <c r="A48" t="s">
        <v>34</v>
      </c>
      <c r="B48" t="s">
        <v>78</v>
      </c>
      <c r="C48" t="s">
        <v>10</v>
      </c>
      <c r="D48" s="1">
        <v>1.5504954931078201E-8</v>
      </c>
      <c r="E48" s="1">
        <v>1.24480226515455E-7</v>
      </c>
      <c r="F48">
        <v>182654</v>
      </c>
      <c r="G48">
        <v>156258</v>
      </c>
      <c r="H48" t="s">
        <v>12</v>
      </c>
      <c r="I48" t="s">
        <v>12</v>
      </c>
      <c r="J48" t="s">
        <v>14</v>
      </c>
      <c r="K48" t="s">
        <v>14</v>
      </c>
      <c r="L48" t="str">
        <f t="shared" si="1"/>
        <v>RLRT</v>
      </c>
      <c r="M48" t="str">
        <f t="shared" si="0"/>
        <v>RLRT</v>
      </c>
    </row>
    <row r="49" spans="1:13" x14ac:dyDescent="0.2">
      <c r="A49" t="s">
        <v>30</v>
      </c>
      <c r="B49" t="s">
        <v>79</v>
      </c>
      <c r="C49" t="s">
        <v>18</v>
      </c>
      <c r="D49" s="1">
        <v>2.3751404926164499E-7</v>
      </c>
      <c r="E49" s="1">
        <v>1.5978753376000299E-8</v>
      </c>
      <c r="F49">
        <v>182638</v>
      </c>
      <c r="G49">
        <v>156245</v>
      </c>
      <c r="H49" t="s">
        <v>12</v>
      </c>
      <c r="I49" t="s">
        <v>12</v>
      </c>
      <c r="J49" t="s">
        <v>14</v>
      </c>
      <c r="K49" t="s">
        <v>13</v>
      </c>
      <c r="L49" t="str">
        <f t="shared" si="1"/>
        <v>RLRT</v>
      </c>
      <c r="M49" t="str">
        <f t="shared" si="0"/>
        <v>RLRT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EE13-6A2E-614A-89E2-6D282677C174}">
  <dimension ref="A1:B14"/>
  <sheetViews>
    <sheetView tabSelected="1" workbookViewId="0">
      <selection activeCell="B4" sqref="B4"/>
    </sheetView>
  </sheetViews>
  <sheetFormatPr baseColWidth="10" defaultRowHeight="16" x14ac:dyDescent="0.2"/>
  <cols>
    <col min="1" max="1" width="15.83203125" bestFit="1" customWidth="1"/>
  </cols>
  <sheetData>
    <row r="1" spans="1:2" x14ac:dyDescent="0.2">
      <c r="A1" t="s">
        <v>80</v>
      </c>
      <c r="B1" t="s">
        <v>88</v>
      </c>
    </row>
    <row r="2" spans="1:2" x14ac:dyDescent="0.2">
      <c r="A2" t="s">
        <v>0</v>
      </c>
      <c r="B2" t="s">
        <v>89</v>
      </c>
    </row>
    <row r="3" spans="1:2" x14ac:dyDescent="0.2">
      <c r="A3" t="s">
        <v>1</v>
      </c>
      <c r="B3" t="s">
        <v>90</v>
      </c>
    </row>
    <row r="4" spans="1:2" x14ac:dyDescent="0.2">
      <c r="A4" t="s">
        <v>2</v>
      </c>
      <c r="B4" t="s">
        <v>93</v>
      </c>
    </row>
    <row r="5" spans="1:2" x14ac:dyDescent="0.2">
      <c r="A5" t="s">
        <v>3</v>
      </c>
      <c r="B5" t="s">
        <v>94</v>
      </c>
    </row>
    <row r="6" spans="1:2" x14ac:dyDescent="0.2">
      <c r="A6" t="s">
        <v>86</v>
      </c>
      <c r="B6" t="s">
        <v>91</v>
      </c>
    </row>
    <row r="7" spans="1:2" x14ac:dyDescent="0.2">
      <c r="A7" t="s">
        <v>87</v>
      </c>
      <c r="B7" t="s">
        <v>92</v>
      </c>
    </row>
    <row r="8" spans="1:2" x14ac:dyDescent="0.2">
      <c r="A8" t="s">
        <v>4</v>
      </c>
      <c r="B8" t="s">
        <v>100</v>
      </c>
    </row>
    <row r="9" spans="1:2" x14ac:dyDescent="0.2">
      <c r="A9" t="s">
        <v>5</v>
      </c>
      <c r="B9" t="s">
        <v>101</v>
      </c>
    </row>
    <row r="10" spans="1:2" x14ac:dyDescent="0.2">
      <c r="A10" t="s">
        <v>6</v>
      </c>
      <c r="B10" t="s">
        <v>95</v>
      </c>
    </row>
    <row r="11" spans="1:2" x14ac:dyDescent="0.2">
      <c r="A11" t="s">
        <v>7</v>
      </c>
      <c r="B11" t="s">
        <v>96</v>
      </c>
    </row>
    <row r="12" spans="1:2" x14ac:dyDescent="0.2">
      <c r="A12" t="s">
        <v>84</v>
      </c>
      <c r="B12" t="s">
        <v>97</v>
      </c>
    </row>
    <row r="13" spans="1:2" x14ac:dyDescent="0.2">
      <c r="A13" t="s">
        <v>85</v>
      </c>
      <c r="B13" t="s">
        <v>98</v>
      </c>
    </row>
    <row r="14" spans="1:2" x14ac:dyDescent="0.2">
      <c r="A14" t="s">
        <v>81</v>
      </c>
      <c r="B14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Supplementary Data 3</vt:lpstr>
      <vt:lpstr>Legend - Supplementary Data 3</vt:lpstr>
      <vt:lpstr>'Supplementary Data 3'!_211215_eur_vs_aa_hits</vt:lpstr>
      <vt:lpstr>'Supplementary Data 3'!suppl_data_3_tmp_mrg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Remo Monti</dc:creator>
  <cp:lastModifiedBy>Remo Monti</cp:lastModifiedBy>
  <dcterms:created xsi:type="dcterms:W3CDTF">2021-12-15T17:01:34Z</dcterms:created>
  <dcterms:modified xsi:type="dcterms:W3CDTF">2022-07-26T16:28:58Z</dcterms:modified>
</cp:coreProperties>
</file>