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urfdrive\Projects\Cellwall_manuscriptfiles\2020\COMMSBIO_final\dropbox\"/>
    </mc:Choice>
  </mc:AlternateContent>
  <xr:revisionPtr revIDLastSave="0" documentId="13_ncr:1_{FFCF4DE7-C3F9-4019-B164-26375F6FA604}" xr6:coauthVersionLast="45" xr6:coauthVersionMax="45" xr10:uidLastSave="{00000000-0000-0000-0000-000000000000}"/>
  <bookViews>
    <workbookView xWindow="-120" yWindow="-120" windowWidth="29040" windowHeight="15840" firstSheet="6" activeTab="1" xr2:uid="{98E0CB1C-3E45-4183-8242-2AA79CDA21C9}"/>
  </bookViews>
  <sheets>
    <sheet name="DensityPlots_GRAPH" sheetId="32" r:id="rId1"/>
    <sheet name="NormalizedAUC_GRAPH" sheetId="33" r:id="rId2"/>
    <sheet name="WT_01" sheetId="1" r:id="rId3"/>
    <sheet name="WT_02" sheetId="2" r:id="rId4"/>
    <sheet name="WT_HF_01" sheetId="3" r:id="rId5"/>
    <sheet name="WT_HF_02" sheetId="4" r:id="rId6"/>
    <sheet name="WT_HF_03" sheetId="5" r:id="rId7"/>
    <sheet name="WT_HF_04" sheetId="6" r:id="rId8"/>
    <sheet name="WT_HF_05" sheetId="7" r:id="rId9"/>
    <sheet name="cslA_01" sheetId="12" r:id="rId10"/>
    <sheet name="cslA_02" sheetId="13" r:id="rId11"/>
    <sheet name="cslA_03" sheetId="14" r:id="rId12"/>
    <sheet name="cslA_04" sheetId="17" r:id="rId13"/>
    <sheet name="cslA_05" sheetId="16" r:id="rId14"/>
    <sheet name="cslA_HF_02" sheetId="8" r:id="rId15"/>
    <sheet name="cslA_HF_03" sheetId="9" r:id="rId16"/>
    <sheet name="cslA_HF_04" sheetId="10" r:id="rId17"/>
    <sheet name="cslA_HF_05" sheetId="11" r:id="rId18"/>
    <sheet name="matAB_01" sheetId="24" r:id="rId19"/>
    <sheet name="matAB_02" sheetId="25" r:id="rId20"/>
    <sheet name="matAB_03" sheetId="26" r:id="rId21"/>
    <sheet name="matAB_04" sheetId="27" r:id="rId22"/>
    <sheet name="matAB_HF_01" sheetId="18" r:id="rId23"/>
    <sheet name="matAB_HF_02" sheetId="19" r:id="rId24"/>
    <sheet name="matAB_HF_03" sheetId="20" r:id="rId25"/>
    <sheet name="matAB_HF_04" sheetId="21" r:id="rId26"/>
    <sheet name="matAB_HF_05" sheetId="22" r:id="rId27"/>
    <sheet name="matAB_HF_06" sheetId="23" r:id="rId28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" i="33" l="1"/>
  <c r="H10" i="33" s="1"/>
  <c r="H15" i="33" s="1"/>
  <c r="H38" i="33"/>
  <c r="H37" i="33"/>
  <c r="H36" i="33"/>
  <c r="H35" i="33"/>
  <c r="H34" i="33"/>
  <c r="H33" i="33"/>
  <c r="H32" i="33"/>
  <c r="H31" i="33"/>
  <c r="H30" i="33"/>
  <c r="H29" i="33"/>
  <c r="H28" i="33"/>
  <c r="H26" i="33"/>
  <c r="H25" i="33"/>
  <c r="H24" i="33"/>
  <c r="H23" i="33"/>
  <c r="H22" i="33"/>
  <c r="H20" i="33"/>
  <c r="H19" i="33"/>
  <c r="H18" i="33"/>
  <c r="H17" i="33"/>
  <c r="H16" i="33"/>
  <c r="H14" i="33"/>
  <c r="H13" i="33"/>
  <c r="H12" i="33"/>
  <c r="H11" i="33"/>
  <c r="H8" i="33"/>
  <c r="H7" i="33"/>
  <c r="H39" i="33"/>
  <c r="H27" i="33"/>
  <c r="H21" i="33"/>
  <c r="H9" i="33"/>
  <c r="G8" i="33"/>
  <c r="G7" i="33"/>
  <c r="G38" i="33" l="1"/>
  <c r="G37" i="33"/>
  <c r="G36" i="33"/>
  <c r="G35" i="33"/>
  <c r="G34" i="33"/>
  <c r="G33" i="33"/>
  <c r="G31" i="33"/>
  <c r="G30" i="33"/>
  <c r="G29" i="33"/>
  <c r="G28" i="33"/>
  <c r="G26" i="33"/>
  <c r="G25" i="33"/>
  <c r="G24" i="33"/>
  <c r="G23" i="33"/>
  <c r="G22" i="33"/>
  <c r="G20" i="33"/>
  <c r="G19" i="33"/>
  <c r="G18" i="33"/>
  <c r="G17" i="33"/>
  <c r="G16" i="33"/>
  <c r="G14" i="33"/>
  <c r="G13" i="33"/>
  <c r="G12" i="33"/>
  <c r="G11" i="33"/>
  <c r="Z88" i="32"/>
  <c r="BP87" i="32"/>
  <c r="BM87" i="32"/>
  <c r="BJ87" i="32"/>
  <c r="BG87" i="32"/>
  <c r="BD87" i="32"/>
  <c r="BA87" i="32"/>
  <c r="AX87" i="32"/>
  <c r="AU87" i="32"/>
  <c r="AR87" i="32"/>
  <c r="AO87" i="32"/>
  <c r="AL87" i="32"/>
  <c r="AI87" i="32"/>
  <c r="AF87" i="32"/>
  <c r="AC87" i="32"/>
  <c r="Z87" i="32"/>
  <c r="W87" i="32"/>
  <c r="T87" i="32"/>
  <c r="Q87" i="32"/>
  <c r="N87" i="32"/>
  <c r="K87" i="32"/>
  <c r="H87" i="32"/>
  <c r="E87" i="32"/>
  <c r="B87" i="32"/>
  <c r="BP86" i="32"/>
  <c r="BM86" i="32"/>
  <c r="BJ86" i="32"/>
  <c r="BG86" i="32"/>
  <c r="BD86" i="32"/>
  <c r="BA86" i="32"/>
  <c r="AX86" i="32"/>
  <c r="AU86" i="32"/>
  <c r="AR86" i="32"/>
  <c r="AO86" i="32"/>
  <c r="AL86" i="32"/>
  <c r="AI86" i="32"/>
  <c r="AF86" i="32"/>
  <c r="AC86" i="32"/>
  <c r="Z86" i="32"/>
  <c r="W86" i="32"/>
  <c r="T86" i="32"/>
  <c r="Q86" i="32"/>
  <c r="N86" i="32"/>
  <c r="K86" i="32"/>
  <c r="H86" i="32"/>
  <c r="E86" i="32"/>
  <c r="B86" i="32"/>
  <c r="BP85" i="32"/>
  <c r="BM85" i="32"/>
  <c r="BJ85" i="32"/>
  <c r="BG85" i="32"/>
  <c r="BD85" i="32"/>
  <c r="BA85" i="32"/>
  <c r="AX85" i="32"/>
  <c r="AU85" i="32"/>
  <c r="AR85" i="32"/>
  <c r="AO85" i="32"/>
  <c r="AL85" i="32"/>
  <c r="AI85" i="32"/>
  <c r="AF85" i="32"/>
  <c r="AC85" i="32"/>
  <c r="Z85" i="32"/>
  <c r="W85" i="32"/>
  <c r="T85" i="32"/>
  <c r="Q85" i="32"/>
  <c r="N85" i="32"/>
  <c r="K85" i="32"/>
  <c r="H85" i="32"/>
  <c r="E85" i="32"/>
  <c r="B85" i="32"/>
  <c r="BP84" i="32"/>
  <c r="BM84" i="32"/>
  <c r="BJ84" i="32"/>
  <c r="BG84" i="32"/>
  <c r="BD84" i="32"/>
  <c r="BA84" i="32"/>
  <c r="AX84" i="32"/>
  <c r="AU84" i="32"/>
  <c r="AR84" i="32"/>
  <c r="AO84" i="32"/>
  <c r="AL84" i="32"/>
  <c r="AI84" i="32"/>
  <c r="AF84" i="32"/>
  <c r="AC84" i="32"/>
  <c r="Z84" i="32"/>
  <c r="W84" i="32"/>
  <c r="T84" i="32"/>
  <c r="Q84" i="32"/>
  <c r="N84" i="32"/>
  <c r="K84" i="32"/>
  <c r="H84" i="32"/>
  <c r="E84" i="32"/>
  <c r="B84" i="32"/>
  <c r="BP83" i="32"/>
  <c r="BM83" i="32"/>
  <c r="BJ83" i="32"/>
  <c r="BG83" i="32"/>
  <c r="BD83" i="32"/>
  <c r="BA83" i="32"/>
  <c r="AX83" i="32"/>
  <c r="AU83" i="32"/>
  <c r="AR83" i="32"/>
  <c r="AO83" i="32"/>
  <c r="AL83" i="32"/>
  <c r="AI83" i="32"/>
  <c r="AF83" i="32"/>
  <c r="AC83" i="32"/>
  <c r="Z83" i="32"/>
  <c r="W83" i="32"/>
  <c r="T83" i="32"/>
  <c r="Q83" i="32"/>
  <c r="N83" i="32"/>
  <c r="K83" i="32"/>
  <c r="H83" i="32"/>
  <c r="E83" i="32"/>
  <c r="B83" i="32"/>
  <c r="BP82" i="32"/>
  <c r="BM82" i="32"/>
  <c r="BJ82" i="32"/>
  <c r="BG82" i="32"/>
  <c r="BD82" i="32"/>
  <c r="BA82" i="32"/>
  <c r="AX82" i="32"/>
  <c r="AU82" i="32"/>
  <c r="AR82" i="32"/>
  <c r="AO82" i="32"/>
  <c r="AL82" i="32"/>
  <c r="AI82" i="32"/>
  <c r="AF82" i="32"/>
  <c r="AC82" i="32"/>
  <c r="Z82" i="32"/>
  <c r="W82" i="32"/>
  <c r="T82" i="32"/>
  <c r="Q82" i="32"/>
  <c r="N82" i="32"/>
  <c r="K82" i="32"/>
  <c r="H82" i="32"/>
  <c r="E82" i="32"/>
  <c r="B82" i="32"/>
  <c r="BP81" i="32"/>
  <c r="BM81" i="32"/>
  <c r="BJ81" i="32"/>
  <c r="BG81" i="32"/>
  <c r="BD81" i="32"/>
  <c r="BA81" i="32"/>
  <c r="AX81" i="32"/>
  <c r="AU81" i="32"/>
  <c r="AR81" i="32"/>
  <c r="AO81" i="32"/>
  <c r="AL81" i="32"/>
  <c r="AI81" i="32"/>
  <c r="AF81" i="32"/>
  <c r="AC81" i="32"/>
  <c r="Z81" i="32"/>
  <c r="W81" i="32"/>
  <c r="T81" i="32"/>
  <c r="Q81" i="32"/>
  <c r="N81" i="32"/>
  <c r="K81" i="32"/>
  <c r="H81" i="32"/>
  <c r="E81" i="32"/>
  <c r="B81" i="32"/>
  <c r="BP80" i="32"/>
  <c r="BM80" i="32"/>
  <c r="BJ80" i="32"/>
  <c r="BG80" i="32"/>
  <c r="BD80" i="32"/>
  <c r="BA80" i="32"/>
  <c r="AX80" i="32"/>
  <c r="AU80" i="32"/>
  <c r="AR80" i="32"/>
  <c r="AO80" i="32"/>
  <c r="AL80" i="32"/>
  <c r="AI80" i="32"/>
  <c r="AF80" i="32"/>
  <c r="AC80" i="32"/>
  <c r="Z80" i="32"/>
  <c r="W80" i="32"/>
  <c r="T80" i="32"/>
  <c r="Q80" i="32"/>
  <c r="N80" i="32"/>
  <c r="K80" i="32"/>
  <c r="H80" i="32"/>
  <c r="E80" i="32"/>
  <c r="B80" i="32"/>
  <c r="BP79" i="32"/>
  <c r="BM79" i="32"/>
  <c r="BJ79" i="32"/>
  <c r="BG79" i="32"/>
  <c r="BD79" i="32"/>
  <c r="BA79" i="32"/>
  <c r="AX79" i="32"/>
  <c r="AU79" i="32"/>
  <c r="AR79" i="32"/>
  <c r="AO79" i="32"/>
  <c r="AL79" i="32"/>
  <c r="AI79" i="32"/>
  <c r="AF79" i="32"/>
  <c r="AC79" i="32"/>
  <c r="Z79" i="32"/>
  <c r="W79" i="32"/>
  <c r="T79" i="32"/>
  <c r="Q79" i="32"/>
  <c r="N79" i="32"/>
  <c r="K79" i="32"/>
  <c r="H79" i="32"/>
  <c r="E79" i="32"/>
  <c r="B79" i="32"/>
  <c r="BP78" i="32"/>
  <c r="BM78" i="32"/>
  <c r="BJ78" i="32"/>
  <c r="BG78" i="32"/>
  <c r="BD78" i="32"/>
  <c r="BA78" i="32"/>
  <c r="AX78" i="32"/>
  <c r="AU78" i="32"/>
  <c r="AR78" i="32"/>
  <c r="AO78" i="32"/>
  <c r="AL78" i="32"/>
  <c r="AI78" i="32"/>
  <c r="AF78" i="32"/>
  <c r="AC78" i="32"/>
  <c r="Z78" i="32"/>
  <c r="W78" i="32"/>
  <c r="T78" i="32"/>
  <c r="Q78" i="32"/>
  <c r="N78" i="32"/>
  <c r="K78" i="32"/>
  <c r="H78" i="32"/>
  <c r="E78" i="32"/>
  <c r="B78" i="32"/>
  <c r="BP77" i="32"/>
  <c r="BM77" i="32"/>
  <c r="BJ77" i="32"/>
  <c r="BG77" i="32"/>
  <c r="BD77" i="32"/>
  <c r="BA77" i="32"/>
  <c r="AX77" i="32"/>
  <c r="AU77" i="32"/>
  <c r="AR77" i="32"/>
  <c r="AO77" i="32"/>
  <c r="AL77" i="32"/>
  <c r="AI77" i="32"/>
  <c r="AF77" i="32"/>
  <c r="AC77" i="32"/>
  <c r="Z77" i="32"/>
  <c r="W77" i="32"/>
  <c r="T77" i="32"/>
  <c r="Q77" i="32"/>
  <c r="N77" i="32"/>
  <c r="K77" i="32"/>
  <c r="H77" i="32"/>
  <c r="E77" i="32"/>
  <c r="B77" i="32"/>
  <c r="BP76" i="32"/>
  <c r="BM76" i="32"/>
  <c r="BJ76" i="32"/>
  <c r="BG76" i="32"/>
  <c r="BD76" i="32"/>
  <c r="BA76" i="32"/>
  <c r="AX76" i="32"/>
  <c r="AU76" i="32"/>
  <c r="AR76" i="32"/>
  <c r="AO76" i="32"/>
  <c r="AL76" i="32"/>
  <c r="AI76" i="32"/>
  <c r="AF76" i="32"/>
  <c r="AC76" i="32"/>
  <c r="Z76" i="32"/>
  <c r="W76" i="32"/>
  <c r="T76" i="32"/>
  <c r="Q76" i="32"/>
  <c r="N76" i="32"/>
  <c r="K76" i="32"/>
  <c r="H76" i="32"/>
  <c r="E76" i="32"/>
  <c r="B76" i="32"/>
  <c r="BP75" i="32"/>
  <c r="BM75" i="32"/>
  <c r="BJ75" i="32"/>
  <c r="BG75" i="32"/>
  <c r="BD75" i="32"/>
  <c r="BA75" i="32"/>
  <c r="AX75" i="32"/>
  <c r="AU75" i="32"/>
  <c r="AR75" i="32"/>
  <c r="AO75" i="32"/>
  <c r="AL75" i="32"/>
  <c r="AI75" i="32"/>
  <c r="AF75" i="32"/>
  <c r="AC75" i="32"/>
  <c r="Z75" i="32"/>
  <c r="W75" i="32"/>
  <c r="T75" i="32"/>
  <c r="Q75" i="32"/>
  <c r="N75" i="32"/>
  <c r="K75" i="32"/>
  <c r="H75" i="32"/>
  <c r="E75" i="32"/>
  <c r="B75" i="32"/>
  <c r="BP74" i="32"/>
  <c r="BM74" i="32"/>
  <c r="BJ74" i="32"/>
  <c r="BG74" i="32"/>
  <c r="BD74" i="32"/>
  <c r="BA74" i="32"/>
  <c r="AX74" i="32"/>
  <c r="AU74" i="32"/>
  <c r="AR74" i="32"/>
  <c r="AO74" i="32"/>
  <c r="AL74" i="32"/>
  <c r="AI74" i="32"/>
  <c r="AF74" i="32"/>
  <c r="AC74" i="32"/>
  <c r="Z74" i="32"/>
  <c r="W74" i="32"/>
  <c r="T74" i="32"/>
  <c r="Q74" i="32"/>
  <c r="N74" i="32"/>
  <c r="K74" i="32"/>
  <c r="H74" i="32"/>
  <c r="E74" i="32"/>
  <c r="B74" i="32"/>
  <c r="BP73" i="32"/>
  <c r="BM73" i="32"/>
  <c r="BJ73" i="32"/>
  <c r="BG73" i="32"/>
  <c r="BD73" i="32"/>
  <c r="BA73" i="32"/>
  <c r="AX73" i="32"/>
  <c r="AU73" i="32"/>
  <c r="AR73" i="32"/>
  <c r="AO73" i="32"/>
  <c r="AL73" i="32"/>
  <c r="AI73" i="32"/>
  <c r="AF73" i="32"/>
  <c r="AC73" i="32"/>
  <c r="Z73" i="32"/>
  <c r="W73" i="32"/>
  <c r="T73" i="32"/>
  <c r="Q73" i="32"/>
  <c r="N73" i="32"/>
  <c r="K73" i="32"/>
  <c r="H73" i="32"/>
  <c r="E73" i="32"/>
  <c r="B73" i="32"/>
  <c r="BP72" i="32"/>
  <c r="BM72" i="32"/>
  <c r="BJ72" i="32"/>
  <c r="BG72" i="32"/>
  <c r="BD72" i="32"/>
  <c r="BA72" i="32"/>
  <c r="AX72" i="32"/>
  <c r="AU72" i="32"/>
  <c r="AR72" i="32"/>
  <c r="AO72" i="32"/>
  <c r="AL72" i="32"/>
  <c r="AI72" i="32"/>
  <c r="AF72" i="32"/>
  <c r="AC72" i="32"/>
  <c r="Z72" i="32"/>
  <c r="W72" i="32"/>
  <c r="T72" i="32"/>
  <c r="Q72" i="32"/>
  <c r="N72" i="32"/>
  <c r="K72" i="32"/>
  <c r="H72" i="32"/>
  <c r="E72" i="32"/>
  <c r="B72" i="32"/>
  <c r="BP71" i="32"/>
  <c r="BM71" i="32"/>
  <c r="BJ71" i="32"/>
  <c r="BG71" i="32"/>
  <c r="BD71" i="32"/>
  <c r="BA71" i="32"/>
  <c r="AX71" i="32"/>
  <c r="AU71" i="32"/>
  <c r="AR71" i="32"/>
  <c r="AO71" i="32"/>
  <c r="AL71" i="32"/>
  <c r="AI71" i="32"/>
  <c r="AF71" i="32"/>
  <c r="AC71" i="32"/>
  <c r="Z71" i="32"/>
  <c r="W71" i="32"/>
  <c r="T71" i="32"/>
  <c r="Q71" i="32"/>
  <c r="N71" i="32"/>
  <c r="K71" i="32"/>
  <c r="H71" i="32"/>
  <c r="E71" i="32"/>
  <c r="B71" i="32"/>
  <c r="BP70" i="32"/>
  <c r="BM70" i="32"/>
  <c r="BJ70" i="32"/>
  <c r="BG70" i="32"/>
  <c r="BD70" i="32"/>
  <c r="BA70" i="32"/>
  <c r="AX70" i="32"/>
  <c r="AU70" i="32"/>
  <c r="AR70" i="32"/>
  <c r="AO70" i="32"/>
  <c r="AL70" i="32"/>
  <c r="AI70" i="32"/>
  <c r="AF70" i="32"/>
  <c r="AC70" i="32"/>
  <c r="Z70" i="32"/>
  <c r="W70" i="32"/>
  <c r="T70" i="32"/>
  <c r="Q70" i="32"/>
  <c r="N70" i="32"/>
  <c r="K70" i="32"/>
  <c r="H70" i="32"/>
  <c r="E70" i="32"/>
  <c r="B70" i="32"/>
  <c r="BP69" i="32"/>
  <c r="BM69" i="32"/>
  <c r="BJ69" i="32"/>
  <c r="BG69" i="32"/>
  <c r="BD69" i="32"/>
  <c r="BA69" i="32"/>
  <c r="AX69" i="32"/>
  <c r="AU69" i="32"/>
  <c r="AR69" i="32"/>
  <c r="AO69" i="32"/>
  <c r="AL69" i="32"/>
  <c r="AI69" i="32"/>
  <c r="AF69" i="32"/>
  <c r="AC69" i="32"/>
  <c r="Z69" i="32"/>
  <c r="W69" i="32"/>
  <c r="T69" i="32"/>
  <c r="Q69" i="32"/>
  <c r="N69" i="32"/>
  <c r="K69" i="32"/>
  <c r="H69" i="32"/>
  <c r="E69" i="32"/>
  <c r="B69" i="32"/>
  <c r="BP68" i="32"/>
  <c r="BM68" i="32"/>
  <c r="BJ68" i="32"/>
  <c r="BG68" i="32"/>
  <c r="BD68" i="32"/>
  <c r="BA68" i="32"/>
  <c r="AX68" i="32"/>
  <c r="AU68" i="32"/>
  <c r="AR68" i="32"/>
  <c r="AO68" i="32"/>
  <c r="AL68" i="32"/>
  <c r="AI68" i="32"/>
  <c r="AF68" i="32"/>
  <c r="AC68" i="32"/>
  <c r="Z68" i="32"/>
  <c r="W68" i="32"/>
  <c r="T68" i="32"/>
  <c r="Q68" i="32"/>
  <c r="N68" i="32"/>
  <c r="K68" i="32"/>
  <c r="H68" i="32"/>
  <c r="E68" i="32"/>
  <c r="B68" i="32"/>
  <c r="BP67" i="32"/>
  <c r="BM67" i="32"/>
  <c r="BJ67" i="32"/>
  <c r="BG67" i="32"/>
  <c r="BD67" i="32"/>
  <c r="BA67" i="32"/>
  <c r="AX67" i="32"/>
  <c r="AU67" i="32"/>
  <c r="AR67" i="32"/>
  <c r="AO67" i="32"/>
  <c r="AL67" i="32"/>
  <c r="AI67" i="32"/>
  <c r="AF67" i="32"/>
  <c r="AC67" i="32"/>
  <c r="Z67" i="32"/>
  <c r="W67" i="32"/>
  <c r="T67" i="32"/>
  <c r="Q67" i="32"/>
  <c r="N67" i="32"/>
  <c r="K67" i="32"/>
  <c r="H67" i="32"/>
  <c r="E67" i="32"/>
  <c r="B67" i="32"/>
  <c r="BP66" i="32"/>
  <c r="BM66" i="32"/>
  <c r="BJ66" i="32"/>
  <c r="BG66" i="32"/>
  <c r="BD66" i="32"/>
  <c r="BA66" i="32"/>
  <c r="AX66" i="32"/>
  <c r="AU66" i="32"/>
  <c r="AR66" i="32"/>
  <c r="AO66" i="32"/>
  <c r="AL66" i="32"/>
  <c r="AI66" i="32"/>
  <c r="AF66" i="32"/>
  <c r="AC66" i="32"/>
  <c r="Z66" i="32"/>
  <c r="W66" i="32"/>
  <c r="T66" i="32"/>
  <c r="Q66" i="32"/>
  <c r="N66" i="32"/>
  <c r="K66" i="32"/>
  <c r="H66" i="32"/>
  <c r="E66" i="32"/>
  <c r="B66" i="32"/>
  <c r="BP65" i="32"/>
  <c r="BM65" i="32"/>
  <c r="BJ65" i="32"/>
  <c r="BG65" i="32"/>
  <c r="BD65" i="32"/>
  <c r="BA65" i="32"/>
  <c r="AX65" i="32"/>
  <c r="AU65" i="32"/>
  <c r="AR65" i="32"/>
  <c r="AO65" i="32"/>
  <c r="AL65" i="32"/>
  <c r="AI65" i="32"/>
  <c r="AF65" i="32"/>
  <c r="AC65" i="32"/>
  <c r="Z65" i="32"/>
  <c r="W65" i="32"/>
  <c r="T65" i="32"/>
  <c r="Q65" i="32"/>
  <c r="N65" i="32"/>
  <c r="K65" i="32"/>
  <c r="H65" i="32"/>
  <c r="E65" i="32"/>
  <c r="B65" i="32"/>
  <c r="BP64" i="32"/>
  <c r="BM64" i="32"/>
  <c r="BJ64" i="32"/>
  <c r="BG64" i="32"/>
  <c r="BD64" i="32"/>
  <c r="BA64" i="32"/>
  <c r="AX64" i="32"/>
  <c r="AU64" i="32"/>
  <c r="AR64" i="32"/>
  <c r="AO64" i="32"/>
  <c r="AL64" i="32"/>
  <c r="AI64" i="32"/>
  <c r="AF64" i="32"/>
  <c r="AC64" i="32"/>
  <c r="Z64" i="32"/>
  <c r="W64" i="32"/>
  <c r="T64" i="32"/>
  <c r="Q64" i="32"/>
  <c r="N64" i="32"/>
  <c r="K64" i="32"/>
  <c r="H64" i="32"/>
  <c r="E64" i="32"/>
  <c r="B64" i="32"/>
  <c r="BP63" i="32"/>
  <c r="BM63" i="32"/>
  <c r="BJ63" i="32"/>
  <c r="BG63" i="32"/>
  <c r="BD63" i="32"/>
  <c r="BA63" i="32"/>
  <c r="AX63" i="32"/>
  <c r="AU63" i="32"/>
  <c r="AR63" i="32"/>
  <c r="AO63" i="32"/>
  <c r="AL63" i="32"/>
  <c r="AI63" i="32"/>
  <c r="AF63" i="32"/>
  <c r="AC63" i="32"/>
  <c r="Z63" i="32"/>
  <c r="W63" i="32"/>
  <c r="T63" i="32"/>
  <c r="Q63" i="32"/>
  <c r="N63" i="32"/>
  <c r="K63" i="32"/>
  <c r="H63" i="32"/>
  <c r="E63" i="32"/>
  <c r="B63" i="32"/>
  <c r="BP62" i="32"/>
  <c r="BM62" i="32"/>
  <c r="BJ62" i="32"/>
  <c r="BG62" i="32"/>
  <c r="BD62" i="32"/>
  <c r="BA62" i="32"/>
  <c r="AX62" i="32"/>
  <c r="AU62" i="32"/>
  <c r="AR62" i="32"/>
  <c r="AO62" i="32"/>
  <c r="AL62" i="32"/>
  <c r="AI62" i="32"/>
  <c r="AF62" i="32"/>
  <c r="AC62" i="32"/>
  <c r="Z62" i="32"/>
  <c r="W62" i="32"/>
  <c r="T62" i="32"/>
  <c r="Q62" i="32"/>
  <c r="N62" i="32"/>
  <c r="K62" i="32"/>
  <c r="H62" i="32"/>
  <c r="E62" i="32"/>
  <c r="B62" i="32"/>
  <c r="BP61" i="32"/>
  <c r="BM61" i="32"/>
  <c r="BJ61" i="32"/>
  <c r="BG61" i="32"/>
  <c r="BD61" i="32"/>
  <c r="BA61" i="32"/>
  <c r="AX61" i="32"/>
  <c r="AU61" i="32"/>
  <c r="AR61" i="32"/>
  <c r="AO61" i="32"/>
  <c r="AL61" i="32"/>
  <c r="AI61" i="32"/>
  <c r="AF61" i="32"/>
  <c r="AC61" i="32"/>
  <c r="Z61" i="32"/>
  <c r="W61" i="32"/>
  <c r="T61" i="32"/>
  <c r="Q61" i="32"/>
  <c r="N61" i="32"/>
  <c r="K61" i="32"/>
  <c r="H61" i="32"/>
  <c r="E61" i="32"/>
  <c r="B61" i="32"/>
  <c r="BP60" i="32"/>
  <c r="BM60" i="32"/>
  <c r="BJ60" i="32"/>
  <c r="BG60" i="32"/>
  <c r="BD60" i="32"/>
  <c r="BA60" i="32"/>
  <c r="AX60" i="32"/>
  <c r="AU60" i="32"/>
  <c r="AR60" i="32"/>
  <c r="AO60" i="32"/>
  <c r="AL60" i="32"/>
  <c r="AI60" i="32"/>
  <c r="AF60" i="32"/>
  <c r="AC60" i="32"/>
  <c r="Z60" i="32"/>
  <c r="W60" i="32"/>
  <c r="T60" i="32"/>
  <c r="Q60" i="32"/>
  <c r="N60" i="32"/>
  <c r="K60" i="32"/>
  <c r="H60" i="32"/>
  <c r="E60" i="32"/>
  <c r="B60" i="32"/>
  <c r="BP59" i="32"/>
  <c r="BM59" i="32"/>
  <c r="BJ59" i="32"/>
  <c r="BG59" i="32"/>
  <c r="BD59" i="32"/>
  <c r="BA59" i="32"/>
  <c r="AX59" i="32"/>
  <c r="AU59" i="32"/>
  <c r="AR59" i="32"/>
  <c r="AO59" i="32"/>
  <c r="AL59" i="32"/>
  <c r="AI59" i="32"/>
  <c r="AF59" i="32"/>
  <c r="AC59" i="32"/>
  <c r="Z59" i="32"/>
  <c r="W59" i="32"/>
  <c r="T59" i="32"/>
  <c r="Q59" i="32"/>
  <c r="N59" i="32"/>
  <c r="K59" i="32"/>
  <c r="H59" i="32"/>
  <c r="E59" i="32"/>
  <c r="B59" i="32"/>
  <c r="BP58" i="32"/>
  <c r="BM58" i="32"/>
  <c r="BJ58" i="32"/>
  <c r="BG58" i="32"/>
  <c r="BD58" i="32"/>
  <c r="BA58" i="32"/>
  <c r="AX58" i="32"/>
  <c r="AU58" i="32"/>
  <c r="AR58" i="32"/>
  <c r="AO58" i="32"/>
  <c r="AL58" i="32"/>
  <c r="AI58" i="32"/>
  <c r="AF58" i="32"/>
  <c r="AC58" i="32"/>
  <c r="Z58" i="32"/>
  <c r="W58" i="32"/>
  <c r="T58" i="32"/>
  <c r="Q58" i="32"/>
  <c r="N58" i="32"/>
  <c r="K58" i="32"/>
  <c r="H58" i="32"/>
  <c r="E58" i="32"/>
  <c r="B58" i="32"/>
  <c r="BP57" i="32"/>
  <c r="BM57" i="32"/>
  <c r="BJ57" i="32"/>
  <c r="BG57" i="32"/>
  <c r="BD57" i="32"/>
  <c r="BA57" i="32"/>
  <c r="AX57" i="32"/>
  <c r="AU57" i="32"/>
  <c r="AR57" i="32"/>
  <c r="AO57" i="32"/>
  <c r="AL57" i="32"/>
  <c r="AI57" i="32"/>
  <c r="AF57" i="32"/>
  <c r="AC57" i="32"/>
  <c r="Z57" i="32"/>
  <c r="W57" i="32"/>
  <c r="T57" i="32"/>
  <c r="Q57" i="32"/>
  <c r="N57" i="32"/>
  <c r="K57" i="32"/>
  <c r="H57" i="32"/>
  <c r="E57" i="32"/>
  <c r="B57" i="32"/>
  <c r="BP56" i="32"/>
  <c r="BM56" i="32"/>
  <c r="BJ56" i="32"/>
  <c r="BG56" i="32"/>
  <c r="BD56" i="32"/>
  <c r="BA56" i="32"/>
  <c r="AX56" i="32"/>
  <c r="AU56" i="32"/>
  <c r="AR56" i="32"/>
  <c r="AO56" i="32"/>
  <c r="AL56" i="32"/>
  <c r="AI56" i="32"/>
  <c r="AF56" i="32"/>
  <c r="AC56" i="32"/>
  <c r="Z56" i="32"/>
  <c r="W56" i="32"/>
  <c r="T56" i="32"/>
  <c r="Q56" i="32"/>
  <c r="N56" i="32"/>
  <c r="K56" i="32"/>
  <c r="H56" i="32"/>
  <c r="E56" i="32"/>
  <c r="B56" i="32"/>
  <c r="BP55" i="32"/>
  <c r="BM55" i="32"/>
  <c r="BJ55" i="32"/>
  <c r="BG55" i="32"/>
  <c r="BD55" i="32"/>
  <c r="BA55" i="32"/>
  <c r="AX55" i="32"/>
  <c r="AU55" i="32"/>
  <c r="AR55" i="32"/>
  <c r="AO55" i="32"/>
  <c r="AL55" i="32"/>
  <c r="AI55" i="32"/>
  <c r="AF55" i="32"/>
  <c r="AC55" i="32"/>
  <c r="Z55" i="32"/>
  <c r="W55" i="32"/>
  <c r="T55" i="32"/>
  <c r="Q55" i="32"/>
  <c r="N55" i="32"/>
  <c r="K55" i="32"/>
  <c r="H55" i="32"/>
  <c r="E55" i="32"/>
  <c r="B55" i="32"/>
  <c r="BP54" i="32"/>
  <c r="BM54" i="32"/>
  <c r="BJ54" i="32"/>
  <c r="BG54" i="32"/>
  <c r="BD54" i="32"/>
  <c r="BA54" i="32"/>
  <c r="AX54" i="32"/>
  <c r="AU54" i="32"/>
  <c r="AR54" i="32"/>
  <c r="AO54" i="32"/>
  <c r="AL54" i="32"/>
  <c r="AI54" i="32"/>
  <c r="AF54" i="32"/>
  <c r="AC54" i="32"/>
  <c r="Z54" i="32"/>
  <c r="W54" i="32"/>
  <c r="T54" i="32"/>
  <c r="Q54" i="32"/>
  <c r="N54" i="32"/>
  <c r="K54" i="32"/>
  <c r="H54" i="32"/>
  <c r="E54" i="32"/>
  <c r="B54" i="32"/>
  <c r="BP53" i="32"/>
  <c r="BM53" i="32"/>
  <c r="BJ53" i="32"/>
  <c r="BG53" i="32"/>
  <c r="BD53" i="32"/>
  <c r="BA53" i="32"/>
  <c r="AX53" i="32"/>
  <c r="AU53" i="32"/>
  <c r="AR53" i="32"/>
  <c r="AO53" i="32"/>
  <c r="AL53" i="32"/>
  <c r="AI53" i="32"/>
  <c r="AF53" i="32"/>
  <c r="AC53" i="32"/>
  <c r="Z53" i="32"/>
  <c r="W53" i="32"/>
  <c r="T53" i="32"/>
  <c r="Q53" i="32"/>
  <c r="N53" i="32"/>
  <c r="K53" i="32"/>
  <c r="H53" i="32"/>
  <c r="E53" i="32"/>
  <c r="B53" i="32"/>
  <c r="BP52" i="32"/>
  <c r="BM52" i="32"/>
  <c r="BJ52" i="32"/>
  <c r="BG52" i="32"/>
  <c r="BD52" i="32"/>
  <c r="BA52" i="32"/>
  <c r="AX52" i="32"/>
  <c r="AU52" i="32"/>
  <c r="AR52" i="32"/>
  <c r="AO52" i="32"/>
  <c r="AL52" i="32"/>
  <c r="AI52" i="32"/>
  <c r="AF52" i="32"/>
  <c r="AC52" i="32"/>
  <c r="Z52" i="32"/>
  <c r="W52" i="32"/>
  <c r="T52" i="32"/>
  <c r="Q52" i="32"/>
  <c r="N52" i="32"/>
  <c r="K52" i="32"/>
  <c r="H52" i="32"/>
  <c r="E52" i="32"/>
  <c r="B52" i="32"/>
  <c r="BP51" i="32"/>
  <c r="BM51" i="32"/>
  <c r="BJ51" i="32"/>
  <c r="BG51" i="32"/>
  <c r="BD51" i="32"/>
  <c r="BA51" i="32"/>
  <c r="AX51" i="32"/>
  <c r="AU51" i="32"/>
  <c r="AR51" i="32"/>
  <c r="AO51" i="32"/>
  <c r="AL51" i="32"/>
  <c r="AI51" i="32"/>
  <c r="AF51" i="32"/>
  <c r="AC51" i="32"/>
  <c r="Z51" i="32"/>
  <c r="W51" i="32"/>
  <c r="T51" i="32"/>
  <c r="Q51" i="32"/>
  <c r="N51" i="32"/>
  <c r="K51" i="32"/>
  <c r="H51" i="32"/>
  <c r="E51" i="32"/>
  <c r="B51" i="32"/>
  <c r="BP50" i="32"/>
  <c r="BM50" i="32"/>
  <c r="BJ50" i="32"/>
  <c r="BG50" i="32"/>
  <c r="BD50" i="32"/>
  <c r="BA50" i="32"/>
  <c r="AX50" i="32"/>
  <c r="AU50" i="32"/>
  <c r="AR50" i="32"/>
  <c r="AO50" i="32"/>
  <c r="AL50" i="32"/>
  <c r="AI50" i="32"/>
  <c r="AF50" i="32"/>
  <c r="AC50" i="32"/>
  <c r="Z50" i="32"/>
  <c r="W50" i="32"/>
  <c r="T50" i="32"/>
  <c r="Q50" i="32"/>
  <c r="N50" i="32"/>
  <c r="K50" i="32"/>
  <c r="H50" i="32"/>
  <c r="E50" i="32"/>
  <c r="B50" i="32"/>
  <c r="BP49" i="32"/>
  <c r="BM49" i="32"/>
  <c r="BJ49" i="32"/>
  <c r="BG49" i="32"/>
  <c r="BD49" i="32"/>
  <c r="BA49" i="32"/>
  <c r="AX49" i="32"/>
  <c r="AU49" i="32"/>
  <c r="AR49" i="32"/>
  <c r="AO49" i="32"/>
  <c r="AL49" i="32"/>
  <c r="AI49" i="32"/>
  <c r="AF49" i="32"/>
  <c r="AC49" i="32"/>
  <c r="Z49" i="32"/>
  <c r="W49" i="32"/>
  <c r="T49" i="32"/>
  <c r="Q49" i="32"/>
  <c r="N49" i="32"/>
  <c r="K49" i="32"/>
  <c r="H49" i="32"/>
  <c r="E49" i="32"/>
  <c r="B49" i="32"/>
  <c r="BP48" i="32"/>
  <c r="BM48" i="32"/>
  <c r="BJ48" i="32"/>
  <c r="BG48" i="32"/>
  <c r="BD48" i="32"/>
  <c r="BA48" i="32"/>
  <c r="AX48" i="32"/>
  <c r="AU48" i="32"/>
  <c r="AR48" i="32"/>
  <c r="AO48" i="32"/>
  <c r="AL48" i="32"/>
  <c r="AI48" i="32"/>
  <c r="AF48" i="32"/>
  <c r="AC48" i="32"/>
  <c r="Z48" i="32"/>
  <c r="W48" i="32"/>
  <c r="T48" i="32"/>
  <c r="Q48" i="32"/>
  <c r="N48" i="32"/>
  <c r="K48" i="32"/>
  <c r="H48" i="32"/>
  <c r="E48" i="32"/>
  <c r="B48" i="32"/>
  <c r="BP47" i="32"/>
  <c r="BM47" i="32"/>
  <c r="BJ47" i="32"/>
  <c r="BG47" i="32"/>
  <c r="BD47" i="32"/>
  <c r="BA47" i="32"/>
  <c r="AX47" i="32"/>
  <c r="AU47" i="32"/>
  <c r="AR47" i="32"/>
  <c r="AO47" i="32"/>
  <c r="AL47" i="32"/>
  <c r="AI47" i="32"/>
  <c r="AF47" i="32"/>
  <c r="AC47" i="32"/>
  <c r="Z47" i="32"/>
  <c r="W47" i="32"/>
  <c r="T47" i="32"/>
  <c r="Q47" i="32"/>
  <c r="N47" i="32"/>
  <c r="K47" i="32"/>
  <c r="H47" i="32"/>
  <c r="E47" i="32"/>
  <c r="B47" i="32"/>
  <c r="BP46" i="32"/>
  <c r="BM46" i="32"/>
  <c r="BJ46" i="32"/>
  <c r="BG46" i="32"/>
  <c r="BD46" i="32"/>
  <c r="BA46" i="32"/>
  <c r="AX46" i="32"/>
  <c r="AU46" i="32"/>
  <c r="AR46" i="32"/>
  <c r="AO46" i="32"/>
  <c r="AL46" i="32"/>
  <c r="AI46" i="32"/>
  <c r="AF46" i="32"/>
  <c r="AC46" i="32"/>
  <c r="Z46" i="32"/>
  <c r="W46" i="32"/>
  <c r="T46" i="32"/>
  <c r="Q46" i="32"/>
  <c r="N46" i="32"/>
  <c r="K46" i="32"/>
  <c r="H46" i="32"/>
  <c r="E46" i="32"/>
  <c r="B46" i="32"/>
  <c r="BP45" i="32"/>
  <c r="BM45" i="32"/>
  <c r="BJ45" i="32"/>
  <c r="BG45" i="32"/>
  <c r="BD45" i="32"/>
  <c r="BA45" i="32"/>
  <c r="AX45" i="32"/>
  <c r="AU45" i="32"/>
  <c r="AR45" i="32"/>
  <c r="AO45" i="32"/>
  <c r="AL45" i="32"/>
  <c r="AI45" i="32"/>
  <c r="AF45" i="32"/>
  <c r="AC45" i="32"/>
  <c r="Z45" i="32"/>
  <c r="W45" i="32"/>
  <c r="T45" i="32"/>
  <c r="Q45" i="32"/>
  <c r="N45" i="32"/>
  <c r="K45" i="32"/>
  <c r="H45" i="32"/>
  <c r="E45" i="32"/>
  <c r="B45" i="32"/>
  <c r="BP44" i="32"/>
  <c r="BM44" i="32"/>
  <c r="BJ44" i="32"/>
  <c r="BG44" i="32"/>
  <c r="BD44" i="32"/>
  <c r="BA44" i="32"/>
  <c r="AX44" i="32"/>
  <c r="AU44" i="32"/>
  <c r="AR44" i="32"/>
  <c r="AO44" i="32"/>
  <c r="AL44" i="32"/>
  <c r="AI44" i="32"/>
  <c r="AF44" i="32"/>
  <c r="AC44" i="32"/>
  <c r="Z44" i="32"/>
  <c r="W44" i="32"/>
  <c r="T44" i="32"/>
  <c r="Q44" i="32"/>
  <c r="N44" i="32"/>
  <c r="K44" i="32"/>
  <c r="H44" i="32"/>
  <c r="E44" i="32"/>
  <c r="B44" i="32"/>
  <c r="BP43" i="32"/>
  <c r="BM43" i="32"/>
  <c r="BJ43" i="32"/>
  <c r="BG43" i="32"/>
  <c r="BD43" i="32"/>
  <c r="BA43" i="32"/>
  <c r="AX43" i="32"/>
  <c r="AU43" i="32"/>
  <c r="AR43" i="32"/>
  <c r="AO43" i="32"/>
  <c r="AL43" i="32"/>
  <c r="AI43" i="32"/>
  <c r="AF43" i="32"/>
  <c r="AC43" i="32"/>
  <c r="Z43" i="32"/>
  <c r="W43" i="32"/>
  <c r="T43" i="32"/>
  <c r="Q43" i="32"/>
  <c r="N43" i="32"/>
  <c r="K43" i="32"/>
  <c r="H43" i="32"/>
  <c r="E43" i="32"/>
  <c r="B43" i="32"/>
  <c r="BP42" i="32"/>
  <c r="BM42" i="32"/>
  <c r="BJ42" i="32"/>
  <c r="BG42" i="32"/>
  <c r="BD42" i="32"/>
  <c r="BA42" i="32"/>
  <c r="AX42" i="32"/>
  <c r="AU42" i="32"/>
  <c r="AR42" i="32"/>
  <c r="AO42" i="32"/>
  <c r="AL42" i="32"/>
  <c r="AI42" i="32"/>
  <c r="AF42" i="32"/>
  <c r="AC42" i="32"/>
  <c r="Z42" i="32"/>
  <c r="W42" i="32"/>
  <c r="T42" i="32"/>
  <c r="Q42" i="32"/>
  <c r="N42" i="32"/>
  <c r="K42" i="32"/>
  <c r="H42" i="32"/>
  <c r="E42" i="32"/>
  <c r="B42" i="32"/>
  <c r="BP41" i="32"/>
  <c r="BM41" i="32"/>
  <c r="BJ41" i="32"/>
  <c r="BG41" i="32"/>
  <c r="BD41" i="32"/>
  <c r="BA41" i="32"/>
  <c r="AX41" i="32"/>
  <c r="AU41" i="32"/>
  <c r="AR41" i="32"/>
  <c r="AO41" i="32"/>
  <c r="AL41" i="32"/>
  <c r="AI41" i="32"/>
  <c r="AF41" i="32"/>
  <c r="AC41" i="32"/>
  <c r="Z41" i="32"/>
  <c r="W41" i="32"/>
  <c r="T41" i="32"/>
  <c r="Q41" i="32"/>
  <c r="N41" i="32"/>
  <c r="K41" i="32"/>
  <c r="H41" i="32"/>
  <c r="E41" i="32"/>
  <c r="B41" i="32"/>
  <c r="BP40" i="32"/>
  <c r="BM40" i="32"/>
  <c r="BJ40" i="32"/>
  <c r="BG40" i="32"/>
  <c r="BD40" i="32"/>
  <c r="BA40" i="32"/>
  <c r="AX40" i="32"/>
  <c r="AU40" i="32"/>
  <c r="AR40" i="32"/>
  <c r="AO40" i="32"/>
  <c r="AL40" i="32"/>
  <c r="AI40" i="32"/>
  <c r="AF40" i="32"/>
  <c r="AC40" i="32"/>
  <c r="Z40" i="32"/>
  <c r="W40" i="32"/>
  <c r="T40" i="32"/>
  <c r="Q40" i="32"/>
  <c r="N40" i="32"/>
  <c r="K40" i="32"/>
  <c r="H40" i="32"/>
  <c r="E40" i="32"/>
  <c r="B40" i="32"/>
  <c r="BP39" i="32"/>
  <c r="BM39" i="32"/>
  <c r="BJ39" i="32"/>
  <c r="BG39" i="32"/>
  <c r="BD39" i="32"/>
  <c r="BA39" i="32"/>
  <c r="AX39" i="32"/>
  <c r="AU39" i="32"/>
  <c r="AR39" i="32"/>
  <c r="AO39" i="32"/>
  <c r="AL39" i="32"/>
  <c r="AI39" i="32"/>
  <c r="AF39" i="32"/>
  <c r="AC39" i="32"/>
  <c r="Z39" i="32"/>
  <c r="W39" i="32"/>
  <c r="T39" i="32"/>
  <c r="Q39" i="32"/>
  <c r="N39" i="32"/>
  <c r="K39" i="32"/>
  <c r="H39" i="32"/>
  <c r="E39" i="32"/>
  <c r="B39" i="32"/>
  <c r="BP38" i="32"/>
  <c r="BM38" i="32"/>
  <c r="BJ38" i="32"/>
  <c r="BG38" i="32"/>
  <c r="BD38" i="32"/>
  <c r="BA38" i="32"/>
  <c r="AX38" i="32"/>
  <c r="AU38" i="32"/>
  <c r="AR38" i="32"/>
  <c r="AO38" i="32"/>
  <c r="AL38" i="32"/>
  <c r="AI38" i="32"/>
  <c r="AF38" i="32"/>
  <c r="AC38" i="32"/>
  <c r="Z38" i="32"/>
  <c r="W38" i="32"/>
  <c r="T38" i="32"/>
  <c r="Q38" i="32"/>
  <c r="N38" i="32"/>
  <c r="K38" i="32"/>
  <c r="H38" i="32"/>
  <c r="E38" i="32"/>
  <c r="B38" i="32"/>
  <c r="BP37" i="32"/>
  <c r="BM37" i="32"/>
  <c r="BJ37" i="32"/>
  <c r="BG37" i="32"/>
  <c r="BD37" i="32"/>
  <c r="BA37" i="32"/>
  <c r="AX37" i="32"/>
  <c r="AU37" i="32"/>
  <c r="AR37" i="32"/>
  <c r="AO37" i="32"/>
  <c r="AL37" i="32"/>
  <c r="AI37" i="32"/>
  <c r="AF37" i="32"/>
  <c r="AC37" i="32"/>
  <c r="Z37" i="32"/>
  <c r="W37" i="32"/>
  <c r="T37" i="32"/>
  <c r="Q37" i="32"/>
  <c r="N37" i="32"/>
  <c r="K37" i="32"/>
  <c r="H37" i="32"/>
  <c r="E37" i="32"/>
  <c r="B37" i="32"/>
  <c r="BP36" i="32"/>
  <c r="BM36" i="32"/>
  <c r="BJ36" i="32"/>
  <c r="BG36" i="32"/>
  <c r="BD36" i="32"/>
  <c r="BA36" i="32"/>
  <c r="AX36" i="32"/>
  <c r="AU36" i="32"/>
  <c r="AR36" i="32"/>
  <c r="AO36" i="32"/>
  <c r="AL36" i="32"/>
  <c r="AI36" i="32"/>
  <c r="AF36" i="32"/>
  <c r="AC36" i="32"/>
  <c r="Z36" i="32"/>
  <c r="W36" i="32"/>
  <c r="T36" i="32"/>
  <c r="Q36" i="32"/>
  <c r="N36" i="32"/>
  <c r="K36" i="32"/>
  <c r="H36" i="32"/>
  <c r="E36" i="32"/>
  <c r="B36" i="32"/>
  <c r="BP35" i="32"/>
  <c r="BM35" i="32"/>
  <c r="BJ35" i="32"/>
  <c r="BG35" i="32"/>
  <c r="BD35" i="32"/>
  <c r="BA35" i="32"/>
  <c r="AX35" i="32"/>
  <c r="AU35" i="32"/>
  <c r="AR35" i="32"/>
  <c r="AO35" i="32"/>
  <c r="AL35" i="32"/>
  <c r="AI35" i="32"/>
  <c r="AF35" i="32"/>
  <c r="AC35" i="32"/>
  <c r="Z35" i="32"/>
  <c r="W35" i="32"/>
  <c r="T35" i="32"/>
  <c r="Q35" i="32"/>
  <c r="N35" i="32"/>
  <c r="K35" i="32"/>
  <c r="H35" i="32"/>
  <c r="E35" i="32"/>
  <c r="B35" i="32"/>
  <c r="BP34" i="32"/>
  <c r="BM34" i="32"/>
  <c r="BJ34" i="32"/>
  <c r="BG34" i="32"/>
  <c r="BD34" i="32"/>
  <c r="BA34" i="32"/>
  <c r="AX34" i="32"/>
  <c r="AU34" i="32"/>
  <c r="AR34" i="32"/>
  <c r="AO34" i="32"/>
  <c r="AL34" i="32"/>
  <c r="AI34" i="32"/>
  <c r="AF34" i="32"/>
  <c r="AC34" i="32"/>
  <c r="Z34" i="32"/>
  <c r="W34" i="32"/>
  <c r="T34" i="32"/>
  <c r="Q34" i="32"/>
  <c r="N34" i="32"/>
  <c r="K34" i="32"/>
  <c r="H34" i="32"/>
  <c r="E34" i="32"/>
  <c r="B34" i="32"/>
  <c r="BP33" i="32"/>
  <c r="BM33" i="32"/>
  <c r="BJ33" i="32"/>
  <c r="BG33" i="32"/>
  <c r="BD33" i="32"/>
  <c r="BA33" i="32"/>
  <c r="AX33" i="32"/>
  <c r="AU33" i="32"/>
  <c r="AR33" i="32"/>
  <c r="AO33" i="32"/>
  <c r="AL33" i="32"/>
  <c r="AI33" i="32"/>
  <c r="AF33" i="32"/>
  <c r="AC33" i="32"/>
  <c r="Z33" i="32"/>
  <c r="W33" i="32"/>
  <c r="T33" i="32"/>
  <c r="Q33" i="32"/>
  <c r="N33" i="32"/>
  <c r="K33" i="32"/>
  <c r="H33" i="32"/>
  <c r="E33" i="32"/>
  <c r="B33" i="32"/>
  <c r="BP32" i="32"/>
  <c r="BM32" i="32"/>
  <c r="BJ32" i="32"/>
  <c r="BG32" i="32"/>
  <c r="BD32" i="32"/>
  <c r="BA32" i="32"/>
  <c r="AX32" i="32"/>
  <c r="AU32" i="32"/>
  <c r="AR32" i="32"/>
  <c r="AO32" i="32"/>
  <c r="AL32" i="32"/>
  <c r="AI32" i="32"/>
  <c r="AF32" i="32"/>
  <c r="AC32" i="32"/>
  <c r="Z32" i="32"/>
  <c r="W32" i="32"/>
  <c r="T32" i="32"/>
  <c r="Q32" i="32"/>
  <c r="N32" i="32"/>
  <c r="K32" i="32"/>
  <c r="H32" i="32"/>
  <c r="E32" i="32"/>
  <c r="B32" i="32"/>
  <c r="BP31" i="32"/>
  <c r="BM31" i="32"/>
  <c r="BJ31" i="32"/>
  <c r="BG31" i="32"/>
  <c r="BD31" i="32"/>
  <c r="BA31" i="32"/>
  <c r="AX31" i="32"/>
  <c r="AU31" i="32"/>
  <c r="AR31" i="32"/>
  <c r="AO31" i="32"/>
  <c r="AL31" i="32"/>
  <c r="AI31" i="32"/>
  <c r="AF31" i="32"/>
  <c r="AC31" i="32"/>
  <c r="Z31" i="32"/>
  <c r="W31" i="32"/>
  <c r="T31" i="32"/>
  <c r="Q31" i="32"/>
  <c r="N31" i="32"/>
  <c r="K31" i="32"/>
  <c r="H31" i="32"/>
  <c r="E31" i="32"/>
  <c r="B31" i="32"/>
  <c r="BP30" i="32"/>
  <c r="BM30" i="32"/>
  <c r="BJ30" i="32"/>
  <c r="BG30" i="32"/>
  <c r="BD30" i="32"/>
  <c r="BA30" i="32"/>
  <c r="AX30" i="32"/>
  <c r="AU30" i="32"/>
  <c r="AR30" i="32"/>
  <c r="AO30" i="32"/>
  <c r="AL30" i="32"/>
  <c r="AI30" i="32"/>
  <c r="AF30" i="32"/>
  <c r="AC30" i="32"/>
  <c r="Z30" i="32"/>
  <c r="W30" i="32"/>
  <c r="T30" i="32"/>
  <c r="Q30" i="32"/>
  <c r="N30" i="32"/>
  <c r="K30" i="32"/>
  <c r="H30" i="32"/>
  <c r="E30" i="32"/>
  <c r="B30" i="32"/>
  <c r="BP29" i="32"/>
  <c r="BM29" i="32"/>
  <c r="BJ29" i="32"/>
  <c r="BG29" i="32"/>
  <c r="BD29" i="32"/>
  <c r="BA29" i="32"/>
  <c r="AX29" i="32"/>
  <c r="AU29" i="32"/>
  <c r="AR29" i="32"/>
  <c r="AO29" i="32"/>
  <c r="AL29" i="32"/>
  <c r="AI29" i="32"/>
  <c r="AF29" i="32"/>
  <c r="AC29" i="32"/>
  <c r="Z29" i="32"/>
  <c r="W29" i="32"/>
  <c r="T29" i="32"/>
  <c r="Q29" i="32"/>
  <c r="N29" i="32"/>
  <c r="K29" i="32"/>
  <c r="H29" i="32"/>
  <c r="E29" i="32"/>
  <c r="B29" i="32"/>
  <c r="BP28" i="32"/>
  <c r="BM28" i="32"/>
  <c r="BJ28" i="32"/>
  <c r="BG28" i="32"/>
  <c r="BD28" i="32"/>
  <c r="BA28" i="32"/>
  <c r="AX28" i="32"/>
  <c r="AU28" i="32"/>
  <c r="AR28" i="32"/>
  <c r="AO28" i="32"/>
  <c r="AL28" i="32"/>
  <c r="AI28" i="32"/>
  <c r="AF28" i="32"/>
  <c r="AC28" i="32"/>
  <c r="Z28" i="32"/>
  <c r="W28" i="32"/>
  <c r="T28" i="32"/>
  <c r="Q28" i="32"/>
  <c r="N28" i="32"/>
  <c r="K28" i="32"/>
  <c r="H28" i="32"/>
  <c r="E28" i="32"/>
  <c r="B28" i="32"/>
  <c r="BP27" i="32"/>
  <c r="BM27" i="32"/>
  <c r="BJ27" i="32"/>
  <c r="BG27" i="32"/>
  <c r="BD27" i="32"/>
  <c r="BA27" i="32"/>
  <c r="AX27" i="32"/>
  <c r="AU27" i="32"/>
  <c r="AR27" i="32"/>
  <c r="AO27" i="32"/>
  <c r="AL27" i="32"/>
  <c r="AI27" i="32"/>
  <c r="AF27" i="32"/>
  <c r="AC27" i="32"/>
  <c r="Z27" i="32"/>
  <c r="W27" i="32"/>
  <c r="T27" i="32"/>
  <c r="Q27" i="32"/>
  <c r="N27" i="32"/>
  <c r="K27" i="32"/>
  <c r="H27" i="32"/>
  <c r="E27" i="32"/>
  <c r="B27" i="32"/>
  <c r="BP26" i="32"/>
  <c r="BM26" i="32"/>
  <c r="BJ26" i="32"/>
  <c r="BG26" i="32"/>
  <c r="BD26" i="32"/>
  <c r="BA26" i="32"/>
  <c r="AX26" i="32"/>
  <c r="AU26" i="32"/>
  <c r="AR26" i="32"/>
  <c r="AO26" i="32"/>
  <c r="AL26" i="32"/>
  <c r="AI26" i="32"/>
  <c r="AF26" i="32"/>
  <c r="AC26" i="32"/>
  <c r="Z26" i="32"/>
  <c r="W26" i="32"/>
  <c r="T26" i="32"/>
  <c r="Q26" i="32"/>
  <c r="N26" i="32"/>
  <c r="K26" i="32"/>
  <c r="H26" i="32"/>
  <c r="E26" i="32"/>
  <c r="B26" i="32"/>
  <c r="BP25" i="32"/>
  <c r="BM25" i="32"/>
  <c r="BJ25" i="32"/>
  <c r="BG25" i="32"/>
  <c r="BD25" i="32"/>
  <c r="BA25" i="32"/>
  <c r="AX25" i="32"/>
  <c r="AU25" i="32"/>
  <c r="AR25" i="32"/>
  <c r="AO25" i="32"/>
  <c r="AL25" i="32"/>
  <c r="AI25" i="32"/>
  <c r="AF25" i="32"/>
  <c r="AC25" i="32"/>
  <c r="Z25" i="32"/>
  <c r="W25" i="32"/>
  <c r="T25" i="32"/>
  <c r="Q25" i="32"/>
  <c r="N25" i="32"/>
  <c r="K25" i="32"/>
  <c r="H25" i="32"/>
  <c r="E25" i="32"/>
  <c r="B25" i="32"/>
  <c r="BP24" i="32"/>
  <c r="BM24" i="32"/>
  <c r="BJ24" i="32"/>
  <c r="BG24" i="32"/>
  <c r="BD24" i="32"/>
  <c r="BA24" i="32"/>
  <c r="AX24" i="32"/>
  <c r="AU24" i="32"/>
  <c r="AR24" i="32"/>
  <c r="AO24" i="32"/>
  <c r="AL24" i="32"/>
  <c r="AI24" i="32"/>
  <c r="AF24" i="32"/>
  <c r="AC24" i="32"/>
  <c r="Z24" i="32"/>
  <c r="W24" i="32"/>
  <c r="T24" i="32"/>
  <c r="Q24" i="32"/>
  <c r="N24" i="32"/>
  <c r="K24" i="32"/>
  <c r="H24" i="32"/>
  <c r="E24" i="32"/>
  <c r="B24" i="32"/>
  <c r="BP23" i="32"/>
  <c r="BM23" i="32"/>
  <c r="BJ23" i="32"/>
  <c r="BG23" i="32"/>
  <c r="BD23" i="32"/>
  <c r="BA23" i="32"/>
  <c r="AX23" i="32"/>
  <c r="AU23" i="32"/>
  <c r="AR23" i="32"/>
  <c r="AO23" i="32"/>
  <c r="AL23" i="32"/>
  <c r="AI23" i="32"/>
  <c r="AF23" i="32"/>
  <c r="AC23" i="32"/>
  <c r="Z23" i="32"/>
  <c r="W23" i="32"/>
  <c r="T23" i="32"/>
  <c r="Q23" i="32"/>
  <c r="N23" i="32"/>
  <c r="K23" i="32"/>
  <c r="H23" i="32"/>
  <c r="E23" i="32"/>
  <c r="B23" i="32"/>
  <c r="BP22" i="32"/>
  <c r="BM22" i="32"/>
  <c r="BJ22" i="32"/>
  <c r="BG22" i="32"/>
  <c r="BD22" i="32"/>
  <c r="BA22" i="32"/>
  <c r="AX22" i="32"/>
  <c r="AU22" i="32"/>
  <c r="AR22" i="32"/>
  <c r="AO22" i="32"/>
  <c r="AL22" i="32"/>
  <c r="AI22" i="32"/>
  <c r="AF22" i="32"/>
  <c r="AC22" i="32"/>
  <c r="Z22" i="32"/>
  <c r="W22" i="32"/>
  <c r="T22" i="32"/>
  <c r="Q22" i="32"/>
  <c r="N22" i="32"/>
  <c r="K22" i="32"/>
  <c r="H22" i="32"/>
  <c r="E22" i="32"/>
  <c r="B22" i="32"/>
  <c r="BP21" i="32"/>
  <c r="BM21" i="32"/>
  <c r="BJ21" i="32"/>
  <c r="BG21" i="32"/>
  <c r="BD21" i="32"/>
  <c r="BA21" i="32"/>
  <c r="AX21" i="32"/>
  <c r="AU21" i="32"/>
  <c r="AR21" i="32"/>
  <c r="AO21" i="32"/>
  <c r="AL21" i="32"/>
  <c r="AI21" i="32"/>
  <c r="AF21" i="32"/>
  <c r="AC21" i="32"/>
  <c r="Z21" i="32"/>
  <c r="W21" i="32"/>
  <c r="T21" i="32"/>
  <c r="Q21" i="32"/>
  <c r="N21" i="32"/>
  <c r="K21" i="32"/>
  <c r="H21" i="32"/>
  <c r="E21" i="32"/>
  <c r="B21" i="32"/>
  <c r="BP20" i="32"/>
  <c r="BM20" i="32"/>
  <c r="BJ20" i="32"/>
  <c r="BG20" i="32"/>
  <c r="BD20" i="32"/>
  <c r="BA20" i="32"/>
  <c r="AX20" i="32"/>
  <c r="AU20" i="32"/>
  <c r="AR20" i="32"/>
  <c r="AO20" i="32"/>
  <c r="AL20" i="32"/>
  <c r="AI20" i="32"/>
  <c r="AF20" i="32"/>
  <c r="AC20" i="32"/>
  <c r="Z20" i="32"/>
  <c r="W20" i="32"/>
  <c r="T20" i="32"/>
  <c r="Q20" i="32"/>
  <c r="N20" i="32"/>
  <c r="K20" i="32"/>
  <c r="H20" i="32"/>
  <c r="E20" i="32"/>
  <c r="B20" i="32"/>
  <c r="BP19" i="32"/>
  <c r="BM19" i="32"/>
  <c r="BJ19" i="32"/>
  <c r="BG19" i="32"/>
  <c r="BD19" i="32"/>
  <c r="BA19" i="32"/>
  <c r="AX19" i="32"/>
  <c r="AU19" i="32"/>
  <c r="AR19" i="32"/>
  <c r="AO19" i="32"/>
  <c r="AL19" i="32"/>
  <c r="AI19" i="32"/>
  <c r="AF19" i="32"/>
  <c r="AC19" i="32"/>
  <c r="Z19" i="32"/>
  <c r="W19" i="32"/>
  <c r="T19" i="32"/>
  <c r="Q19" i="32"/>
  <c r="N19" i="32"/>
  <c r="K19" i="32"/>
  <c r="H19" i="32"/>
  <c r="E19" i="32"/>
  <c r="B19" i="32"/>
  <c r="BP18" i="32"/>
  <c r="BM18" i="32"/>
  <c r="BJ18" i="32"/>
  <c r="BG18" i="32"/>
  <c r="BD18" i="32"/>
  <c r="BA18" i="32"/>
  <c r="AX18" i="32"/>
  <c r="AU18" i="32"/>
  <c r="AR18" i="32"/>
  <c r="AO18" i="32"/>
  <c r="AL18" i="32"/>
  <c r="AI18" i="32"/>
  <c r="AF18" i="32"/>
  <c r="AC18" i="32"/>
  <c r="Z18" i="32"/>
  <c r="W18" i="32"/>
  <c r="T18" i="32"/>
  <c r="Q18" i="32"/>
  <c r="N18" i="32"/>
  <c r="K18" i="32"/>
  <c r="H18" i="32"/>
  <c r="E18" i="32"/>
  <c r="B18" i="32"/>
  <c r="BP17" i="32"/>
  <c r="BM17" i="32"/>
  <c r="BJ17" i="32"/>
  <c r="BG17" i="32"/>
  <c r="BD17" i="32"/>
  <c r="BA17" i="32"/>
  <c r="AX17" i="32"/>
  <c r="AU17" i="32"/>
  <c r="AR17" i="32"/>
  <c r="AO17" i="32"/>
  <c r="AL17" i="32"/>
  <c r="AI17" i="32"/>
  <c r="AF17" i="32"/>
  <c r="AC17" i="32"/>
  <c r="Z17" i="32"/>
  <c r="W17" i="32"/>
  <c r="T17" i="32"/>
  <c r="Q17" i="32"/>
  <c r="N17" i="32"/>
  <c r="K17" i="32"/>
  <c r="H17" i="32"/>
  <c r="E17" i="32"/>
  <c r="B17" i="32"/>
  <c r="BP16" i="32"/>
  <c r="BM16" i="32"/>
  <c r="BJ16" i="32"/>
  <c r="BG16" i="32"/>
  <c r="BD16" i="32"/>
  <c r="BA16" i="32"/>
  <c r="AX16" i="32"/>
  <c r="AU16" i="32"/>
  <c r="AR16" i="32"/>
  <c r="AO16" i="32"/>
  <c r="AL16" i="32"/>
  <c r="AI16" i="32"/>
  <c r="AF16" i="32"/>
  <c r="AC16" i="32"/>
  <c r="Z16" i="32"/>
  <c r="W16" i="32"/>
  <c r="T16" i="32"/>
  <c r="Q16" i="32"/>
  <c r="N16" i="32"/>
  <c r="K16" i="32"/>
  <c r="H16" i="32"/>
  <c r="E16" i="32"/>
  <c r="B16" i="32"/>
  <c r="BP15" i="32"/>
  <c r="BM15" i="32"/>
  <c r="BJ15" i="32"/>
  <c r="BG15" i="32"/>
  <c r="BD15" i="32"/>
  <c r="BA15" i="32"/>
  <c r="AX15" i="32"/>
  <c r="AU15" i="32"/>
  <c r="AR15" i="32"/>
  <c r="AO15" i="32"/>
  <c r="AL15" i="32"/>
  <c r="AI15" i="32"/>
  <c r="AF15" i="32"/>
  <c r="AC15" i="32"/>
  <c r="Z15" i="32"/>
  <c r="W15" i="32"/>
  <c r="T15" i="32"/>
  <c r="Q15" i="32"/>
  <c r="N15" i="32"/>
  <c r="K15" i="32"/>
  <c r="H15" i="32"/>
  <c r="E15" i="32"/>
  <c r="B15" i="32"/>
  <c r="BP14" i="32"/>
  <c r="BM14" i="32"/>
  <c r="BJ14" i="32"/>
  <c r="BG14" i="32"/>
  <c r="BD14" i="32"/>
  <c r="BA14" i="32"/>
  <c r="AX14" i="32"/>
  <c r="AU14" i="32"/>
  <c r="AR14" i="32"/>
  <c r="AO14" i="32"/>
  <c r="AL14" i="32"/>
  <c r="AI14" i="32"/>
  <c r="AF14" i="32"/>
  <c r="AC14" i="32"/>
  <c r="Z14" i="32"/>
  <c r="W14" i="32"/>
  <c r="T14" i="32"/>
  <c r="Q14" i="32"/>
  <c r="N14" i="32"/>
  <c r="K14" i="32"/>
  <c r="H14" i="32"/>
  <c r="E14" i="32"/>
  <c r="B14" i="32"/>
  <c r="BP13" i="32"/>
  <c r="BM13" i="32"/>
  <c r="BJ13" i="32"/>
  <c r="BG13" i="32"/>
  <c r="BD13" i="32"/>
  <c r="BA13" i="32"/>
  <c r="AX13" i="32"/>
  <c r="AU13" i="32"/>
  <c r="AR13" i="32"/>
  <c r="AO13" i="32"/>
  <c r="AL13" i="32"/>
  <c r="AI13" i="32"/>
  <c r="AF13" i="32"/>
  <c r="AC13" i="32"/>
  <c r="Z13" i="32"/>
  <c r="W13" i="32"/>
  <c r="T13" i="32"/>
  <c r="Q13" i="32"/>
  <c r="N13" i="32"/>
  <c r="K13" i="32"/>
  <c r="H13" i="32"/>
  <c r="E13" i="32"/>
  <c r="B13" i="32"/>
  <c r="BP12" i="32"/>
  <c r="BM12" i="32"/>
  <c r="BJ12" i="32"/>
  <c r="BG12" i="32"/>
  <c r="BD12" i="32"/>
  <c r="BA12" i="32"/>
  <c r="AX12" i="32"/>
  <c r="AU12" i="32"/>
  <c r="AR12" i="32"/>
  <c r="AO12" i="32"/>
  <c r="AL12" i="32"/>
  <c r="AI12" i="32"/>
  <c r="AF12" i="32"/>
  <c r="AC12" i="32"/>
  <c r="Z12" i="32"/>
  <c r="W12" i="32"/>
  <c r="T12" i="32"/>
  <c r="Q12" i="32"/>
  <c r="N12" i="32"/>
  <c r="K12" i="32"/>
  <c r="H12" i="32"/>
  <c r="E12" i="32"/>
  <c r="B12" i="32"/>
  <c r="BP11" i="32"/>
  <c r="BM11" i="32"/>
  <c r="BJ11" i="32"/>
  <c r="BG11" i="32"/>
  <c r="BD11" i="32"/>
  <c r="BA11" i="32"/>
  <c r="AX11" i="32"/>
  <c r="AU11" i="32"/>
  <c r="AR11" i="32"/>
  <c r="AO11" i="32"/>
  <c r="AL11" i="32"/>
  <c r="AI11" i="32"/>
  <c r="AF11" i="32"/>
  <c r="AC11" i="32"/>
  <c r="Z11" i="32"/>
  <c r="W11" i="32"/>
  <c r="T11" i="32"/>
  <c r="Q11" i="32"/>
  <c r="N11" i="32"/>
  <c r="K11" i="32"/>
  <c r="H11" i="32"/>
  <c r="E11" i="32"/>
  <c r="B11" i="32"/>
  <c r="BP10" i="32"/>
  <c r="BM10" i="32"/>
  <c r="BJ10" i="32"/>
  <c r="BG10" i="32"/>
  <c r="BD10" i="32"/>
  <c r="BA10" i="32"/>
  <c r="AX10" i="32"/>
  <c r="AU10" i="32"/>
  <c r="AR10" i="32"/>
  <c r="AO10" i="32"/>
  <c r="AL10" i="32"/>
  <c r="AI10" i="32"/>
  <c r="AF10" i="32"/>
  <c r="AC10" i="32"/>
  <c r="Z10" i="32"/>
  <c r="W10" i="32"/>
  <c r="T10" i="32"/>
  <c r="Q10" i="32"/>
  <c r="N10" i="32"/>
  <c r="K10" i="32"/>
  <c r="H10" i="32"/>
  <c r="E10" i="32"/>
  <c r="B10" i="32"/>
  <c r="BP9" i="32"/>
  <c r="BM9" i="32"/>
  <c r="BJ9" i="32"/>
  <c r="BG9" i="32"/>
  <c r="BD9" i="32"/>
  <c r="BA9" i="32"/>
  <c r="AX9" i="32"/>
  <c r="AU9" i="32"/>
  <c r="AR9" i="32"/>
  <c r="AO9" i="32"/>
  <c r="AL9" i="32"/>
  <c r="AI9" i="32"/>
  <c r="AF9" i="32"/>
  <c r="AC9" i="32"/>
  <c r="Z9" i="32"/>
  <c r="W9" i="32"/>
  <c r="T9" i="32"/>
  <c r="Q9" i="32"/>
  <c r="N9" i="32"/>
  <c r="K9" i="32"/>
  <c r="H9" i="32"/>
  <c r="E9" i="32"/>
  <c r="B9" i="32"/>
  <c r="BP8" i="32"/>
  <c r="BM8" i="32"/>
  <c r="BJ8" i="32"/>
  <c r="BG8" i="32"/>
  <c r="BD8" i="32"/>
  <c r="BA8" i="32"/>
  <c r="AX8" i="32"/>
  <c r="AU8" i="32"/>
  <c r="AR8" i="32"/>
  <c r="AO8" i="32"/>
  <c r="AL8" i="32"/>
  <c r="AI8" i="32"/>
  <c r="AF8" i="32"/>
  <c r="AC8" i="32"/>
  <c r="Z8" i="32"/>
  <c r="W8" i="32"/>
  <c r="T8" i="32"/>
  <c r="Q8" i="32"/>
  <c r="N8" i="32"/>
  <c r="K8" i="32"/>
  <c r="H8" i="32"/>
  <c r="E8" i="32"/>
  <c r="B8" i="32"/>
  <c r="N60" i="27"/>
  <c r="N61" i="27" s="1"/>
  <c r="T49" i="27"/>
  <c r="N52" i="26"/>
  <c r="N53" i="26" s="1"/>
  <c r="T46" i="26"/>
  <c r="O42" i="26"/>
  <c r="N60" i="25"/>
  <c r="N61" i="25" s="1"/>
  <c r="T50" i="25"/>
  <c r="O47" i="25"/>
  <c r="O68" i="24"/>
  <c r="O69" i="24" s="1"/>
  <c r="H84" i="27"/>
  <c r="D84" i="27"/>
  <c r="E84" i="27" s="1"/>
  <c r="B84" i="27"/>
  <c r="G83" i="27"/>
  <c r="H83" i="27" s="1"/>
  <c r="D83" i="27"/>
  <c r="E83" i="27" s="1"/>
  <c r="B83" i="27"/>
  <c r="G82" i="27"/>
  <c r="H82" i="27" s="1"/>
  <c r="E82" i="27"/>
  <c r="D82" i="27"/>
  <c r="B82" i="27"/>
  <c r="H81" i="27"/>
  <c r="G81" i="27"/>
  <c r="D81" i="27"/>
  <c r="E81" i="27" s="1"/>
  <c r="B81" i="27"/>
  <c r="G80" i="27"/>
  <c r="H80" i="27" s="1"/>
  <c r="D80" i="27"/>
  <c r="E80" i="27" s="1"/>
  <c r="B80" i="27"/>
  <c r="G79" i="27"/>
  <c r="H79" i="27" s="1"/>
  <c r="E79" i="27"/>
  <c r="D79" i="27"/>
  <c r="B79" i="27"/>
  <c r="G78" i="27"/>
  <c r="H78" i="27" s="1"/>
  <c r="D78" i="27"/>
  <c r="E78" i="27" s="1"/>
  <c r="B78" i="27"/>
  <c r="G77" i="27"/>
  <c r="H77" i="27" s="1"/>
  <c r="D77" i="27"/>
  <c r="E77" i="27" s="1"/>
  <c r="B77" i="27"/>
  <c r="G76" i="27"/>
  <c r="H76" i="27" s="1"/>
  <c r="D76" i="27"/>
  <c r="E76" i="27" s="1"/>
  <c r="B76" i="27"/>
  <c r="G75" i="27"/>
  <c r="H75" i="27" s="1"/>
  <c r="D75" i="27"/>
  <c r="E75" i="27" s="1"/>
  <c r="B75" i="27"/>
  <c r="G74" i="27"/>
  <c r="H74" i="27" s="1"/>
  <c r="D74" i="27"/>
  <c r="E74" i="27" s="1"/>
  <c r="B74" i="27"/>
  <c r="G73" i="27"/>
  <c r="H73" i="27" s="1"/>
  <c r="D73" i="27"/>
  <c r="E73" i="27" s="1"/>
  <c r="B73" i="27"/>
  <c r="G72" i="27"/>
  <c r="H72" i="27" s="1"/>
  <c r="D72" i="27"/>
  <c r="E72" i="27" s="1"/>
  <c r="B72" i="27"/>
  <c r="G71" i="27"/>
  <c r="H71" i="27" s="1"/>
  <c r="D71" i="27"/>
  <c r="E71" i="27" s="1"/>
  <c r="B71" i="27"/>
  <c r="G70" i="27"/>
  <c r="H70" i="27" s="1"/>
  <c r="D70" i="27"/>
  <c r="E70" i="27" s="1"/>
  <c r="B70" i="27"/>
  <c r="G69" i="27"/>
  <c r="H69" i="27" s="1"/>
  <c r="D69" i="27"/>
  <c r="E69" i="27" s="1"/>
  <c r="B69" i="27"/>
  <c r="G68" i="27"/>
  <c r="H68" i="27" s="1"/>
  <c r="D68" i="27"/>
  <c r="E68" i="27" s="1"/>
  <c r="B68" i="27"/>
  <c r="G67" i="27"/>
  <c r="H67" i="27" s="1"/>
  <c r="D67" i="27"/>
  <c r="E67" i="27" s="1"/>
  <c r="B67" i="27"/>
  <c r="G66" i="27"/>
  <c r="H66" i="27" s="1"/>
  <c r="E66" i="27"/>
  <c r="D66" i="27"/>
  <c r="B66" i="27"/>
  <c r="H65" i="27"/>
  <c r="G65" i="27"/>
  <c r="D65" i="27"/>
  <c r="E65" i="27" s="1"/>
  <c r="B65" i="27"/>
  <c r="G64" i="27"/>
  <c r="H64" i="27" s="1"/>
  <c r="D64" i="27"/>
  <c r="E64" i="27" s="1"/>
  <c r="B64" i="27"/>
  <c r="G63" i="27"/>
  <c r="H63" i="27" s="1"/>
  <c r="D63" i="27"/>
  <c r="E63" i="27" s="1"/>
  <c r="B63" i="27"/>
  <c r="G62" i="27"/>
  <c r="H62" i="27" s="1"/>
  <c r="D62" i="27"/>
  <c r="E62" i="27" s="1"/>
  <c r="B62" i="27"/>
  <c r="G61" i="27"/>
  <c r="H61" i="27" s="1"/>
  <c r="E61" i="27"/>
  <c r="D61" i="27"/>
  <c r="B61" i="27"/>
  <c r="G60" i="27"/>
  <c r="H60" i="27" s="1"/>
  <c r="D60" i="27"/>
  <c r="E60" i="27" s="1"/>
  <c r="B60" i="27"/>
  <c r="G59" i="27"/>
  <c r="H59" i="27" s="1"/>
  <c r="D59" i="27"/>
  <c r="E59" i="27" s="1"/>
  <c r="B59" i="27"/>
  <c r="G58" i="27"/>
  <c r="H58" i="27" s="1"/>
  <c r="D58" i="27"/>
  <c r="E58" i="27" s="1"/>
  <c r="B58" i="27"/>
  <c r="G57" i="27"/>
  <c r="H57" i="27" s="1"/>
  <c r="D57" i="27"/>
  <c r="E57" i="27" s="1"/>
  <c r="B57" i="27"/>
  <c r="G56" i="27"/>
  <c r="H56" i="27" s="1"/>
  <c r="D56" i="27"/>
  <c r="E56" i="27" s="1"/>
  <c r="B56" i="27"/>
  <c r="G55" i="27"/>
  <c r="H55" i="27" s="1"/>
  <c r="D55" i="27"/>
  <c r="E55" i="27" s="1"/>
  <c r="B55" i="27"/>
  <c r="G54" i="27"/>
  <c r="H54" i="27" s="1"/>
  <c r="D54" i="27"/>
  <c r="E54" i="27" s="1"/>
  <c r="B54" i="27"/>
  <c r="G53" i="27"/>
  <c r="H53" i="27" s="1"/>
  <c r="D53" i="27"/>
  <c r="E53" i="27" s="1"/>
  <c r="B53" i="27"/>
  <c r="G52" i="27"/>
  <c r="H52" i="27" s="1"/>
  <c r="D52" i="27"/>
  <c r="E52" i="27" s="1"/>
  <c r="B52" i="27"/>
  <c r="G51" i="27"/>
  <c r="H51" i="27" s="1"/>
  <c r="D51" i="27"/>
  <c r="E51" i="27" s="1"/>
  <c r="B51" i="27"/>
  <c r="M50" i="27"/>
  <c r="G50" i="27"/>
  <c r="H50" i="27" s="1"/>
  <c r="D50" i="27"/>
  <c r="E50" i="27" s="1"/>
  <c r="B50" i="27"/>
  <c r="M49" i="27"/>
  <c r="G49" i="27"/>
  <c r="H49" i="27" s="1"/>
  <c r="D49" i="27"/>
  <c r="E49" i="27" s="1"/>
  <c r="B49" i="27"/>
  <c r="M48" i="27"/>
  <c r="G48" i="27"/>
  <c r="H48" i="27" s="1"/>
  <c r="D48" i="27"/>
  <c r="E48" i="27" s="1"/>
  <c r="B48" i="27"/>
  <c r="M47" i="27"/>
  <c r="G47" i="27"/>
  <c r="H47" i="27" s="1"/>
  <c r="D47" i="27"/>
  <c r="E47" i="27" s="1"/>
  <c r="B47" i="27"/>
  <c r="R46" i="27"/>
  <c r="M46" i="27"/>
  <c r="G46" i="27"/>
  <c r="H46" i="27" s="1"/>
  <c r="D46" i="27"/>
  <c r="E46" i="27" s="1"/>
  <c r="B46" i="27"/>
  <c r="R45" i="27"/>
  <c r="T45" i="27" s="1"/>
  <c r="O45" i="27"/>
  <c r="M45" i="27"/>
  <c r="G45" i="27"/>
  <c r="H45" i="27" s="1"/>
  <c r="D45" i="27"/>
  <c r="E45" i="27" s="1"/>
  <c r="B45" i="27"/>
  <c r="R44" i="27"/>
  <c r="T43" i="27" s="1"/>
  <c r="M44" i="27"/>
  <c r="O44" i="27" s="1"/>
  <c r="G44" i="27"/>
  <c r="H44" i="27" s="1"/>
  <c r="D44" i="27"/>
  <c r="E44" i="27" s="1"/>
  <c r="B44" i="27"/>
  <c r="R43" i="27"/>
  <c r="M43" i="27"/>
  <c r="G43" i="27"/>
  <c r="H43" i="27" s="1"/>
  <c r="E43" i="27"/>
  <c r="D43" i="27"/>
  <c r="B43" i="27"/>
  <c r="R42" i="27"/>
  <c r="T42" i="27" s="1"/>
  <c r="M42" i="27"/>
  <c r="G42" i="27"/>
  <c r="H42" i="27" s="1"/>
  <c r="D42" i="27"/>
  <c r="E42" i="27" s="1"/>
  <c r="B42" i="27"/>
  <c r="R41" i="27"/>
  <c r="T41" i="27" s="1"/>
  <c r="M41" i="27"/>
  <c r="H41" i="27"/>
  <c r="G41" i="27"/>
  <c r="D41" i="27"/>
  <c r="E41" i="27" s="1"/>
  <c r="B41" i="27"/>
  <c r="R40" i="27"/>
  <c r="T39" i="27" s="1"/>
  <c r="M40" i="27"/>
  <c r="G40" i="27"/>
  <c r="H40" i="27" s="1"/>
  <c r="D40" i="27"/>
  <c r="E40" i="27" s="1"/>
  <c r="B40" i="27"/>
  <c r="R39" i="27"/>
  <c r="M39" i="27"/>
  <c r="G39" i="27"/>
  <c r="H39" i="27" s="1"/>
  <c r="D39" i="27"/>
  <c r="E39" i="27" s="1"/>
  <c r="B39" i="27"/>
  <c r="R38" i="27"/>
  <c r="O38" i="27"/>
  <c r="M38" i="27"/>
  <c r="G38" i="27"/>
  <c r="H38" i="27" s="1"/>
  <c r="D38" i="27"/>
  <c r="E38" i="27" s="1"/>
  <c r="B38" i="27"/>
  <c r="R37" i="27"/>
  <c r="T37" i="27" s="1"/>
  <c r="O37" i="27"/>
  <c r="M37" i="27"/>
  <c r="G37" i="27"/>
  <c r="H37" i="27" s="1"/>
  <c r="D37" i="27"/>
  <c r="E37" i="27" s="1"/>
  <c r="B37" i="27"/>
  <c r="R36" i="27"/>
  <c r="T35" i="27" s="1"/>
  <c r="M36" i="27"/>
  <c r="O36" i="27" s="1"/>
  <c r="G36" i="27"/>
  <c r="H36" i="27" s="1"/>
  <c r="D36" i="27"/>
  <c r="E36" i="27" s="1"/>
  <c r="B36" i="27"/>
  <c r="R35" i="27"/>
  <c r="M35" i="27"/>
  <c r="G35" i="27"/>
  <c r="H35" i="27" s="1"/>
  <c r="E35" i="27"/>
  <c r="D35" i="27"/>
  <c r="B35" i="27"/>
  <c r="R34" i="27"/>
  <c r="T34" i="27" s="1"/>
  <c r="M34" i="27"/>
  <c r="G34" i="27"/>
  <c r="H34" i="27" s="1"/>
  <c r="D34" i="27"/>
  <c r="E34" i="27" s="1"/>
  <c r="B34" i="27"/>
  <c r="R33" i="27"/>
  <c r="T33" i="27" s="1"/>
  <c r="M33" i="27"/>
  <c r="G33" i="27"/>
  <c r="H33" i="27" s="1"/>
  <c r="D33" i="27"/>
  <c r="E33" i="27" s="1"/>
  <c r="B33" i="27"/>
  <c r="R32" i="27"/>
  <c r="T31" i="27" s="1"/>
  <c r="M32" i="27"/>
  <c r="G32" i="27"/>
  <c r="H32" i="27" s="1"/>
  <c r="D32" i="27"/>
  <c r="E32" i="27" s="1"/>
  <c r="B32" i="27"/>
  <c r="R31" i="27"/>
  <c r="M31" i="27"/>
  <c r="G31" i="27"/>
  <c r="H31" i="27" s="1"/>
  <c r="D31" i="27"/>
  <c r="E31" i="27" s="1"/>
  <c r="B31" i="27"/>
  <c r="R30" i="27"/>
  <c r="O30" i="27"/>
  <c r="M30" i="27"/>
  <c r="G30" i="27"/>
  <c r="H30" i="27" s="1"/>
  <c r="D30" i="27"/>
  <c r="E30" i="27" s="1"/>
  <c r="B30" i="27"/>
  <c r="R29" i="27"/>
  <c r="T29" i="27" s="1"/>
  <c r="O29" i="27"/>
  <c r="M29" i="27"/>
  <c r="G29" i="27"/>
  <c r="H29" i="27" s="1"/>
  <c r="D29" i="27"/>
  <c r="E29" i="27" s="1"/>
  <c r="B29" i="27"/>
  <c r="R28" i="27"/>
  <c r="T27" i="27" s="1"/>
  <c r="M28" i="27"/>
  <c r="O28" i="27" s="1"/>
  <c r="G28" i="27"/>
  <c r="H28" i="27" s="1"/>
  <c r="D28" i="27"/>
  <c r="E28" i="27" s="1"/>
  <c r="B28" i="27"/>
  <c r="R27" i="27"/>
  <c r="M27" i="27"/>
  <c r="G27" i="27"/>
  <c r="H27" i="27" s="1"/>
  <c r="E27" i="27"/>
  <c r="D27" i="27"/>
  <c r="B27" i="27"/>
  <c r="R26" i="27"/>
  <c r="M26" i="27"/>
  <c r="G26" i="27"/>
  <c r="H26" i="27" s="1"/>
  <c r="D26" i="27"/>
  <c r="E26" i="27" s="1"/>
  <c r="B26" i="27"/>
  <c r="R25" i="27"/>
  <c r="T25" i="27" s="1"/>
  <c r="M25" i="27"/>
  <c r="G25" i="27"/>
  <c r="H25" i="27" s="1"/>
  <c r="D25" i="27"/>
  <c r="E25" i="27" s="1"/>
  <c r="B25" i="27"/>
  <c r="R24" i="27"/>
  <c r="T23" i="27" s="1"/>
  <c r="M24" i="27"/>
  <c r="G24" i="27"/>
  <c r="H24" i="27" s="1"/>
  <c r="D24" i="27"/>
  <c r="E24" i="27" s="1"/>
  <c r="B24" i="27"/>
  <c r="R23" i="27"/>
  <c r="M23" i="27"/>
  <c r="G23" i="27"/>
  <c r="H23" i="27" s="1"/>
  <c r="D23" i="27"/>
  <c r="E23" i="27" s="1"/>
  <c r="B23" i="27"/>
  <c r="R22" i="27"/>
  <c r="O22" i="27"/>
  <c r="M22" i="27"/>
  <c r="G22" i="27"/>
  <c r="H22" i="27" s="1"/>
  <c r="D22" i="27"/>
  <c r="E22" i="27" s="1"/>
  <c r="B22" i="27"/>
  <c r="R21" i="27"/>
  <c r="T21" i="27" s="1"/>
  <c r="O21" i="27"/>
  <c r="M21" i="27"/>
  <c r="G21" i="27"/>
  <c r="H21" i="27" s="1"/>
  <c r="D21" i="27"/>
  <c r="E21" i="27" s="1"/>
  <c r="B21" i="27"/>
  <c r="R20" i="27"/>
  <c r="T19" i="27" s="1"/>
  <c r="M20" i="27"/>
  <c r="O20" i="27" s="1"/>
  <c r="G20" i="27"/>
  <c r="H20" i="27" s="1"/>
  <c r="D20" i="27"/>
  <c r="E20" i="27" s="1"/>
  <c r="B20" i="27"/>
  <c r="R19" i="27"/>
  <c r="M19" i="27"/>
  <c r="G19" i="27"/>
  <c r="H19" i="27" s="1"/>
  <c r="E19" i="27"/>
  <c r="D19" i="27"/>
  <c r="B19" i="27"/>
  <c r="R18" i="27"/>
  <c r="M18" i="27"/>
  <c r="G18" i="27"/>
  <c r="H18" i="27" s="1"/>
  <c r="D18" i="27"/>
  <c r="E18" i="27" s="1"/>
  <c r="B18" i="27"/>
  <c r="R17" i="27"/>
  <c r="T17" i="27" s="1"/>
  <c r="M17" i="27"/>
  <c r="G17" i="27"/>
  <c r="H17" i="27" s="1"/>
  <c r="D17" i="27"/>
  <c r="E17" i="27" s="1"/>
  <c r="B17" i="27"/>
  <c r="R16" i="27"/>
  <c r="T15" i="27" s="1"/>
  <c r="M16" i="27"/>
  <c r="G16" i="27"/>
  <c r="H16" i="27" s="1"/>
  <c r="D16" i="27"/>
  <c r="E16" i="27" s="1"/>
  <c r="B16" i="27"/>
  <c r="R15" i="27"/>
  <c r="M15" i="27"/>
  <c r="G15" i="27"/>
  <c r="H15" i="27" s="1"/>
  <c r="D15" i="27"/>
  <c r="E15" i="27" s="1"/>
  <c r="B15" i="27"/>
  <c r="R14" i="27"/>
  <c r="O14" i="27"/>
  <c r="M14" i="27"/>
  <c r="G14" i="27"/>
  <c r="H14" i="27" s="1"/>
  <c r="D14" i="27"/>
  <c r="E14" i="27" s="1"/>
  <c r="B14" i="27"/>
  <c r="R13" i="27"/>
  <c r="T13" i="27" s="1"/>
  <c r="O13" i="27"/>
  <c r="M13" i="27"/>
  <c r="G13" i="27"/>
  <c r="H13" i="27" s="1"/>
  <c r="D13" i="27"/>
  <c r="E13" i="27" s="1"/>
  <c r="B13" i="27"/>
  <c r="R12" i="27"/>
  <c r="T11" i="27" s="1"/>
  <c r="M12" i="27"/>
  <c r="O11" i="27" s="1"/>
  <c r="G12" i="27"/>
  <c r="H12" i="27" s="1"/>
  <c r="D12" i="27"/>
  <c r="E12" i="27" s="1"/>
  <c r="B12" i="27"/>
  <c r="R11" i="27"/>
  <c r="M11" i="27"/>
  <c r="O10" i="27" s="1"/>
  <c r="G11" i="27"/>
  <c r="H11" i="27" s="1"/>
  <c r="E11" i="27"/>
  <c r="D11" i="27"/>
  <c r="B11" i="27"/>
  <c r="R10" i="27"/>
  <c r="T9" i="27" s="1"/>
  <c r="M10" i="27"/>
  <c r="G10" i="27"/>
  <c r="H10" i="27" s="1"/>
  <c r="D10" i="27"/>
  <c r="E10" i="27" s="1"/>
  <c r="B10" i="27"/>
  <c r="R9" i="27"/>
  <c r="M9" i="27"/>
  <c r="G9" i="27"/>
  <c r="H9" i="27" s="1"/>
  <c r="D9" i="27"/>
  <c r="E9" i="27" s="1"/>
  <c r="B9" i="27"/>
  <c r="R8" i="27"/>
  <c r="T7" i="27" s="1"/>
  <c r="M8" i="27"/>
  <c r="G8" i="27"/>
  <c r="H8" i="27" s="1"/>
  <c r="D8" i="27"/>
  <c r="E8" i="27" s="1"/>
  <c r="B8" i="27"/>
  <c r="R7" i="27"/>
  <c r="T6" i="27" s="1"/>
  <c r="M7" i="27"/>
  <c r="G7" i="27"/>
  <c r="H7" i="27" s="1"/>
  <c r="D7" i="27"/>
  <c r="E7" i="27" s="1"/>
  <c r="B7" i="27"/>
  <c r="R6" i="27"/>
  <c r="O6" i="27"/>
  <c r="M6" i="27"/>
  <c r="G6" i="27"/>
  <c r="H6" i="27" s="1"/>
  <c r="D6" i="27"/>
  <c r="E6" i="27" s="1"/>
  <c r="B6" i="27"/>
  <c r="R5" i="27"/>
  <c r="T5" i="27" s="1"/>
  <c r="O5" i="27"/>
  <c r="M5" i="27"/>
  <c r="G5" i="27"/>
  <c r="H5" i="27" s="1"/>
  <c r="D5" i="27"/>
  <c r="E5" i="27" s="1"/>
  <c r="B5" i="27"/>
  <c r="G84" i="26"/>
  <c r="H84" i="26" s="1"/>
  <c r="E84" i="26"/>
  <c r="B84" i="26"/>
  <c r="G83" i="26"/>
  <c r="H83" i="26" s="1"/>
  <c r="D83" i="26"/>
  <c r="E83" i="26" s="1"/>
  <c r="B83" i="26"/>
  <c r="G82" i="26"/>
  <c r="H82" i="26" s="1"/>
  <c r="D82" i="26"/>
  <c r="E82" i="26" s="1"/>
  <c r="B82" i="26"/>
  <c r="G81" i="26"/>
  <c r="H81" i="26" s="1"/>
  <c r="D81" i="26"/>
  <c r="E81" i="26" s="1"/>
  <c r="B81" i="26"/>
  <c r="G80" i="26"/>
  <c r="H80" i="26" s="1"/>
  <c r="D80" i="26"/>
  <c r="E80" i="26" s="1"/>
  <c r="B80" i="26"/>
  <c r="G79" i="26"/>
  <c r="H79" i="26" s="1"/>
  <c r="D79" i="26"/>
  <c r="E79" i="26" s="1"/>
  <c r="B79" i="26"/>
  <c r="G78" i="26"/>
  <c r="H78" i="26" s="1"/>
  <c r="D78" i="26"/>
  <c r="E78" i="26" s="1"/>
  <c r="B78" i="26"/>
  <c r="G77" i="26"/>
  <c r="H77" i="26" s="1"/>
  <c r="D77" i="26"/>
  <c r="E77" i="26" s="1"/>
  <c r="B77" i="26"/>
  <c r="H76" i="26"/>
  <c r="G76" i="26"/>
  <c r="D76" i="26"/>
  <c r="E76" i="26" s="1"/>
  <c r="B76" i="26"/>
  <c r="G75" i="26"/>
  <c r="H75" i="26" s="1"/>
  <c r="D75" i="26"/>
  <c r="E75" i="26" s="1"/>
  <c r="B75" i="26"/>
  <c r="G74" i="26"/>
  <c r="H74" i="26" s="1"/>
  <c r="E74" i="26"/>
  <c r="D74" i="26"/>
  <c r="B74" i="26"/>
  <c r="G73" i="26"/>
  <c r="H73" i="26" s="1"/>
  <c r="D73" i="26"/>
  <c r="E73" i="26" s="1"/>
  <c r="B73" i="26"/>
  <c r="G72" i="26"/>
  <c r="H72" i="26" s="1"/>
  <c r="D72" i="26"/>
  <c r="E72" i="26" s="1"/>
  <c r="B72" i="26"/>
  <c r="G71" i="26"/>
  <c r="H71" i="26" s="1"/>
  <c r="D71" i="26"/>
  <c r="E71" i="26" s="1"/>
  <c r="B71" i="26"/>
  <c r="G70" i="26"/>
  <c r="H70" i="26" s="1"/>
  <c r="D70" i="26"/>
  <c r="E70" i="26" s="1"/>
  <c r="B70" i="26"/>
  <c r="G69" i="26"/>
  <c r="H69" i="26" s="1"/>
  <c r="D69" i="26"/>
  <c r="E69" i="26" s="1"/>
  <c r="B69" i="26"/>
  <c r="G68" i="26"/>
  <c r="H68" i="26" s="1"/>
  <c r="D68" i="26"/>
  <c r="E68" i="26" s="1"/>
  <c r="B68" i="26"/>
  <c r="G67" i="26"/>
  <c r="H67" i="26" s="1"/>
  <c r="D67" i="26"/>
  <c r="E67" i="26" s="1"/>
  <c r="B67" i="26"/>
  <c r="G66" i="26"/>
  <c r="H66" i="26" s="1"/>
  <c r="D66" i="26"/>
  <c r="E66" i="26" s="1"/>
  <c r="B66" i="26"/>
  <c r="G65" i="26"/>
  <c r="H65" i="26" s="1"/>
  <c r="D65" i="26"/>
  <c r="E65" i="26" s="1"/>
  <c r="B65" i="26"/>
  <c r="G64" i="26"/>
  <c r="H64" i="26" s="1"/>
  <c r="D64" i="26"/>
  <c r="E64" i="26" s="1"/>
  <c r="B64" i="26"/>
  <c r="G63" i="26"/>
  <c r="H63" i="26" s="1"/>
  <c r="D63" i="26"/>
  <c r="E63" i="26" s="1"/>
  <c r="B63" i="26"/>
  <c r="H62" i="26"/>
  <c r="G62" i="26"/>
  <c r="D62" i="26"/>
  <c r="E62" i="26" s="1"/>
  <c r="B62" i="26"/>
  <c r="G61" i="26"/>
  <c r="H61" i="26" s="1"/>
  <c r="D61" i="26"/>
  <c r="E61" i="26" s="1"/>
  <c r="B61" i="26"/>
  <c r="G60" i="26"/>
  <c r="H60" i="26" s="1"/>
  <c r="D60" i="26"/>
  <c r="E60" i="26" s="1"/>
  <c r="B60" i="26"/>
  <c r="G59" i="26"/>
  <c r="H59" i="26" s="1"/>
  <c r="D59" i="26"/>
  <c r="E59" i="26" s="1"/>
  <c r="B59" i="26"/>
  <c r="G58" i="26"/>
  <c r="H58" i="26" s="1"/>
  <c r="D58" i="26"/>
  <c r="E58" i="26" s="1"/>
  <c r="B58" i="26"/>
  <c r="G57" i="26"/>
  <c r="H57" i="26" s="1"/>
  <c r="D57" i="26"/>
  <c r="E57" i="26" s="1"/>
  <c r="B57" i="26"/>
  <c r="G56" i="26"/>
  <c r="H56" i="26" s="1"/>
  <c r="E56" i="26"/>
  <c r="D56" i="26"/>
  <c r="B56" i="26"/>
  <c r="G55" i="26"/>
  <c r="H55" i="26" s="1"/>
  <c r="D55" i="26"/>
  <c r="E55" i="26" s="1"/>
  <c r="B55" i="26"/>
  <c r="G54" i="26"/>
  <c r="H54" i="26" s="1"/>
  <c r="D54" i="26"/>
  <c r="E54" i="26" s="1"/>
  <c r="B54" i="26"/>
  <c r="G53" i="26"/>
  <c r="H53" i="26" s="1"/>
  <c r="D53" i="26"/>
  <c r="E53" i="26" s="1"/>
  <c r="B53" i="26"/>
  <c r="H52" i="26"/>
  <c r="G52" i="26"/>
  <c r="D52" i="26"/>
  <c r="E52" i="26" s="1"/>
  <c r="B52" i="26"/>
  <c r="G51" i="26"/>
  <c r="H51" i="26" s="1"/>
  <c r="D51" i="26"/>
  <c r="E51" i="26" s="1"/>
  <c r="B51" i="26"/>
  <c r="G50" i="26"/>
  <c r="H50" i="26" s="1"/>
  <c r="D50" i="26"/>
  <c r="E50" i="26" s="1"/>
  <c r="B50" i="26"/>
  <c r="G49" i="26"/>
  <c r="H49" i="26" s="1"/>
  <c r="D49" i="26"/>
  <c r="E49" i="26" s="1"/>
  <c r="B49" i="26"/>
  <c r="G48" i="26"/>
  <c r="H48" i="26" s="1"/>
  <c r="D48" i="26"/>
  <c r="E48" i="26" s="1"/>
  <c r="B48" i="26"/>
  <c r="G47" i="26"/>
  <c r="H47" i="26" s="1"/>
  <c r="D47" i="26"/>
  <c r="E47" i="26" s="1"/>
  <c r="B47" i="26"/>
  <c r="G46" i="26"/>
  <c r="H46" i="26" s="1"/>
  <c r="D46" i="26"/>
  <c r="E46" i="26" s="1"/>
  <c r="B46" i="26"/>
  <c r="G45" i="26"/>
  <c r="H45" i="26" s="1"/>
  <c r="D45" i="26"/>
  <c r="E45" i="26" s="1"/>
  <c r="B45" i="26"/>
  <c r="H44" i="26"/>
  <c r="G44" i="26"/>
  <c r="D44" i="26"/>
  <c r="E44" i="26" s="1"/>
  <c r="B44" i="26"/>
  <c r="R43" i="26"/>
  <c r="G43" i="26"/>
  <c r="H43" i="26" s="1"/>
  <c r="E43" i="26"/>
  <c r="D43" i="26"/>
  <c r="B43" i="26"/>
  <c r="R42" i="26"/>
  <c r="G42" i="26"/>
  <c r="H42" i="26" s="1"/>
  <c r="D42" i="26"/>
  <c r="E42" i="26" s="1"/>
  <c r="B42" i="26"/>
  <c r="R41" i="26"/>
  <c r="T41" i="26" s="1"/>
  <c r="G41" i="26"/>
  <c r="H41" i="26" s="1"/>
  <c r="D41" i="26"/>
  <c r="E41" i="26" s="1"/>
  <c r="B41" i="26"/>
  <c r="R40" i="26"/>
  <c r="G40" i="26"/>
  <c r="H40" i="26" s="1"/>
  <c r="D40" i="26"/>
  <c r="E40" i="26" s="1"/>
  <c r="B40" i="26"/>
  <c r="R39" i="26"/>
  <c r="T39" i="26" s="1"/>
  <c r="M39" i="26"/>
  <c r="G39" i="26"/>
  <c r="H39" i="26" s="1"/>
  <c r="D39" i="26"/>
  <c r="E39" i="26" s="1"/>
  <c r="B39" i="26"/>
  <c r="R38" i="26"/>
  <c r="M38" i="26"/>
  <c r="G38" i="26"/>
  <c r="H38" i="26" s="1"/>
  <c r="D38" i="26"/>
  <c r="E38" i="26" s="1"/>
  <c r="B38" i="26"/>
  <c r="R37" i="26"/>
  <c r="M37" i="26"/>
  <c r="O37" i="26" s="1"/>
  <c r="G37" i="26"/>
  <c r="H37" i="26" s="1"/>
  <c r="D37" i="26"/>
  <c r="E37" i="26" s="1"/>
  <c r="B37" i="26"/>
  <c r="R36" i="26"/>
  <c r="T36" i="26" s="1"/>
  <c r="M36" i="26"/>
  <c r="G36" i="26"/>
  <c r="H36" i="26" s="1"/>
  <c r="D36" i="26"/>
  <c r="E36" i="26" s="1"/>
  <c r="B36" i="26"/>
  <c r="R35" i="26"/>
  <c r="M35" i="26"/>
  <c r="G35" i="26"/>
  <c r="H35" i="26" s="1"/>
  <c r="D35" i="26"/>
  <c r="E35" i="26" s="1"/>
  <c r="B35" i="26"/>
  <c r="R34" i="26"/>
  <c r="M34" i="26"/>
  <c r="G34" i="26"/>
  <c r="H34" i="26" s="1"/>
  <c r="D34" i="26"/>
  <c r="E34" i="26" s="1"/>
  <c r="B34" i="26"/>
  <c r="R33" i="26"/>
  <c r="T33" i="26" s="1"/>
  <c r="M33" i="26"/>
  <c r="G33" i="26"/>
  <c r="H33" i="26" s="1"/>
  <c r="D33" i="26"/>
  <c r="E33" i="26" s="1"/>
  <c r="B33" i="26"/>
  <c r="R32" i="26"/>
  <c r="M32" i="26"/>
  <c r="G32" i="26"/>
  <c r="H32" i="26" s="1"/>
  <c r="D32" i="26"/>
  <c r="E32" i="26" s="1"/>
  <c r="B32" i="26"/>
  <c r="R31" i="26"/>
  <c r="M31" i="26"/>
  <c r="O31" i="26" s="1"/>
  <c r="G31" i="26"/>
  <c r="H31" i="26" s="1"/>
  <c r="D31" i="26"/>
  <c r="E31" i="26" s="1"/>
  <c r="B31" i="26"/>
  <c r="R30" i="26"/>
  <c r="M30" i="26"/>
  <c r="G30" i="26"/>
  <c r="H30" i="26" s="1"/>
  <c r="D30" i="26"/>
  <c r="E30" i="26" s="1"/>
  <c r="B30" i="26"/>
  <c r="R29" i="26"/>
  <c r="T29" i="26" s="1"/>
  <c r="M29" i="26"/>
  <c r="G29" i="26"/>
  <c r="H29" i="26" s="1"/>
  <c r="D29" i="26"/>
  <c r="E29" i="26" s="1"/>
  <c r="B29" i="26"/>
  <c r="R28" i="26"/>
  <c r="M28" i="26"/>
  <c r="G28" i="26"/>
  <c r="H28" i="26" s="1"/>
  <c r="E28" i="26"/>
  <c r="D28" i="26"/>
  <c r="B28" i="26"/>
  <c r="R27" i="26"/>
  <c r="T27" i="26" s="1"/>
  <c r="M27" i="26"/>
  <c r="O27" i="26" s="1"/>
  <c r="G27" i="26"/>
  <c r="H27" i="26" s="1"/>
  <c r="E27" i="26"/>
  <c r="D27" i="26"/>
  <c r="B27" i="26"/>
  <c r="R26" i="26"/>
  <c r="M26" i="26"/>
  <c r="O25" i="26" s="1"/>
  <c r="G26" i="26"/>
  <c r="H26" i="26" s="1"/>
  <c r="D26" i="26"/>
  <c r="E26" i="26" s="1"/>
  <c r="B26" i="26"/>
  <c r="R25" i="26"/>
  <c r="T25" i="26" s="1"/>
  <c r="M25" i="26"/>
  <c r="G25" i="26"/>
  <c r="H25" i="26" s="1"/>
  <c r="D25" i="26"/>
  <c r="E25" i="26" s="1"/>
  <c r="B25" i="26"/>
  <c r="R24" i="26"/>
  <c r="M24" i="26"/>
  <c r="G24" i="26"/>
  <c r="H24" i="26" s="1"/>
  <c r="D24" i="26"/>
  <c r="E24" i="26" s="1"/>
  <c r="B24" i="26"/>
  <c r="R23" i="26"/>
  <c r="T22" i="26" s="1"/>
  <c r="M23" i="26"/>
  <c r="G23" i="26"/>
  <c r="H23" i="26" s="1"/>
  <c r="D23" i="26"/>
  <c r="E23" i="26" s="1"/>
  <c r="B23" i="26"/>
  <c r="R22" i="26"/>
  <c r="M22" i="26"/>
  <c r="G22" i="26"/>
  <c r="H22" i="26" s="1"/>
  <c r="E22" i="26"/>
  <c r="D22" i="26"/>
  <c r="B22" i="26"/>
  <c r="R21" i="26"/>
  <c r="T21" i="26" s="1"/>
  <c r="M21" i="26"/>
  <c r="O21" i="26" s="1"/>
  <c r="G21" i="26"/>
  <c r="H21" i="26" s="1"/>
  <c r="D21" i="26"/>
  <c r="E21" i="26" s="1"/>
  <c r="B21" i="26"/>
  <c r="R20" i="26"/>
  <c r="M20" i="26"/>
  <c r="O19" i="26" s="1"/>
  <c r="G20" i="26"/>
  <c r="H20" i="26" s="1"/>
  <c r="E20" i="26"/>
  <c r="D20" i="26"/>
  <c r="B20" i="26"/>
  <c r="R19" i="26"/>
  <c r="M19" i="26"/>
  <c r="G19" i="26"/>
  <c r="H19" i="26" s="1"/>
  <c r="E19" i="26"/>
  <c r="D19" i="26"/>
  <c r="B19" i="26"/>
  <c r="R18" i="26"/>
  <c r="M18" i="26"/>
  <c r="H18" i="26"/>
  <c r="G18" i="26"/>
  <c r="D18" i="26"/>
  <c r="E18" i="26" s="1"/>
  <c r="B18" i="26"/>
  <c r="R17" i="26"/>
  <c r="M17" i="26"/>
  <c r="H17" i="26"/>
  <c r="G17" i="26"/>
  <c r="D17" i="26"/>
  <c r="E17" i="26" s="1"/>
  <c r="B17" i="26"/>
  <c r="R16" i="26"/>
  <c r="M16" i="26"/>
  <c r="G16" i="26"/>
  <c r="H16" i="26" s="1"/>
  <c r="D16" i="26"/>
  <c r="E16" i="26" s="1"/>
  <c r="B16" i="26"/>
  <c r="R15" i="26"/>
  <c r="M15" i="26"/>
  <c r="G15" i="26"/>
  <c r="H15" i="26" s="1"/>
  <c r="D15" i="26"/>
  <c r="E15" i="26" s="1"/>
  <c r="B15" i="26"/>
  <c r="R14" i="26"/>
  <c r="M14" i="26"/>
  <c r="O13" i="26" s="1"/>
  <c r="G14" i="26"/>
  <c r="H14" i="26" s="1"/>
  <c r="E14" i="26"/>
  <c r="D14" i="26"/>
  <c r="B14" i="26"/>
  <c r="R13" i="26"/>
  <c r="M13" i="26"/>
  <c r="G13" i="26"/>
  <c r="H13" i="26" s="1"/>
  <c r="D13" i="26"/>
  <c r="E13" i="26" s="1"/>
  <c r="B13" i="26"/>
  <c r="R12" i="26"/>
  <c r="O12" i="26"/>
  <c r="M12" i="26"/>
  <c r="G12" i="26"/>
  <c r="H12" i="26" s="1"/>
  <c r="D12" i="26"/>
  <c r="E12" i="26" s="1"/>
  <c r="B12" i="26"/>
  <c r="T11" i="26"/>
  <c r="R11" i="26"/>
  <c r="M11" i="26"/>
  <c r="O11" i="26" s="1"/>
  <c r="G11" i="26"/>
  <c r="H11" i="26" s="1"/>
  <c r="D11" i="26"/>
  <c r="E11" i="26" s="1"/>
  <c r="B11" i="26"/>
  <c r="T10" i="26"/>
  <c r="R10" i="26"/>
  <c r="M10" i="26"/>
  <c r="G10" i="26"/>
  <c r="H10" i="26" s="1"/>
  <c r="D10" i="26"/>
  <c r="E10" i="26" s="1"/>
  <c r="B10" i="26"/>
  <c r="R9" i="26"/>
  <c r="T9" i="26" s="1"/>
  <c r="M9" i="26"/>
  <c r="O8" i="26" s="1"/>
  <c r="G9" i="26"/>
  <c r="H9" i="26" s="1"/>
  <c r="D9" i="26"/>
  <c r="E9" i="26" s="1"/>
  <c r="B9" i="26"/>
  <c r="R8" i="26"/>
  <c r="T7" i="26" s="1"/>
  <c r="M8" i="26"/>
  <c r="G8" i="26"/>
  <c r="H8" i="26" s="1"/>
  <c r="D8" i="26"/>
  <c r="E8" i="26" s="1"/>
  <c r="B8" i="26"/>
  <c r="R7" i="26"/>
  <c r="M7" i="26"/>
  <c r="O7" i="26" s="1"/>
  <c r="G7" i="26"/>
  <c r="H7" i="26" s="1"/>
  <c r="D7" i="26"/>
  <c r="E7" i="26" s="1"/>
  <c r="B7" i="26"/>
  <c r="R6" i="26"/>
  <c r="M6" i="26"/>
  <c r="G6" i="26"/>
  <c r="H6" i="26" s="1"/>
  <c r="D6" i="26"/>
  <c r="E6" i="26" s="1"/>
  <c r="B6" i="26"/>
  <c r="R5" i="26"/>
  <c r="M5" i="26"/>
  <c r="O5" i="26" s="1"/>
  <c r="G5" i="26"/>
  <c r="H5" i="26" s="1"/>
  <c r="D5" i="26"/>
  <c r="E5" i="26" s="1"/>
  <c r="B5" i="26"/>
  <c r="H84" i="25"/>
  <c r="D84" i="25"/>
  <c r="E84" i="25" s="1"/>
  <c r="B84" i="25"/>
  <c r="G83" i="25"/>
  <c r="H83" i="25" s="1"/>
  <c r="D83" i="25"/>
  <c r="E83" i="25" s="1"/>
  <c r="B83" i="25"/>
  <c r="G82" i="25"/>
  <c r="H82" i="25" s="1"/>
  <c r="E82" i="25"/>
  <c r="D82" i="25"/>
  <c r="B82" i="25"/>
  <c r="G81" i="25"/>
  <c r="H81" i="25" s="1"/>
  <c r="D81" i="25"/>
  <c r="E81" i="25" s="1"/>
  <c r="B81" i="25"/>
  <c r="G80" i="25"/>
  <c r="H80" i="25" s="1"/>
  <c r="E80" i="25"/>
  <c r="D80" i="25"/>
  <c r="B80" i="25"/>
  <c r="G79" i="25"/>
  <c r="H79" i="25" s="1"/>
  <c r="D79" i="25"/>
  <c r="E79" i="25" s="1"/>
  <c r="B79" i="25"/>
  <c r="G78" i="25"/>
  <c r="H78" i="25" s="1"/>
  <c r="D78" i="25"/>
  <c r="E78" i="25" s="1"/>
  <c r="B78" i="25"/>
  <c r="G77" i="25"/>
  <c r="H77" i="25" s="1"/>
  <c r="D77" i="25"/>
  <c r="E77" i="25" s="1"/>
  <c r="B77" i="25"/>
  <c r="G76" i="25"/>
  <c r="H76" i="25" s="1"/>
  <c r="D76" i="25"/>
  <c r="E76" i="25" s="1"/>
  <c r="B76" i="25"/>
  <c r="G75" i="25"/>
  <c r="H75" i="25" s="1"/>
  <c r="D75" i="25"/>
  <c r="E75" i="25" s="1"/>
  <c r="B75" i="25"/>
  <c r="G74" i="25"/>
  <c r="H74" i="25" s="1"/>
  <c r="E74" i="25"/>
  <c r="D74" i="25"/>
  <c r="B74" i="25"/>
  <c r="G73" i="25"/>
  <c r="H73" i="25" s="1"/>
  <c r="D73" i="25"/>
  <c r="E73" i="25" s="1"/>
  <c r="B73" i="25"/>
  <c r="G72" i="25"/>
  <c r="H72" i="25" s="1"/>
  <c r="E72" i="25"/>
  <c r="D72" i="25"/>
  <c r="B72" i="25"/>
  <c r="G71" i="25"/>
  <c r="H71" i="25" s="1"/>
  <c r="D71" i="25"/>
  <c r="E71" i="25" s="1"/>
  <c r="B71" i="25"/>
  <c r="G70" i="25"/>
  <c r="H70" i="25" s="1"/>
  <c r="D70" i="25"/>
  <c r="E70" i="25" s="1"/>
  <c r="B70" i="25"/>
  <c r="G69" i="25"/>
  <c r="H69" i="25" s="1"/>
  <c r="D69" i="25"/>
  <c r="E69" i="25" s="1"/>
  <c r="B69" i="25"/>
  <c r="G68" i="25"/>
  <c r="H68" i="25" s="1"/>
  <c r="D68" i="25"/>
  <c r="E68" i="25" s="1"/>
  <c r="B68" i="25"/>
  <c r="G67" i="25"/>
  <c r="H67" i="25" s="1"/>
  <c r="D67" i="25"/>
  <c r="E67" i="25" s="1"/>
  <c r="B67" i="25"/>
  <c r="G66" i="25"/>
  <c r="H66" i="25" s="1"/>
  <c r="E66" i="25"/>
  <c r="D66" i="25"/>
  <c r="B66" i="25"/>
  <c r="G65" i="25"/>
  <c r="H65" i="25" s="1"/>
  <c r="D65" i="25"/>
  <c r="E65" i="25" s="1"/>
  <c r="B65" i="25"/>
  <c r="G64" i="25"/>
  <c r="H64" i="25" s="1"/>
  <c r="D64" i="25"/>
  <c r="E64" i="25" s="1"/>
  <c r="B64" i="25"/>
  <c r="G63" i="25"/>
  <c r="H63" i="25" s="1"/>
  <c r="D63" i="25"/>
  <c r="E63" i="25" s="1"/>
  <c r="B63" i="25"/>
  <c r="G62" i="25"/>
  <c r="H62" i="25" s="1"/>
  <c r="D62" i="25"/>
  <c r="E62" i="25" s="1"/>
  <c r="B62" i="25"/>
  <c r="G61" i="25"/>
  <c r="H61" i="25" s="1"/>
  <c r="D61" i="25"/>
  <c r="E61" i="25" s="1"/>
  <c r="B61" i="25"/>
  <c r="G60" i="25"/>
  <c r="H60" i="25" s="1"/>
  <c r="D60" i="25"/>
  <c r="E60" i="25" s="1"/>
  <c r="B60" i="25"/>
  <c r="G59" i="25"/>
  <c r="H59" i="25" s="1"/>
  <c r="D59" i="25"/>
  <c r="E59" i="25" s="1"/>
  <c r="B59" i="25"/>
  <c r="G58" i="25"/>
  <c r="H58" i="25" s="1"/>
  <c r="D58" i="25"/>
  <c r="E58" i="25" s="1"/>
  <c r="B58" i="25"/>
  <c r="G57" i="25"/>
  <c r="H57" i="25" s="1"/>
  <c r="D57" i="25"/>
  <c r="E57" i="25" s="1"/>
  <c r="B57" i="25"/>
  <c r="H56" i="25"/>
  <c r="G56" i="25"/>
  <c r="E56" i="25"/>
  <c r="D56" i="25"/>
  <c r="B56" i="25"/>
  <c r="G55" i="25"/>
  <c r="H55" i="25" s="1"/>
  <c r="D55" i="25"/>
  <c r="E55" i="25" s="1"/>
  <c r="B55" i="25"/>
  <c r="H54" i="25"/>
  <c r="G54" i="25"/>
  <c r="E54" i="25"/>
  <c r="D54" i="25"/>
  <c r="B54" i="25"/>
  <c r="H53" i="25"/>
  <c r="G53" i="25"/>
  <c r="D53" i="25"/>
  <c r="E53" i="25" s="1"/>
  <c r="B53" i="25"/>
  <c r="G52" i="25"/>
  <c r="H52" i="25" s="1"/>
  <c r="D52" i="25"/>
  <c r="E52" i="25" s="1"/>
  <c r="B52" i="25"/>
  <c r="G51" i="25"/>
  <c r="H51" i="25" s="1"/>
  <c r="E51" i="25"/>
  <c r="D51" i="25"/>
  <c r="B51" i="25"/>
  <c r="G50" i="25"/>
  <c r="H50" i="25" s="1"/>
  <c r="D50" i="25"/>
  <c r="E50" i="25" s="1"/>
  <c r="B50" i="25"/>
  <c r="G49" i="25"/>
  <c r="H49" i="25" s="1"/>
  <c r="D49" i="25"/>
  <c r="E49" i="25" s="1"/>
  <c r="B49" i="25"/>
  <c r="G48" i="25"/>
  <c r="H48" i="25" s="1"/>
  <c r="E48" i="25"/>
  <c r="D48" i="25"/>
  <c r="B48" i="25"/>
  <c r="R47" i="25"/>
  <c r="G47" i="25"/>
  <c r="H47" i="25" s="1"/>
  <c r="E47" i="25"/>
  <c r="D47" i="25"/>
  <c r="B47" i="25"/>
  <c r="R46" i="25"/>
  <c r="T46" i="25" s="1"/>
  <c r="G46" i="25"/>
  <c r="H46" i="25" s="1"/>
  <c r="D46" i="25"/>
  <c r="E46" i="25" s="1"/>
  <c r="B46" i="25"/>
  <c r="T45" i="25"/>
  <c r="R45" i="25"/>
  <c r="T44" i="25" s="1"/>
  <c r="G45" i="25"/>
  <c r="H45" i="25" s="1"/>
  <c r="D45" i="25"/>
  <c r="E45" i="25" s="1"/>
  <c r="B45" i="25"/>
  <c r="R44" i="25"/>
  <c r="M44" i="25"/>
  <c r="H44" i="25"/>
  <c r="G44" i="25"/>
  <c r="D44" i="25"/>
  <c r="E44" i="25" s="1"/>
  <c r="B44" i="25"/>
  <c r="R43" i="25"/>
  <c r="T42" i="25" s="1"/>
  <c r="M43" i="25"/>
  <c r="O43" i="25" s="1"/>
  <c r="G43" i="25"/>
  <c r="H43" i="25" s="1"/>
  <c r="D43" i="25"/>
  <c r="E43" i="25" s="1"/>
  <c r="B43" i="25"/>
  <c r="R42" i="25"/>
  <c r="O42" i="25"/>
  <c r="M42" i="25"/>
  <c r="H42" i="25"/>
  <c r="G42" i="25"/>
  <c r="D42" i="25"/>
  <c r="E42" i="25" s="1"/>
  <c r="B42" i="25"/>
  <c r="R41" i="25"/>
  <c r="T41" i="25" s="1"/>
  <c r="M41" i="25"/>
  <c r="O41" i="25" s="1"/>
  <c r="G41" i="25"/>
  <c r="H41" i="25" s="1"/>
  <c r="D41" i="25"/>
  <c r="E41" i="25" s="1"/>
  <c r="B41" i="25"/>
  <c r="T40" i="25"/>
  <c r="R40" i="25"/>
  <c r="O40" i="25"/>
  <c r="M40" i="25"/>
  <c r="G40" i="25"/>
  <c r="H40" i="25" s="1"/>
  <c r="E40" i="25"/>
  <c r="D40" i="25"/>
  <c r="B40" i="25"/>
  <c r="R39" i="25"/>
  <c r="T39" i="25" s="1"/>
  <c r="M39" i="25"/>
  <c r="G39" i="25"/>
  <c r="H39" i="25" s="1"/>
  <c r="D39" i="25"/>
  <c r="E39" i="25" s="1"/>
  <c r="B39" i="25"/>
  <c r="R38" i="25"/>
  <c r="O38" i="25"/>
  <c r="M38" i="25"/>
  <c r="G38" i="25"/>
  <c r="H38" i="25" s="1"/>
  <c r="E38" i="25"/>
  <c r="D38" i="25"/>
  <c r="B38" i="25"/>
  <c r="R37" i="25"/>
  <c r="T37" i="25" s="1"/>
  <c r="M37" i="25"/>
  <c r="O36" i="25" s="1"/>
  <c r="G37" i="25"/>
  <c r="H37" i="25" s="1"/>
  <c r="D37" i="25"/>
  <c r="E37" i="25" s="1"/>
  <c r="B37" i="25"/>
  <c r="T36" i="25"/>
  <c r="R36" i="25"/>
  <c r="M36" i="25"/>
  <c r="G36" i="25"/>
  <c r="H36" i="25" s="1"/>
  <c r="E36" i="25"/>
  <c r="D36" i="25"/>
  <c r="B36" i="25"/>
  <c r="R35" i="25"/>
  <c r="M35" i="25"/>
  <c r="O35" i="25" s="1"/>
  <c r="G35" i="25"/>
  <c r="H35" i="25" s="1"/>
  <c r="D35" i="25"/>
  <c r="E35" i="25" s="1"/>
  <c r="B35" i="25"/>
  <c r="R34" i="25"/>
  <c r="M34" i="25"/>
  <c r="O34" i="25" s="1"/>
  <c r="H34" i="25"/>
  <c r="G34" i="25"/>
  <c r="D34" i="25"/>
  <c r="E34" i="25" s="1"/>
  <c r="B34" i="25"/>
  <c r="R33" i="25"/>
  <c r="T33" i="25" s="1"/>
  <c r="M33" i="25"/>
  <c r="O33" i="25" s="1"/>
  <c r="G33" i="25"/>
  <c r="H33" i="25" s="1"/>
  <c r="D33" i="25"/>
  <c r="E33" i="25" s="1"/>
  <c r="B33" i="25"/>
  <c r="R32" i="25"/>
  <c r="M32" i="25"/>
  <c r="G32" i="25"/>
  <c r="H32" i="25" s="1"/>
  <c r="D32" i="25"/>
  <c r="E32" i="25" s="1"/>
  <c r="B32" i="25"/>
  <c r="R31" i="25"/>
  <c r="T31" i="25" s="1"/>
  <c r="M31" i="25"/>
  <c r="G31" i="25"/>
  <c r="H31" i="25" s="1"/>
  <c r="D31" i="25"/>
  <c r="E31" i="25" s="1"/>
  <c r="B31" i="25"/>
  <c r="R30" i="25"/>
  <c r="T30" i="25" s="1"/>
  <c r="M30" i="25"/>
  <c r="O30" i="25" s="1"/>
  <c r="H30" i="25"/>
  <c r="G30" i="25"/>
  <c r="E30" i="25"/>
  <c r="D30" i="25"/>
  <c r="B30" i="25"/>
  <c r="R29" i="25"/>
  <c r="T29" i="25" s="1"/>
  <c r="M29" i="25"/>
  <c r="G29" i="25"/>
  <c r="H29" i="25" s="1"/>
  <c r="D29" i="25"/>
  <c r="E29" i="25" s="1"/>
  <c r="B29" i="25"/>
  <c r="T28" i="25"/>
  <c r="R28" i="25"/>
  <c r="M28" i="25"/>
  <c r="H28" i="25"/>
  <c r="G28" i="25"/>
  <c r="D28" i="25"/>
  <c r="E28" i="25" s="1"/>
  <c r="B28" i="25"/>
  <c r="R27" i="25"/>
  <c r="T26" i="25" s="1"/>
  <c r="M27" i="25"/>
  <c r="O27" i="25" s="1"/>
  <c r="G27" i="25"/>
  <c r="H27" i="25" s="1"/>
  <c r="D27" i="25"/>
  <c r="E27" i="25" s="1"/>
  <c r="B27" i="25"/>
  <c r="R26" i="25"/>
  <c r="O26" i="25"/>
  <c r="M26" i="25"/>
  <c r="H26" i="25"/>
  <c r="G26" i="25"/>
  <c r="D26" i="25"/>
  <c r="E26" i="25" s="1"/>
  <c r="B26" i="25"/>
  <c r="R25" i="25"/>
  <c r="M25" i="25"/>
  <c r="O25" i="25" s="1"/>
  <c r="G25" i="25"/>
  <c r="H25" i="25" s="1"/>
  <c r="D25" i="25"/>
  <c r="E25" i="25" s="1"/>
  <c r="B25" i="25"/>
  <c r="T24" i="25"/>
  <c r="R24" i="25"/>
  <c r="O24" i="25"/>
  <c r="M24" i="25"/>
  <c r="G24" i="25"/>
  <c r="H24" i="25" s="1"/>
  <c r="E24" i="25"/>
  <c r="D24" i="25"/>
  <c r="B24" i="25"/>
  <c r="R23" i="25"/>
  <c r="T23" i="25" s="1"/>
  <c r="M23" i="25"/>
  <c r="O23" i="25" s="1"/>
  <c r="G23" i="25"/>
  <c r="H23" i="25" s="1"/>
  <c r="D23" i="25"/>
  <c r="E23" i="25" s="1"/>
  <c r="B23" i="25"/>
  <c r="T22" i="25"/>
  <c r="R22" i="25"/>
  <c r="O22" i="25"/>
  <c r="M22" i="25"/>
  <c r="G22" i="25"/>
  <c r="H22" i="25" s="1"/>
  <c r="D22" i="25"/>
  <c r="E22" i="25" s="1"/>
  <c r="B22" i="25"/>
  <c r="R21" i="25"/>
  <c r="T21" i="25" s="1"/>
  <c r="M21" i="25"/>
  <c r="O20" i="25" s="1"/>
  <c r="G21" i="25"/>
  <c r="H21" i="25" s="1"/>
  <c r="D21" i="25"/>
  <c r="E21" i="25" s="1"/>
  <c r="B21" i="25"/>
  <c r="R20" i="25"/>
  <c r="T20" i="25" s="1"/>
  <c r="M20" i="25"/>
  <c r="G20" i="25"/>
  <c r="H20" i="25" s="1"/>
  <c r="E20" i="25"/>
  <c r="D20" i="25"/>
  <c r="B20" i="25"/>
  <c r="R19" i="25"/>
  <c r="M19" i="25"/>
  <c r="O19" i="25" s="1"/>
  <c r="G19" i="25"/>
  <c r="H19" i="25" s="1"/>
  <c r="D19" i="25"/>
  <c r="E19" i="25" s="1"/>
  <c r="B19" i="25"/>
  <c r="R18" i="25"/>
  <c r="M18" i="25"/>
  <c r="O18" i="25" s="1"/>
  <c r="G18" i="25"/>
  <c r="H18" i="25" s="1"/>
  <c r="D18" i="25"/>
  <c r="E18" i="25" s="1"/>
  <c r="B18" i="25"/>
  <c r="R17" i="25"/>
  <c r="T17" i="25" s="1"/>
  <c r="M17" i="25"/>
  <c r="O17" i="25" s="1"/>
  <c r="G17" i="25"/>
  <c r="H17" i="25" s="1"/>
  <c r="D17" i="25"/>
  <c r="E17" i="25" s="1"/>
  <c r="B17" i="25"/>
  <c r="R16" i="25"/>
  <c r="M16" i="25"/>
  <c r="G16" i="25"/>
  <c r="H16" i="25" s="1"/>
  <c r="D16" i="25"/>
  <c r="E16" i="25" s="1"/>
  <c r="B16" i="25"/>
  <c r="R15" i="25"/>
  <c r="T15" i="25" s="1"/>
  <c r="M15" i="25"/>
  <c r="G15" i="25"/>
  <c r="H15" i="25" s="1"/>
  <c r="D15" i="25"/>
  <c r="E15" i="25" s="1"/>
  <c r="B15" i="25"/>
  <c r="T14" i="25"/>
  <c r="R14" i="25"/>
  <c r="M14" i="25"/>
  <c r="H14" i="25"/>
  <c r="G14" i="25"/>
  <c r="E14" i="25"/>
  <c r="D14" i="25"/>
  <c r="B14" i="25"/>
  <c r="R13" i="25"/>
  <c r="T13" i="25" s="1"/>
  <c r="M13" i="25"/>
  <c r="G13" i="25"/>
  <c r="H13" i="25" s="1"/>
  <c r="D13" i="25"/>
  <c r="E13" i="25" s="1"/>
  <c r="B13" i="25"/>
  <c r="T12" i="25"/>
  <c r="R12" i="25"/>
  <c r="M12" i="25"/>
  <c r="H12" i="25"/>
  <c r="G12" i="25"/>
  <c r="D12" i="25"/>
  <c r="E12" i="25" s="1"/>
  <c r="B12" i="25"/>
  <c r="R11" i="25"/>
  <c r="T10" i="25" s="1"/>
  <c r="M11" i="25"/>
  <c r="O11" i="25" s="1"/>
  <c r="G11" i="25"/>
  <c r="H11" i="25" s="1"/>
  <c r="D11" i="25"/>
  <c r="E11" i="25" s="1"/>
  <c r="B11" i="25"/>
  <c r="R10" i="25"/>
  <c r="O10" i="25"/>
  <c r="M10" i="25"/>
  <c r="H10" i="25"/>
  <c r="G10" i="25"/>
  <c r="D10" i="25"/>
  <c r="E10" i="25" s="1"/>
  <c r="B10" i="25"/>
  <c r="R9" i="25"/>
  <c r="M9" i="25"/>
  <c r="O9" i="25" s="1"/>
  <c r="G9" i="25"/>
  <c r="H9" i="25" s="1"/>
  <c r="D9" i="25"/>
  <c r="E9" i="25" s="1"/>
  <c r="B9" i="25"/>
  <c r="T8" i="25"/>
  <c r="R8" i="25"/>
  <c r="O8" i="25"/>
  <c r="M8" i="25"/>
  <c r="G8" i="25"/>
  <c r="H8" i="25" s="1"/>
  <c r="E8" i="25"/>
  <c r="D8" i="25"/>
  <c r="B8" i="25"/>
  <c r="R7" i="25"/>
  <c r="T7" i="25" s="1"/>
  <c r="M7" i="25"/>
  <c r="O7" i="25" s="1"/>
  <c r="G7" i="25"/>
  <c r="H7" i="25" s="1"/>
  <c r="D7" i="25"/>
  <c r="E7" i="25" s="1"/>
  <c r="B7" i="25"/>
  <c r="T6" i="25"/>
  <c r="R6" i="25"/>
  <c r="O6" i="25"/>
  <c r="M6" i="25"/>
  <c r="H6" i="25"/>
  <c r="G6" i="25"/>
  <c r="D6" i="25"/>
  <c r="E6" i="25" s="1"/>
  <c r="B6" i="25"/>
  <c r="R5" i="25"/>
  <c r="T5" i="25" s="1"/>
  <c r="M5" i="25"/>
  <c r="G5" i="25"/>
  <c r="H5" i="25" s="1"/>
  <c r="D5" i="25"/>
  <c r="E5" i="25" s="1"/>
  <c r="B5" i="25"/>
  <c r="G84" i="24"/>
  <c r="H84" i="24" s="1"/>
  <c r="E84" i="24"/>
  <c r="B84" i="24"/>
  <c r="G83" i="24"/>
  <c r="H83" i="24" s="1"/>
  <c r="D83" i="24"/>
  <c r="E83" i="24" s="1"/>
  <c r="B83" i="24"/>
  <c r="G82" i="24"/>
  <c r="H82" i="24" s="1"/>
  <c r="D82" i="24"/>
  <c r="E82" i="24" s="1"/>
  <c r="B82" i="24"/>
  <c r="G81" i="24"/>
  <c r="H81" i="24" s="1"/>
  <c r="D81" i="24"/>
  <c r="E81" i="24" s="1"/>
  <c r="B81" i="24"/>
  <c r="G80" i="24"/>
  <c r="H80" i="24" s="1"/>
  <c r="D80" i="24"/>
  <c r="E80" i="24" s="1"/>
  <c r="B80" i="24"/>
  <c r="G79" i="24"/>
  <c r="H79" i="24" s="1"/>
  <c r="D79" i="24"/>
  <c r="E79" i="24" s="1"/>
  <c r="B79" i="24"/>
  <c r="G78" i="24"/>
  <c r="H78" i="24" s="1"/>
  <c r="D78" i="24"/>
  <c r="E78" i="24" s="1"/>
  <c r="B78" i="24"/>
  <c r="G77" i="24"/>
  <c r="H77" i="24" s="1"/>
  <c r="D77" i="24"/>
  <c r="E77" i="24" s="1"/>
  <c r="B77" i="24"/>
  <c r="G76" i="24"/>
  <c r="H76" i="24" s="1"/>
  <c r="D76" i="24"/>
  <c r="E76" i="24" s="1"/>
  <c r="B76" i="24"/>
  <c r="G75" i="24"/>
  <c r="H75" i="24" s="1"/>
  <c r="D75" i="24"/>
  <c r="E75" i="24" s="1"/>
  <c r="B75" i="24"/>
  <c r="G74" i="24"/>
  <c r="H74" i="24" s="1"/>
  <c r="D74" i="24"/>
  <c r="E74" i="24" s="1"/>
  <c r="B74" i="24"/>
  <c r="G73" i="24"/>
  <c r="H73" i="24" s="1"/>
  <c r="D73" i="24"/>
  <c r="E73" i="24" s="1"/>
  <c r="B73" i="24"/>
  <c r="G72" i="24"/>
  <c r="H72" i="24" s="1"/>
  <c r="D72" i="24"/>
  <c r="E72" i="24" s="1"/>
  <c r="B72" i="24"/>
  <c r="G71" i="24"/>
  <c r="H71" i="24" s="1"/>
  <c r="D71" i="24"/>
  <c r="E71" i="24" s="1"/>
  <c r="B71" i="24"/>
  <c r="G70" i="24"/>
  <c r="H70" i="24" s="1"/>
  <c r="D70" i="24"/>
  <c r="E70" i="24" s="1"/>
  <c r="B70" i="24"/>
  <c r="G69" i="24"/>
  <c r="H69" i="24" s="1"/>
  <c r="D69" i="24"/>
  <c r="E69" i="24" s="1"/>
  <c r="B69" i="24"/>
  <c r="G68" i="24"/>
  <c r="H68" i="24" s="1"/>
  <c r="D68" i="24"/>
  <c r="E68" i="24" s="1"/>
  <c r="B68" i="24"/>
  <c r="G67" i="24"/>
  <c r="H67" i="24" s="1"/>
  <c r="D67" i="24"/>
  <c r="E67" i="24" s="1"/>
  <c r="B67" i="24"/>
  <c r="G66" i="24"/>
  <c r="H66" i="24" s="1"/>
  <c r="D66" i="24"/>
  <c r="E66" i="24" s="1"/>
  <c r="B66" i="24"/>
  <c r="G65" i="24"/>
  <c r="H65" i="24" s="1"/>
  <c r="D65" i="24"/>
  <c r="E65" i="24" s="1"/>
  <c r="B65" i="24"/>
  <c r="G64" i="24"/>
  <c r="H64" i="24" s="1"/>
  <c r="D64" i="24"/>
  <c r="E64" i="24" s="1"/>
  <c r="B64" i="24"/>
  <c r="G63" i="24"/>
  <c r="H63" i="24" s="1"/>
  <c r="D63" i="24"/>
  <c r="E63" i="24" s="1"/>
  <c r="B63" i="24"/>
  <c r="G62" i="24"/>
  <c r="H62" i="24" s="1"/>
  <c r="D62" i="24"/>
  <c r="E62" i="24" s="1"/>
  <c r="B62" i="24"/>
  <c r="G61" i="24"/>
  <c r="H61" i="24" s="1"/>
  <c r="D61" i="24"/>
  <c r="E61" i="24" s="1"/>
  <c r="B61" i="24"/>
  <c r="G60" i="24"/>
  <c r="H60" i="24" s="1"/>
  <c r="D60" i="24"/>
  <c r="E60" i="24" s="1"/>
  <c r="B60" i="24"/>
  <c r="G59" i="24"/>
  <c r="H59" i="24" s="1"/>
  <c r="D59" i="24"/>
  <c r="E59" i="24" s="1"/>
  <c r="B59" i="24"/>
  <c r="G58" i="24"/>
  <c r="H58" i="24" s="1"/>
  <c r="D58" i="24"/>
  <c r="E58" i="24" s="1"/>
  <c r="B58" i="24"/>
  <c r="M57" i="24"/>
  <c r="G57" i="24"/>
  <c r="H57" i="24" s="1"/>
  <c r="D57" i="24"/>
  <c r="E57" i="24" s="1"/>
  <c r="B57" i="24"/>
  <c r="M56" i="24"/>
  <c r="G56" i="24"/>
  <c r="H56" i="24" s="1"/>
  <c r="D56" i="24"/>
  <c r="E56" i="24" s="1"/>
  <c r="B56" i="24"/>
  <c r="M55" i="24"/>
  <c r="G55" i="24"/>
  <c r="H55" i="24" s="1"/>
  <c r="D55" i="24"/>
  <c r="E55" i="24" s="1"/>
  <c r="B55" i="24"/>
  <c r="M54" i="24"/>
  <c r="G54" i="24"/>
  <c r="H54" i="24" s="1"/>
  <c r="D54" i="24"/>
  <c r="E54" i="24" s="1"/>
  <c r="B54" i="24"/>
  <c r="M53" i="24"/>
  <c r="G53" i="24"/>
  <c r="H53" i="24" s="1"/>
  <c r="D53" i="24"/>
  <c r="E53" i="24" s="1"/>
  <c r="B53" i="24"/>
  <c r="M52" i="24"/>
  <c r="G52" i="24"/>
  <c r="H52" i="24" s="1"/>
  <c r="D52" i="24"/>
  <c r="E52" i="24" s="1"/>
  <c r="B52" i="24"/>
  <c r="M51" i="24"/>
  <c r="G51" i="24"/>
  <c r="H51" i="24" s="1"/>
  <c r="D51" i="24"/>
  <c r="E51" i="24" s="1"/>
  <c r="B51" i="24"/>
  <c r="M50" i="24"/>
  <c r="G50" i="24"/>
  <c r="H50" i="24" s="1"/>
  <c r="D50" i="24"/>
  <c r="E50" i="24" s="1"/>
  <c r="B50" i="24"/>
  <c r="R49" i="24"/>
  <c r="M49" i="24"/>
  <c r="G49" i="24"/>
  <c r="H49" i="24" s="1"/>
  <c r="D49" i="24"/>
  <c r="E49" i="24" s="1"/>
  <c r="B49" i="24"/>
  <c r="R48" i="24"/>
  <c r="M48" i="24"/>
  <c r="G48" i="24"/>
  <c r="H48" i="24" s="1"/>
  <c r="D48" i="24"/>
  <c r="E48" i="24" s="1"/>
  <c r="B48" i="24"/>
  <c r="R47" i="24"/>
  <c r="M47" i="24"/>
  <c r="G47" i="24"/>
  <c r="H47" i="24" s="1"/>
  <c r="D47" i="24"/>
  <c r="E47" i="24" s="1"/>
  <c r="B47" i="24"/>
  <c r="R46" i="24"/>
  <c r="M46" i="24"/>
  <c r="G46" i="24"/>
  <c r="H46" i="24" s="1"/>
  <c r="D46" i="24"/>
  <c r="E46" i="24" s="1"/>
  <c r="B46" i="24"/>
  <c r="R45" i="24"/>
  <c r="M45" i="24"/>
  <c r="G45" i="24"/>
  <c r="H45" i="24" s="1"/>
  <c r="D45" i="24"/>
  <c r="E45" i="24" s="1"/>
  <c r="B45" i="24"/>
  <c r="R44" i="24"/>
  <c r="M44" i="24"/>
  <c r="G44" i="24"/>
  <c r="H44" i="24" s="1"/>
  <c r="D44" i="24"/>
  <c r="E44" i="24" s="1"/>
  <c r="B44" i="24"/>
  <c r="R43" i="24"/>
  <c r="M43" i="24"/>
  <c r="G43" i="24"/>
  <c r="H43" i="24" s="1"/>
  <c r="D43" i="24"/>
  <c r="E43" i="24" s="1"/>
  <c r="B43" i="24"/>
  <c r="R42" i="24"/>
  <c r="T41" i="24" s="1"/>
  <c r="M42" i="24"/>
  <c r="G42" i="24"/>
  <c r="H42" i="24" s="1"/>
  <c r="D42" i="24"/>
  <c r="E42" i="24" s="1"/>
  <c r="B42" i="24"/>
  <c r="R41" i="24"/>
  <c r="M41" i="24"/>
  <c r="G41" i="24"/>
  <c r="H41" i="24" s="1"/>
  <c r="D41" i="24"/>
  <c r="E41" i="24" s="1"/>
  <c r="B41" i="24"/>
  <c r="R40" i="24"/>
  <c r="M40" i="24"/>
  <c r="G40" i="24"/>
  <c r="H40" i="24" s="1"/>
  <c r="D40" i="24"/>
  <c r="E40" i="24" s="1"/>
  <c r="B40" i="24"/>
  <c r="R39" i="24"/>
  <c r="M39" i="24"/>
  <c r="G39" i="24"/>
  <c r="H39" i="24" s="1"/>
  <c r="D39" i="24"/>
  <c r="E39" i="24" s="1"/>
  <c r="B39" i="24"/>
  <c r="R38" i="24"/>
  <c r="T37" i="24" s="1"/>
  <c r="M38" i="24"/>
  <c r="G38" i="24"/>
  <c r="H38" i="24" s="1"/>
  <c r="D38" i="24"/>
  <c r="E38" i="24" s="1"/>
  <c r="B38" i="24"/>
  <c r="R37" i="24"/>
  <c r="M37" i="24"/>
  <c r="G37" i="24"/>
  <c r="H37" i="24" s="1"/>
  <c r="D37" i="24"/>
  <c r="E37" i="24" s="1"/>
  <c r="B37" i="24"/>
  <c r="R36" i="24"/>
  <c r="M36" i="24"/>
  <c r="G36" i="24"/>
  <c r="H36" i="24" s="1"/>
  <c r="D36" i="24"/>
  <c r="E36" i="24" s="1"/>
  <c r="B36" i="24"/>
  <c r="R35" i="24"/>
  <c r="M35" i="24"/>
  <c r="G35" i="24"/>
  <c r="H35" i="24" s="1"/>
  <c r="D35" i="24"/>
  <c r="E35" i="24" s="1"/>
  <c r="B35" i="24"/>
  <c r="R34" i="24"/>
  <c r="M34" i="24"/>
  <c r="G34" i="24"/>
  <c r="H34" i="24" s="1"/>
  <c r="D34" i="24"/>
  <c r="E34" i="24" s="1"/>
  <c r="B34" i="24"/>
  <c r="R33" i="24"/>
  <c r="M33" i="24"/>
  <c r="G33" i="24"/>
  <c r="H33" i="24" s="1"/>
  <c r="D33" i="24"/>
  <c r="E33" i="24" s="1"/>
  <c r="B33" i="24"/>
  <c r="R32" i="24"/>
  <c r="M32" i="24"/>
  <c r="G32" i="24"/>
  <c r="H32" i="24" s="1"/>
  <c r="D32" i="24"/>
  <c r="E32" i="24" s="1"/>
  <c r="B32" i="24"/>
  <c r="R31" i="24"/>
  <c r="M31" i="24"/>
  <c r="G31" i="24"/>
  <c r="H31" i="24" s="1"/>
  <c r="D31" i="24"/>
  <c r="E31" i="24" s="1"/>
  <c r="B31" i="24"/>
  <c r="R30" i="24"/>
  <c r="M30" i="24"/>
  <c r="G30" i="24"/>
  <c r="H30" i="24" s="1"/>
  <c r="D30" i="24"/>
  <c r="E30" i="24" s="1"/>
  <c r="B30" i="24"/>
  <c r="R29" i="24"/>
  <c r="M29" i="24"/>
  <c r="G29" i="24"/>
  <c r="H29" i="24" s="1"/>
  <c r="D29" i="24"/>
  <c r="E29" i="24" s="1"/>
  <c r="B29" i="24"/>
  <c r="R28" i="24"/>
  <c r="M28" i="24"/>
  <c r="G28" i="24"/>
  <c r="H28" i="24" s="1"/>
  <c r="D28" i="24"/>
  <c r="E28" i="24" s="1"/>
  <c r="B28" i="24"/>
  <c r="R27" i="24"/>
  <c r="M27" i="24"/>
  <c r="G27" i="24"/>
  <c r="H27" i="24" s="1"/>
  <c r="D27" i="24"/>
  <c r="E27" i="24" s="1"/>
  <c r="B27" i="24"/>
  <c r="R26" i="24"/>
  <c r="T25" i="24" s="1"/>
  <c r="M26" i="24"/>
  <c r="G26" i="24"/>
  <c r="H26" i="24" s="1"/>
  <c r="D26" i="24"/>
  <c r="E26" i="24" s="1"/>
  <c r="B26" i="24"/>
  <c r="R25" i="24"/>
  <c r="M25" i="24"/>
  <c r="G25" i="24"/>
  <c r="H25" i="24" s="1"/>
  <c r="D25" i="24"/>
  <c r="E25" i="24" s="1"/>
  <c r="B25" i="24"/>
  <c r="R24" i="24"/>
  <c r="M24" i="24"/>
  <c r="G24" i="24"/>
  <c r="H24" i="24" s="1"/>
  <c r="D24" i="24"/>
  <c r="E24" i="24" s="1"/>
  <c r="B24" i="24"/>
  <c r="R23" i="24"/>
  <c r="M23" i="24"/>
  <c r="G23" i="24"/>
  <c r="H23" i="24" s="1"/>
  <c r="D23" i="24"/>
  <c r="E23" i="24" s="1"/>
  <c r="B23" i="24"/>
  <c r="R22" i="24"/>
  <c r="M22" i="24"/>
  <c r="G22" i="24"/>
  <c r="H22" i="24" s="1"/>
  <c r="D22" i="24"/>
  <c r="E22" i="24" s="1"/>
  <c r="B22" i="24"/>
  <c r="R21" i="24"/>
  <c r="M21" i="24"/>
  <c r="G21" i="24"/>
  <c r="H21" i="24" s="1"/>
  <c r="D21" i="24"/>
  <c r="E21" i="24" s="1"/>
  <c r="B21" i="24"/>
  <c r="R20" i="24"/>
  <c r="M20" i="24"/>
  <c r="G20" i="24"/>
  <c r="H20" i="24" s="1"/>
  <c r="D20" i="24"/>
  <c r="E20" i="24" s="1"/>
  <c r="B20" i="24"/>
  <c r="R19" i="24"/>
  <c r="M19" i="24"/>
  <c r="O18" i="24" s="1"/>
  <c r="G19" i="24"/>
  <c r="H19" i="24" s="1"/>
  <c r="D19" i="24"/>
  <c r="E19" i="24" s="1"/>
  <c r="B19" i="24"/>
  <c r="R18" i="24"/>
  <c r="M18" i="24"/>
  <c r="G18" i="24"/>
  <c r="H18" i="24" s="1"/>
  <c r="D18" i="24"/>
  <c r="E18" i="24" s="1"/>
  <c r="B18" i="24"/>
  <c r="R17" i="24"/>
  <c r="M17" i="24"/>
  <c r="O17" i="24" s="1"/>
  <c r="G17" i="24"/>
  <c r="H17" i="24" s="1"/>
  <c r="D17" i="24"/>
  <c r="E17" i="24" s="1"/>
  <c r="B17" i="24"/>
  <c r="R16" i="24"/>
  <c r="T16" i="24" s="1"/>
  <c r="M16" i="24"/>
  <c r="G16" i="24"/>
  <c r="H16" i="24" s="1"/>
  <c r="D16" i="24"/>
  <c r="E16" i="24" s="1"/>
  <c r="B16" i="24"/>
  <c r="R15" i="24"/>
  <c r="M15" i="24"/>
  <c r="G15" i="24"/>
  <c r="H15" i="24" s="1"/>
  <c r="D15" i="24"/>
  <c r="E15" i="24" s="1"/>
  <c r="B15" i="24"/>
  <c r="R14" i="24"/>
  <c r="M14" i="24"/>
  <c r="G14" i="24"/>
  <c r="H14" i="24" s="1"/>
  <c r="D14" i="24"/>
  <c r="E14" i="24" s="1"/>
  <c r="B14" i="24"/>
  <c r="R13" i="24"/>
  <c r="M13" i="24"/>
  <c r="G13" i="24"/>
  <c r="H13" i="24" s="1"/>
  <c r="D13" i="24"/>
  <c r="E13" i="24" s="1"/>
  <c r="B13" i="24"/>
  <c r="R12" i="24"/>
  <c r="M12" i="24"/>
  <c r="G12" i="24"/>
  <c r="H12" i="24" s="1"/>
  <c r="D12" i="24"/>
  <c r="E12" i="24" s="1"/>
  <c r="B12" i="24"/>
  <c r="R11" i="24"/>
  <c r="M11" i="24"/>
  <c r="G11" i="24"/>
  <c r="H11" i="24" s="1"/>
  <c r="D11" i="24"/>
  <c r="E11" i="24" s="1"/>
  <c r="B11" i="24"/>
  <c r="R10" i="24"/>
  <c r="M10" i="24"/>
  <c r="G10" i="24"/>
  <c r="H10" i="24" s="1"/>
  <c r="D10" i="24"/>
  <c r="E10" i="24" s="1"/>
  <c r="B10" i="24"/>
  <c r="R9" i="24"/>
  <c r="M9" i="24"/>
  <c r="G9" i="24"/>
  <c r="H9" i="24" s="1"/>
  <c r="D9" i="24"/>
  <c r="E9" i="24" s="1"/>
  <c r="B9" i="24"/>
  <c r="R8" i="24"/>
  <c r="M8" i="24"/>
  <c r="G8" i="24"/>
  <c r="H8" i="24" s="1"/>
  <c r="D8" i="24"/>
  <c r="E8" i="24" s="1"/>
  <c r="B8" i="24"/>
  <c r="R7" i="24"/>
  <c r="T7" i="24" s="1"/>
  <c r="M7" i="24"/>
  <c r="G7" i="24"/>
  <c r="H7" i="24" s="1"/>
  <c r="D7" i="24"/>
  <c r="E7" i="24" s="1"/>
  <c r="B7" i="24"/>
  <c r="R6" i="24"/>
  <c r="M6" i="24"/>
  <c r="G6" i="24"/>
  <c r="H6" i="24" s="1"/>
  <c r="D6" i="24"/>
  <c r="E6" i="24" s="1"/>
  <c r="B6" i="24"/>
  <c r="R5" i="24"/>
  <c r="M5" i="24"/>
  <c r="G5" i="24"/>
  <c r="H5" i="24" s="1"/>
  <c r="D5" i="24"/>
  <c r="E5" i="24" s="1"/>
  <c r="B5" i="24"/>
  <c r="Q34" i="23"/>
  <c r="Q35" i="23" s="1"/>
  <c r="AB25" i="23"/>
  <c r="W29" i="23"/>
  <c r="R26" i="23"/>
  <c r="O36" i="22"/>
  <c r="O37" i="22" s="1"/>
  <c r="AB30" i="21"/>
  <c r="W32" i="21"/>
  <c r="R27" i="21"/>
  <c r="Q35" i="21"/>
  <c r="Q36" i="21" s="1"/>
  <c r="R47" i="20"/>
  <c r="R48" i="20" s="1"/>
  <c r="AB42" i="20"/>
  <c r="W40" i="20"/>
  <c r="R39" i="20"/>
  <c r="W33" i="19"/>
  <c r="Q47" i="19"/>
  <c r="Q48" i="19" s="1"/>
  <c r="AB41" i="19"/>
  <c r="R36" i="19"/>
  <c r="N54" i="18"/>
  <c r="N55" i="18" s="1"/>
  <c r="O48" i="18"/>
  <c r="J84" i="23"/>
  <c r="K84" i="23" s="1"/>
  <c r="H84" i="23"/>
  <c r="D84" i="23"/>
  <c r="E84" i="23" s="1"/>
  <c r="B84" i="23"/>
  <c r="J83" i="23"/>
  <c r="K83" i="23" s="1"/>
  <c r="H83" i="23"/>
  <c r="G83" i="23"/>
  <c r="D83" i="23"/>
  <c r="E83" i="23" s="1"/>
  <c r="B83" i="23"/>
  <c r="K82" i="23"/>
  <c r="J82" i="23"/>
  <c r="G82" i="23"/>
  <c r="H82" i="23" s="1"/>
  <c r="D82" i="23"/>
  <c r="E82" i="23" s="1"/>
  <c r="B82" i="23"/>
  <c r="J81" i="23"/>
  <c r="K81" i="23" s="1"/>
  <c r="G81" i="23"/>
  <c r="H81" i="23" s="1"/>
  <c r="E81" i="23"/>
  <c r="D81" i="23"/>
  <c r="B81" i="23"/>
  <c r="J80" i="23"/>
  <c r="K80" i="23" s="1"/>
  <c r="H80" i="23"/>
  <c r="G80" i="23"/>
  <c r="D80" i="23"/>
  <c r="E80" i="23" s="1"/>
  <c r="B80" i="23"/>
  <c r="J79" i="23"/>
  <c r="K79" i="23" s="1"/>
  <c r="G79" i="23"/>
  <c r="H79" i="23" s="1"/>
  <c r="D79" i="23"/>
  <c r="E79" i="23" s="1"/>
  <c r="B79" i="23"/>
  <c r="J78" i="23"/>
  <c r="K78" i="23" s="1"/>
  <c r="G78" i="23"/>
  <c r="H78" i="23" s="1"/>
  <c r="E78" i="23"/>
  <c r="D78" i="23"/>
  <c r="B78" i="23"/>
  <c r="K77" i="23"/>
  <c r="J77" i="23"/>
  <c r="G77" i="23"/>
  <c r="H77" i="23" s="1"/>
  <c r="D77" i="23"/>
  <c r="E77" i="23" s="1"/>
  <c r="B77" i="23"/>
  <c r="J76" i="23"/>
  <c r="K76" i="23" s="1"/>
  <c r="G76" i="23"/>
  <c r="H76" i="23" s="1"/>
  <c r="D76" i="23"/>
  <c r="E76" i="23" s="1"/>
  <c r="B76" i="23"/>
  <c r="J75" i="23"/>
  <c r="K75" i="23" s="1"/>
  <c r="H75" i="23"/>
  <c r="G75" i="23"/>
  <c r="D75" i="23"/>
  <c r="E75" i="23" s="1"/>
  <c r="B75" i="23"/>
  <c r="K74" i="23"/>
  <c r="J74" i="23"/>
  <c r="G74" i="23"/>
  <c r="H74" i="23" s="1"/>
  <c r="D74" i="23"/>
  <c r="E74" i="23" s="1"/>
  <c r="B74" i="23"/>
  <c r="J73" i="23"/>
  <c r="K73" i="23" s="1"/>
  <c r="G73" i="23"/>
  <c r="H73" i="23" s="1"/>
  <c r="E73" i="23"/>
  <c r="D73" i="23"/>
  <c r="B73" i="23"/>
  <c r="J72" i="23"/>
  <c r="K72" i="23" s="1"/>
  <c r="H72" i="23"/>
  <c r="G72" i="23"/>
  <c r="D72" i="23"/>
  <c r="E72" i="23" s="1"/>
  <c r="B72" i="23"/>
  <c r="J71" i="23"/>
  <c r="K71" i="23" s="1"/>
  <c r="G71" i="23"/>
  <c r="H71" i="23" s="1"/>
  <c r="D71" i="23"/>
  <c r="E71" i="23" s="1"/>
  <c r="B71" i="23"/>
  <c r="J70" i="23"/>
  <c r="K70" i="23" s="1"/>
  <c r="G70" i="23"/>
  <c r="H70" i="23" s="1"/>
  <c r="E70" i="23"/>
  <c r="D70" i="23"/>
  <c r="B70" i="23"/>
  <c r="K69" i="23"/>
  <c r="J69" i="23"/>
  <c r="G69" i="23"/>
  <c r="H69" i="23" s="1"/>
  <c r="D69" i="23"/>
  <c r="E69" i="23" s="1"/>
  <c r="B69" i="23"/>
  <c r="J68" i="23"/>
  <c r="K68" i="23" s="1"/>
  <c r="G68" i="23"/>
  <c r="H68" i="23" s="1"/>
  <c r="D68" i="23"/>
  <c r="E68" i="23" s="1"/>
  <c r="B68" i="23"/>
  <c r="J67" i="23"/>
  <c r="K67" i="23" s="1"/>
  <c r="H67" i="23"/>
  <c r="G67" i="23"/>
  <c r="E67" i="23"/>
  <c r="D67" i="23"/>
  <c r="B67" i="23"/>
  <c r="K66" i="23"/>
  <c r="J66" i="23"/>
  <c r="G66" i="23"/>
  <c r="H66" i="23" s="1"/>
  <c r="D66" i="23"/>
  <c r="E66" i="23" s="1"/>
  <c r="B66" i="23"/>
  <c r="J65" i="23"/>
  <c r="K65" i="23" s="1"/>
  <c r="G65" i="23"/>
  <c r="H65" i="23" s="1"/>
  <c r="E65" i="23"/>
  <c r="D65" i="23"/>
  <c r="B65" i="23"/>
  <c r="J64" i="23"/>
  <c r="K64" i="23" s="1"/>
  <c r="G64" i="23"/>
  <c r="H64" i="23" s="1"/>
  <c r="E64" i="23"/>
  <c r="D64" i="23"/>
  <c r="B64" i="23"/>
  <c r="K63" i="23"/>
  <c r="J63" i="23"/>
  <c r="H63" i="23"/>
  <c r="G63" i="23"/>
  <c r="D63" i="23"/>
  <c r="E63" i="23" s="1"/>
  <c r="B63" i="23"/>
  <c r="J62" i="23"/>
  <c r="K62" i="23" s="1"/>
  <c r="G62" i="23"/>
  <c r="H62" i="23" s="1"/>
  <c r="D62" i="23"/>
  <c r="E62" i="23" s="1"/>
  <c r="B62" i="23"/>
  <c r="J61" i="23"/>
  <c r="K61" i="23" s="1"/>
  <c r="H61" i="23"/>
  <c r="G61" i="23"/>
  <c r="E61" i="23"/>
  <c r="D61" i="23"/>
  <c r="B61" i="23"/>
  <c r="K60" i="23"/>
  <c r="J60" i="23"/>
  <c r="G60" i="23"/>
  <c r="H60" i="23" s="1"/>
  <c r="D60" i="23"/>
  <c r="E60" i="23" s="1"/>
  <c r="B60" i="23"/>
  <c r="J59" i="23"/>
  <c r="K59" i="23" s="1"/>
  <c r="G59" i="23"/>
  <c r="H59" i="23" s="1"/>
  <c r="E59" i="23"/>
  <c r="D59" i="23"/>
  <c r="B59" i="23"/>
  <c r="J58" i="23"/>
  <c r="K58" i="23" s="1"/>
  <c r="H58" i="23"/>
  <c r="G58" i="23"/>
  <c r="D58" i="23"/>
  <c r="E58" i="23" s="1"/>
  <c r="B58" i="23"/>
  <c r="K57" i="23"/>
  <c r="J57" i="23"/>
  <c r="G57" i="23"/>
  <c r="H57" i="23" s="1"/>
  <c r="D57" i="23"/>
  <c r="E57" i="23" s="1"/>
  <c r="B57" i="23"/>
  <c r="J56" i="23"/>
  <c r="K56" i="23" s="1"/>
  <c r="G56" i="23"/>
  <c r="H56" i="23" s="1"/>
  <c r="E56" i="23"/>
  <c r="D56" i="23"/>
  <c r="B56" i="23"/>
  <c r="K55" i="23"/>
  <c r="J55" i="23"/>
  <c r="H55" i="23"/>
  <c r="G55" i="23"/>
  <c r="D55" i="23"/>
  <c r="E55" i="23" s="1"/>
  <c r="B55" i="23"/>
  <c r="J54" i="23"/>
  <c r="K54" i="23" s="1"/>
  <c r="G54" i="23"/>
  <c r="H54" i="23" s="1"/>
  <c r="D54" i="23"/>
  <c r="E54" i="23" s="1"/>
  <c r="B54" i="23"/>
  <c r="J53" i="23"/>
  <c r="K53" i="23" s="1"/>
  <c r="G53" i="23"/>
  <c r="H53" i="23" s="1"/>
  <c r="D53" i="23"/>
  <c r="E53" i="23" s="1"/>
  <c r="B53" i="23"/>
  <c r="J52" i="23"/>
  <c r="K52" i="23" s="1"/>
  <c r="H52" i="23"/>
  <c r="G52" i="23"/>
  <c r="E52" i="23"/>
  <c r="D52" i="23"/>
  <c r="B52" i="23"/>
  <c r="J51" i="23"/>
  <c r="K51" i="23" s="1"/>
  <c r="H51" i="23"/>
  <c r="G51" i="23"/>
  <c r="E51" i="23"/>
  <c r="D51" i="23"/>
  <c r="B51" i="23"/>
  <c r="K50" i="23"/>
  <c r="J50" i="23"/>
  <c r="G50" i="23"/>
  <c r="H50" i="23" s="1"/>
  <c r="D50" i="23"/>
  <c r="E50" i="23" s="1"/>
  <c r="B50" i="23"/>
  <c r="J49" i="23"/>
  <c r="K49" i="23" s="1"/>
  <c r="G49" i="23"/>
  <c r="H49" i="23" s="1"/>
  <c r="E49" i="23"/>
  <c r="D49" i="23"/>
  <c r="B49" i="23"/>
  <c r="J48" i="23"/>
  <c r="K48" i="23" s="1"/>
  <c r="H48" i="23"/>
  <c r="G48" i="23"/>
  <c r="D48" i="23"/>
  <c r="E48" i="23" s="1"/>
  <c r="B48" i="23"/>
  <c r="K47" i="23"/>
  <c r="J47" i="23"/>
  <c r="G47" i="23"/>
  <c r="H47" i="23" s="1"/>
  <c r="D47" i="23"/>
  <c r="E47" i="23" s="1"/>
  <c r="B47" i="23"/>
  <c r="J46" i="23"/>
  <c r="K46" i="23" s="1"/>
  <c r="G46" i="23"/>
  <c r="H46" i="23" s="1"/>
  <c r="E46" i="23"/>
  <c r="D46" i="23"/>
  <c r="B46" i="23"/>
  <c r="K45" i="23"/>
  <c r="J45" i="23"/>
  <c r="H45" i="23"/>
  <c r="G45" i="23"/>
  <c r="D45" i="23"/>
  <c r="E45" i="23" s="1"/>
  <c r="B45" i="23"/>
  <c r="J44" i="23"/>
  <c r="K44" i="23" s="1"/>
  <c r="G44" i="23"/>
  <c r="H44" i="23" s="1"/>
  <c r="D44" i="23"/>
  <c r="E44" i="23" s="1"/>
  <c r="B44" i="23"/>
  <c r="J43" i="23"/>
  <c r="K43" i="23" s="1"/>
  <c r="H43" i="23"/>
  <c r="G43" i="23"/>
  <c r="E43" i="23"/>
  <c r="D43" i="23"/>
  <c r="B43" i="23"/>
  <c r="K42" i="23"/>
  <c r="J42" i="23"/>
  <c r="G42" i="23"/>
  <c r="H42" i="23" s="1"/>
  <c r="D42" i="23"/>
  <c r="E42" i="23" s="1"/>
  <c r="B42" i="23"/>
  <c r="J41" i="23"/>
  <c r="K41" i="23" s="1"/>
  <c r="G41" i="23"/>
  <c r="H41" i="23" s="1"/>
  <c r="E41" i="23"/>
  <c r="D41" i="23"/>
  <c r="B41" i="23"/>
  <c r="J40" i="23"/>
  <c r="K40" i="23" s="1"/>
  <c r="H40" i="23"/>
  <c r="G40" i="23"/>
  <c r="D40" i="23"/>
  <c r="E40" i="23" s="1"/>
  <c r="B40" i="23"/>
  <c r="K39" i="23"/>
  <c r="J39" i="23"/>
  <c r="G39" i="23"/>
  <c r="H39" i="23" s="1"/>
  <c r="D39" i="23"/>
  <c r="E39" i="23" s="1"/>
  <c r="B39" i="23"/>
  <c r="J38" i="23"/>
  <c r="K38" i="23" s="1"/>
  <c r="G38" i="23"/>
  <c r="H38" i="23" s="1"/>
  <c r="E38" i="23"/>
  <c r="D38" i="23"/>
  <c r="B38" i="23"/>
  <c r="K37" i="23"/>
  <c r="J37" i="23"/>
  <c r="H37" i="23"/>
  <c r="G37" i="23"/>
  <c r="D37" i="23"/>
  <c r="E37" i="23" s="1"/>
  <c r="B37" i="23"/>
  <c r="J36" i="23"/>
  <c r="K36" i="23" s="1"/>
  <c r="G36" i="23"/>
  <c r="H36" i="23" s="1"/>
  <c r="D36" i="23"/>
  <c r="E36" i="23" s="1"/>
  <c r="B36" i="23"/>
  <c r="J35" i="23"/>
  <c r="K35" i="23" s="1"/>
  <c r="H35" i="23"/>
  <c r="G35" i="23"/>
  <c r="E35" i="23"/>
  <c r="D35" i="23"/>
  <c r="B35" i="23"/>
  <c r="K34" i="23"/>
  <c r="J34" i="23"/>
  <c r="G34" i="23"/>
  <c r="H34" i="23" s="1"/>
  <c r="D34" i="23"/>
  <c r="E34" i="23" s="1"/>
  <c r="B34" i="23"/>
  <c r="J33" i="23"/>
  <c r="K33" i="23" s="1"/>
  <c r="G33" i="23"/>
  <c r="H33" i="23" s="1"/>
  <c r="E33" i="23"/>
  <c r="D33" i="23"/>
  <c r="B33" i="23"/>
  <c r="J32" i="23"/>
  <c r="K32" i="23" s="1"/>
  <c r="H32" i="23"/>
  <c r="G32" i="23"/>
  <c r="D32" i="23"/>
  <c r="E32" i="23" s="1"/>
  <c r="B32" i="23"/>
  <c r="K31" i="23"/>
  <c r="J31" i="23"/>
  <c r="G31" i="23"/>
  <c r="H31" i="23" s="1"/>
  <c r="D31" i="23"/>
  <c r="E31" i="23" s="1"/>
  <c r="B31" i="23"/>
  <c r="J30" i="23"/>
  <c r="K30" i="23" s="1"/>
  <c r="G30" i="23"/>
  <c r="H30" i="23" s="1"/>
  <c r="E30" i="23"/>
  <c r="D30" i="23"/>
  <c r="B30" i="23"/>
  <c r="K29" i="23"/>
  <c r="J29" i="23"/>
  <c r="H29" i="23"/>
  <c r="G29" i="23"/>
  <c r="D29" i="23"/>
  <c r="E29" i="23" s="1"/>
  <c r="B29" i="23"/>
  <c r="J28" i="23"/>
  <c r="K28" i="23" s="1"/>
  <c r="G28" i="23"/>
  <c r="H28" i="23" s="1"/>
  <c r="D28" i="23"/>
  <c r="E28" i="23" s="1"/>
  <c r="B28" i="23"/>
  <c r="J27" i="23"/>
  <c r="K27" i="23" s="1"/>
  <c r="H27" i="23"/>
  <c r="G27" i="23"/>
  <c r="E27" i="23"/>
  <c r="D27" i="23"/>
  <c r="B27" i="23"/>
  <c r="U26" i="23"/>
  <c r="J26" i="23"/>
  <c r="K26" i="23" s="1"/>
  <c r="H26" i="23"/>
  <c r="G26" i="23"/>
  <c r="E26" i="23"/>
  <c r="D26" i="23"/>
  <c r="B26" i="23"/>
  <c r="W25" i="23"/>
  <c r="U25" i="23"/>
  <c r="J25" i="23"/>
  <c r="K25" i="23" s="1"/>
  <c r="G25" i="23"/>
  <c r="H25" i="23" s="1"/>
  <c r="D25" i="23"/>
  <c r="E25" i="23" s="1"/>
  <c r="B25" i="23"/>
  <c r="U24" i="23"/>
  <c r="W24" i="23" s="1"/>
  <c r="P24" i="23"/>
  <c r="R23" i="23" s="1"/>
  <c r="J24" i="23"/>
  <c r="K24" i="23" s="1"/>
  <c r="G24" i="23"/>
  <c r="H24" i="23" s="1"/>
  <c r="E24" i="23"/>
  <c r="D24" i="23"/>
  <c r="B24" i="23"/>
  <c r="W23" i="23"/>
  <c r="U23" i="23"/>
  <c r="P23" i="23"/>
  <c r="J23" i="23"/>
  <c r="K23" i="23" s="1"/>
  <c r="G23" i="23"/>
  <c r="H23" i="23" s="1"/>
  <c r="E23" i="23"/>
  <c r="D23" i="23"/>
  <c r="B23" i="23"/>
  <c r="Z22" i="23"/>
  <c r="U22" i="23"/>
  <c r="W22" i="23" s="1"/>
  <c r="P22" i="23"/>
  <c r="R22" i="23" s="1"/>
  <c r="K22" i="23"/>
  <c r="J22" i="23"/>
  <c r="H22" i="23"/>
  <c r="G22" i="23"/>
  <c r="D22" i="23"/>
  <c r="E22" i="23" s="1"/>
  <c r="B22" i="23"/>
  <c r="Z21" i="23"/>
  <c r="AB21" i="23" s="1"/>
  <c r="U21" i="23"/>
  <c r="W20" i="23" s="1"/>
  <c r="P21" i="23"/>
  <c r="R20" i="23" s="1"/>
  <c r="K21" i="23"/>
  <c r="J21" i="23"/>
  <c r="G21" i="23"/>
  <c r="H21" i="23" s="1"/>
  <c r="D21" i="23"/>
  <c r="E21" i="23" s="1"/>
  <c r="B21" i="23"/>
  <c r="Z20" i="23"/>
  <c r="AB20" i="23" s="1"/>
  <c r="U20" i="23"/>
  <c r="W19" i="23" s="1"/>
  <c r="P20" i="23"/>
  <c r="K20" i="23"/>
  <c r="J20" i="23"/>
  <c r="G20" i="23"/>
  <c r="H20" i="23" s="1"/>
  <c r="D20" i="23"/>
  <c r="E20" i="23" s="1"/>
  <c r="B20" i="23"/>
  <c r="Z19" i="23"/>
  <c r="AB18" i="23" s="1"/>
  <c r="U19" i="23"/>
  <c r="W18" i="23" s="1"/>
  <c r="R19" i="23"/>
  <c r="P19" i="23"/>
  <c r="J19" i="23"/>
  <c r="K19" i="23" s="1"/>
  <c r="G19" i="23"/>
  <c r="H19" i="23" s="1"/>
  <c r="D19" i="23"/>
  <c r="E19" i="23" s="1"/>
  <c r="B19" i="23"/>
  <c r="Z18" i="23"/>
  <c r="AB17" i="23" s="1"/>
  <c r="U18" i="23"/>
  <c r="R18" i="23"/>
  <c r="P18" i="23"/>
  <c r="J18" i="23"/>
  <c r="K18" i="23" s="1"/>
  <c r="G18" i="23"/>
  <c r="H18" i="23" s="1"/>
  <c r="E18" i="23"/>
  <c r="D18" i="23"/>
  <c r="B18" i="23"/>
  <c r="Z17" i="23"/>
  <c r="AB16" i="23" s="1"/>
  <c r="W17" i="23"/>
  <c r="U17" i="23"/>
  <c r="P17" i="23"/>
  <c r="R17" i="23" s="1"/>
  <c r="J17" i="23"/>
  <c r="K17" i="23" s="1"/>
  <c r="G17" i="23"/>
  <c r="H17" i="23" s="1"/>
  <c r="E17" i="23"/>
  <c r="D17" i="23"/>
  <c r="B17" i="23"/>
  <c r="Z16" i="23"/>
  <c r="W16" i="23"/>
  <c r="U16" i="23"/>
  <c r="P16" i="23"/>
  <c r="R15" i="23" s="1"/>
  <c r="J16" i="23"/>
  <c r="K16" i="23" s="1"/>
  <c r="H16" i="23"/>
  <c r="G16" i="23"/>
  <c r="E16" i="23"/>
  <c r="D16" i="23"/>
  <c r="B16" i="23"/>
  <c r="AB15" i="23"/>
  <c r="Z15" i="23"/>
  <c r="U15" i="23"/>
  <c r="W15" i="23" s="1"/>
  <c r="P15" i="23"/>
  <c r="R14" i="23" s="1"/>
  <c r="J15" i="23"/>
  <c r="K15" i="23" s="1"/>
  <c r="H15" i="23"/>
  <c r="G15" i="23"/>
  <c r="D15" i="23"/>
  <c r="E15" i="23" s="1"/>
  <c r="B15" i="23"/>
  <c r="AB14" i="23"/>
  <c r="Z14" i="23"/>
  <c r="U14" i="23"/>
  <c r="W13" i="23" s="1"/>
  <c r="P14" i="23"/>
  <c r="R13" i="23" s="1"/>
  <c r="K14" i="23"/>
  <c r="J14" i="23"/>
  <c r="H14" i="23"/>
  <c r="G14" i="23"/>
  <c r="D14" i="23"/>
  <c r="E14" i="23" s="1"/>
  <c r="B14" i="23"/>
  <c r="Z13" i="23"/>
  <c r="AB13" i="23" s="1"/>
  <c r="U13" i="23"/>
  <c r="W12" i="23" s="1"/>
  <c r="P13" i="23"/>
  <c r="R12" i="23" s="1"/>
  <c r="K13" i="23"/>
  <c r="J13" i="23"/>
  <c r="G13" i="23"/>
  <c r="H13" i="23" s="1"/>
  <c r="D13" i="23"/>
  <c r="E13" i="23" s="1"/>
  <c r="B13" i="23"/>
  <c r="Z12" i="23"/>
  <c r="AB11" i="23" s="1"/>
  <c r="U12" i="23"/>
  <c r="W11" i="23" s="1"/>
  <c r="P12" i="23"/>
  <c r="K12" i="23"/>
  <c r="J12" i="23"/>
  <c r="G12" i="23"/>
  <c r="H12" i="23" s="1"/>
  <c r="D12" i="23"/>
  <c r="E12" i="23" s="1"/>
  <c r="B12" i="23"/>
  <c r="Z11" i="23"/>
  <c r="AB10" i="23" s="1"/>
  <c r="U11" i="23"/>
  <c r="W10" i="23" s="1"/>
  <c r="R11" i="23"/>
  <c r="P11" i="23"/>
  <c r="J11" i="23"/>
  <c r="K11" i="23" s="1"/>
  <c r="G11" i="23"/>
  <c r="H11" i="23" s="1"/>
  <c r="D11" i="23"/>
  <c r="E11" i="23" s="1"/>
  <c r="B11" i="23"/>
  <c r="Z10" i="23"/>
  <c r="AB9" i="23" s="1"/>
  <c r="U10" i="23"/>
  <c r="R10" i="23"/>
  <c r="P10" i="23"/>
  <c r="J10" i="23"/>
  <c r="K10" i="23" s="1"/>
  <c r="G10" i="23"/>
  <c r="H10" i="23" s="1"/>
  <c r="E10" i="23"/>
  <c r="D10" i="23"/>
  <c r="B10" i="23"/>
  <c r="Z9" i="23"/>
  <c r="AB8" i="23" s="1"/>
  <c r="W9" i="23"/>
  <c r="U9" i="23"/>
  <c r="P9" i="23"/>
  <c r="R9" i="23" s="1"/>
  <c r="J9" i="23"/>
  <c r="K9" i="23" s="1"/>
  <c r="G9" i="23"/>
  <c r="H9" i="23" s="1"/>
  <c r="E9" i="23"/>
  <c r="D9" i="23"/>
  <c r="B9" i="23"/>
  <c r="Z8" i="23"/>
  <c r="W8" i="23"/>
  <c r="U8" i="23"/>
  <c r="P8" i="23"/>
  <c r="R8" i="23" s="1"/>
  <c r="J8" i="23"/>
  <c r="K8" i="23" s="1"/>
  <c r="H8" i="23"/>
  <c r="G8" i="23"/>
  <c r="E8" i="23"/>
  <c r="D8" i="23"/>
  <c r="B8" i="23"/>
  <c r="AB7" i="23"/>
  <c r="Z7" i="23"/>
  <c r="U7" i="23"/>
  <c r="W7" i="23" s="1"/>
  <c r="P7" i="23"/>
  <c r="R6" i="23" s="1"/>
  <c r="J7" i="23"/>
  <c r="K7" i="23" s="1"/>
  <c r="H7" i="23"/>
  <c r="G7" i="23"/>
  <c r="D7" i="23"/>
  <c r="E7" i="23" s="1"/>
  <c r="B7" i="23"/>
  <c r="AB6" i="23"/>
  <c r="Z6" i="23"/>
  <c r="U6" i="23"/>
  <c r="W6" i="23" s="1"/>
  <c r="P6" i="23"/>
  <c r="R5" i="23" s="1"/>
  <c r="K6" i="23"/>
  <c r="J6" i="23"/>
  <c r="H6" i="23"/>
  <c r="G6" i="23"/>
  <c r="D6" i="23"/>
  <c r="E6" i="23" s="1"/>
  <c r="B6" i="23"/>
  <c r="Z5" i="23"/>
  <c r="AB5" i="23" s="1"/>
  <c r="U5" i="23"/>
  <c r="P5" i="23"/>
  <c r="K5" i="23"/>
  <c r="J5" i="23"/>
  <c r="G5" i="23"/>
  <c r="H5" i="23" s="1"/>
  <c r="D5" i="23"/>
  <c r="E5" i="23" s="1"/>
  <c r="B5" i="23"/>
  <c r="H84" i="22"/>
  <c r="D84" i="22"/>
  <c r="E84" i="22" s="1"/>
  <c r="B84" i="22"/>
  <c r="G83" i="22"/>
  <c r="H83" i="22" s="1"/>
  <c r="D83" i="22"/>
  <c r="E83" i="22" s="1"/>
  <c r="B83" i="22"/>
  <c r="H82" i="22"/>
  <c r="G82" i="22"/>
  <c r="E82" i="22"/>
  <c r="D82" i="22"/>
  <c r="B82" i="22"/>
  <c r="G81" i="22"/>
  <c r="H81" i="22" s="1"/>
  <c r="D81" i="22"/>
  <c r="E81" i="22" s="1"/>
  <c r="B81" i="22"/>
  <c r="H80" i="22"/>
  <c r="G80" i="22"/>
  <c r="E80" i="22"/>
  <c r="D80" i="22"/>
  <c r="B80" i="22"/>
  <c r="G79" i="22"/>
  <c r="H79" i="22" s="1"/>
  <c r="D79" i="22"/>
  <c r="E79" i="22" s="1"/>
  <c r="B79" i="22"/>
  <c r="G78" i="22"/>
  <c r="H78" i="22" s="1"/>
  <c r="D78" i="22"/>
  <c r="E78" i="22" s="1"/>
  <c r="B78" i="22"/>
  <c r="H77" i="22"/>
  <c r="G77" i="22"/>
  <c r="D77" i="22"/>
  <c r="E77" i="22" s="1"/>
  <c r="B77" i="22"/>
  <c r="H76" i="22"/>
  <c r="G76" i="22"/>
  <c r="D76" i="22"/>
  <c r="E76" i="22" s="1"/>
  <c r="B76" i="22"/>
  <c r="G75" i="22"/>
  <c r="H75" i="22" s="1"/>
  <c r="D75" i="22"/>
  <c r="E75" i="22" s="1"/>
  <c r="B75" i="22"/>
  <c r="H74" i="22"/>
  <c r="G74" i="22"/>
  <c r="E74" i="22"/>
  <c r="D74" i="22"/>
  <c r="B74" i="22"/>
  <c r="G73" i="22"/>
  <c r="H73" i="22" s="1"/>
  <c r="D73" i="22"/>
  <c r="E73" i="22" s="1"/>
  <c r="B73" i="22"/>
  <c r="H72" i="22"/>
  <c r="G72" i="22"/>
  <c r="E72" i="22"/>
  <c r="D72" i="22"/>
  <c r="B72" i="22"/>
  <c r="G71" i="22"/>
  <c r="H71" i="22" s="1"/>
  <c r="D71" i="22"/>
  <c r="E71" i="22" s="1"/>
  <c r="B71" i="22"/>
  <c r="G70" i="22"/>
  <c r="H70" i="22" s="1"/>
  <c r="D70" i="22"/>
  <c r="E70" i="22" s="1"/>
  <c r="B70" i="22"/>
  <c r="H69" i="22"/>
  <c r="G69" i="22"/>
  <c r="D69" i="22"/>
  <c r="E69" i="22" s="1"/>
  <c r="B69" i="22"/>
  <c r="H68" i="22"/>
  <c r="G68" i="22"/>
  <c r="D68" i="22"/>
  <c r="E68" i="22" s="1"/>
  <c r="B68" i="22"/>
  <c r="G67" i="22"/>
  <c r="H67" i="22" s="1"/>
  <c r="D67" i="22"/>
  <c r="E67" i="22" s="1"/>
  <c r="B67" i="22"/>
  <c r="H66" i="22"/>
  <c r="G66" i="22"/>
  <c r="E66" i="22"/>
  <c r="D66" i="22"/>
  <c r="B66" i="22"/>
  <c r="G65" i="22"/>
  <c r="H65" i="22" s="1"/>
  <c r="D65" i="22"/>
  <c r="E65" i="22" s="1"/>
  <c r="B65" i="22"/>
  <c r="G64" i="22"/>
  <c r="H64" i="22" s="1"/>
  <c r="D64" i="22"/>
  <c r="E64" i="22" s="1"/>
  <c r="B64" i="22"/>
  <c r="G63" i="22"/>
  <c r="H63" i="22" s="1"/>
  <c r="D63" i="22"/>
  <c r="E63" i="22" s="1"/>
  <c r="B63" i="22"/>
  <c r="G62" i="22"/>
  <c r="H62" i="22" s="1"/>
  <c r="D62" i="22"/>
  <c r="E62" i="22" s="1"/>
  <c r="B62" i="22"/>
  <c r="G61" i="22"/>
  <c r="H61" i="22" s="1"/>
  <c r="E61" i="22"/>
  <c r="D61" i="22"/>
  <c r="B61" i="22"/>
  <c r="G60" i="22"/>
  <c r="H60" i="22" s="1"/>
  <c r="D60" i="22"/>
  <c r="E60" i="22" s="1"/>
  <c r="B60" i="22"/>
  <c r="H59" i="22"/>
  <c r="G59" i="22"/>
  <c r="D59" i="22"/>
  <c r="E59" i="22" s="1"/>
  <c r="B59" i="22"/>
  <c r="G58" i="22"/>
  <c r="H58" i="22" s="1"/>
  <c r="D58" i="22"/>
  <c r="E58" i="22" s="1"/>
  <c r="B58" i="22"/>
  <c r="G57" i="22"/>
  <c r="H57" i="22" s="1"/>
  <c r="D57" i="22"/>
  <c r="E57" i="22" s="1"/>
  <c r="B57" i="22"/>
  <c r="G56" i="22"/>
  <c r="H56" i="22" s="1"/>
  <c r="D56" i="22"/>
  <c r="E56" i="22" s="1"/>
  <c r="B56" i="22"/>
  <c r="G55" i="22"/>
  <c r="H55" i="22" s="1"/>
  <c r="D55" i="22"/>
  <c r="E55" i="22" s="1"/>
  <c r="B55" i="22"/>
  <c r="G54" i="22"/>
  <c r="H54" i="22" s="1"/>
  <c r="D54" i="22"/>
  <c r="E54" i="22" s="1"/>
  <c r="B54" i="22"/>
  <c r="G53" i="22"/>
  <c r="H53" i="22" s="1"/>
  <c r="D53" i="22"/>
  <c r="E53" i="22" s="1"/>
  <c r="B53" i="22"/>
  <c r="G52" i="22"/>
  <c r="H52" i="22" s="1"/>
  <c r="D52" i="22"/>
  <c r="E52" i="22" s="1"/>
  <c r="B52" i="22"/>
  <c r="G51" i="22"/>
  <c r="H51" i="22" s="1"/>
  <c r="D51" i="22"/>
  <c r="E51" i="22" s="1"/>
  <c r="B51" i="22"/>
  <c r="G50" i="22"/>
  <c r="H50" i="22" s="1"/>
  <c r="D50" i="22"/>
  <c r="E50" i="22" s="1"/>
  <c r="B50" i="22"/>
  <c r="G49" i="22"/>
  <c r="H49" i="22" s="1"/>
  <c r="D49" i="22"/>
  <c r="E49" i="22" s="1"/>
  <c r="B49" i="22"/>
  <c r="G48" i="22"/>
  <c r="H48" i="22" s="1"/>
  <c r="D48" i="22"/>
  <c r="E48" i="22" s="1"/>
  <c r="B48" i="22"/>
  <c r="G47" i="22"/>
  <c r="H47" i="22" s="1"/>
  <c r="E47" i="22"/>
  <c r="D47" i="22"/>
  <c r="B47" i="22"/>
  <c r="G46" i="22"/>
  <c r="H46" i="22" s="1"/>
  <c r="D46" i="22"/>
  <c r="E46" i="22" s="1"/>
  <c r="B46" i="22"/>
  <c r="G45" i="22"/>
  <c r="H45" i="22" s="1"/>
  <c r="E45" i="22"/>
  <c r="D45" i="22"/>
  <c r="B45" i="22"/>
  <c r="G44" i="22"/>
  <c r="H44" i="22" s="1"/>
  <c r="D44" i="22"/>
  <c r="E44" i="22" s="1"/>
  <c r="B44" i="22"/>
  <c r="G43" i="22"/>
  <c r="H43" i="22" s="1"/>
  <c r="D43" i="22"/>
  <c r="E43" i="22" s="1"/>
  <c r="B43" i="22"/>
  <c r="G42" i="22"/>
  <c r="H42" i="22" s="1"/>
  <c r="D42" i="22"/>
  <c r="E42" i="22" s="1"/>
  <c r="B42" i="22"/>
  <c r="G41" i="22"/>
  <c r="H41" i="22" s="1"/>
  <c r="D41" i="22"/>
  <c r="E41" i="22" s="1"/>
  <c r="B41" i="22"/>
  <c r="G40" i="22"/>
  <c r="H40" i="22" s="1"/>
  <c r="D40" i="22"/>
  <c r="E40" i="22" s="1"/>
  <c r="B40" i="22"/>
  <c r="G39" i="22"/>
  <c r="H39" i="22" s="1"/>
  <c r="D39" i="22"/>
  <c r="E39" i="22" s="1"/>
  <c r="B39" i="22"/>
  <c r="G38" i="22"/>
  <c r="H38" i="22" s="1"/>
  <c r="D38" i="22"/>
  <c r="E38" i="22" s="1"/>
  <c r="B38" i="22"/>
  <c r="G37" i="22"/>
  <c r="H37" i="22" s="1"/>
  <c r="D37" i="22"/>
  <c r="E37" i="22" s="1"/>
  <c r="B37" i="22"/>
  <c r="G36" i="22"/>
  <c r="H36" i="22" s="1"/>
  <c r="D36" i="22"/>
  <c r="E36" i="22" s="1"/>
  <c r="B36" i="22"/>
  <c r="G35" i="22"/>
  <c r="H35" i="22" s="1"/>
  <c r="D35" i="22"/>
  <c r="E35" i="22" s="1"/>
  <c r="B35" i="22"/>
  <c r="G34" i="22"/>
  <c r="H34" i="22" s="1"/>
  <c r="D34" i="22"/>
  <c r="E34" i="22" s="1"/>
  <c r="B34" i="22"/>
  <c r="G33" i="22"/>
  <c r="H33" i="22" s="1"/>
  <c r="D33" i="22"/>
  <c r="E33" i="22" s="1"/>
  <c r="B33" i="22"/>
  <c r="G32" i="22"/>
  <c r="H32" i="22" s="1"/>
  <c r="D32" i="22"/>
  <c r="E32" i="22" s="1"/>
  <c r="B32" i="22"/>
  <c r="G31" i="22"/>
  <c r="H31" i="22" s="1"/>
  <c r="D31" i="22"/>
  <c r="E31" i="22" s="1"/>
  <c r="B31" i="22"/>
  <c r="G30" i="22"/>
  <c r="H30" i="22" s="1"/>
  <c r="D30" i="22"/>
  <c r="E30" i="22" s="1"/>
  <c r="B30" i="22"/>
  <c r="G29" i="22"/>
  <c r="H29" i="22" s="1"/>
  <c r="D29" i="22"/>
  <c r="E29" i="22" s="1"/>
  <c r="B29" i="22"/>
  <c r="G28" i="22"/>
  <c r="H28" i="22" s="1"/>
  <c r="D28" i="22"/>
  <c r="E28" i="22" s="1"/>
  <c r="B28" i="22"/>
  <c r="G27" i="22"/>
  <c r="H27" i="22" s="1"/>
  <c r="D27" i="22"/>
  <c r="E27" i="22" s="1"/>
  <c r="B27" i="22"/>
  <c r="G26" i="22"/>
  <c r="H26" i="22" s="1"/>
  <c r="D26" i="22"/>
  <c r="E26" i="22" s="1"/>
  <c r="B26" i="22"/>
  <c r="M25" i="22"/>
  <c r="O24" i="22" s="1"/>
  <c r="G25" i="22"/>
  <c r="H25" i="22" s="1"/>
  <c r="D25" i="22"/>
  <c r="E25" i="22" s="1"/>
  <c r="B25" i="22"/>
  <c r="M24" i="22"/>
  <c r="G24" i="22"/>
  <c r="H24" i="22" s="1"/>
  <c r="D24" i="22"/>
  <c r="E24" i="22" s="1"/>
  <c r="B24" i="22"/>
  <c r="O23" i="22"/>
  <c r="M23" i="22"/>
  <c r="H23" i="22"/>
  <c r="G23" i="22"/>
  <c r="D23" i="22"/>
  <c r="E23" i="22" s="1"/>
  <c r="B23" i="22"/>
  <c r="M22" i="22"/>
  <c r="O22" i="22" s="1"/>
  <c r="G22" i="22"/>
  <c r="H22" i="22" s="1"/>
  <c r="D22" i="22"/>
  <c r="E22" i="22" s="1"/>
  <c r="B22" i="22"/>
  <c r="R21" i="22"/>
  <c r="T20" i="22" s="1"/>
  <c r="M21" i="22"/>
  <c r="G21" i="22"/>
  <c r="H21" i="22" s="1"/>
  <c r="D21" i="22"/>
  <c r="E21" i="22" s="1"/>
  <c r="B21" i="22"/>
  <c r="R20" i="22"/>
  <c r="T19" i="22" s="1"/>
  <c r="M20" i="22"/>
  <c r="O20" i="22" s="1"/>
  <c r="G20" i="22"/>
  <c r="H20" i="22" s="1"/>
  <c r="D20" i="22"/>
  <c r="E20" i="22" s="1"/>
  <c r="B20" i="22"/>
  <c r="R19" i="22"/>
  <c r="T18" i="22" s="1"/>
  <c r="M19" i="22"/>
  <c r="O18" i="22" s="1"/>
  <c r="G19" i="22"/>
  <c r="H19" i="22" s="1"/>
  <c r="D19" i="22"/>
  <c r="E19" i="22" s="1"/>
  <c r="B19" i="22"/>
  <c r="R18" i="22"/>
  <c r="M18" i="22"/>
  <c r="H18" i="22"/>
  <c r="G18" i="22"/>
  <c r="E18" i="22"/>
  <c r="D18" i="22"/>
  <c r="B18" i="22"/>
  <c r="R17" i="22"/>
  <c r="M17" i="22"/>
  <c r="O17" i="22" s="1"/>
  <c r="G17" i="22"/>
  <c r="H17" i="22" s="1"/>
  <c r="D17" i="22"/>
  <c r="E17" i="22" s="1"/>
  <c r="B17" i="22"/>
  <c r="R16" i="22"/>
  <c r="M16" i="22"/>
  <c r="G16" i="22"/>
  <c r="H16" i="22" s="1"/>
  <c r="D16" i="22"/>
  <c r="E16" i="22" s="1"/>
  <c r="B16" i="22"/>
  <c r="R15" i="22"/>
  <c r="T15" i="22" s="1"/>
  <c r="M15" i="22"/>
  <c r="O15" i="22" s="1"/>
  <c r="G15" i="22"/>
  <c r="H15" i="22" s="1"/>
  <c r="D15" i="22"/>
  <c r="E15" i="22" s="1"/>
  <c r="B15" i="22"/>
  <c r="R14" i="22"/>
  <c r="O14" i="22"/>
  <c r="M14" i="22"/>
  <c r="G14" i="22"/>
  <c r="H14" i="22" s="1"/>
  <c r="D14" i="22"/>
  <c r="E14" i="22" s="1"/>
  <c r="B14" i="22"/>
  <c r="R13" i="22"/>
  <c r="M13" i="22"/>
  <c r="O13" i="22" s="1"/>
  <c r="G13" i="22"/>
  <c r="H13" i="22" s="1"/>
  <c r="D13" i="22"/>
  <c r="E13" i="22" s="1"/>
  <c r="B13" i="22"/>
  <c r="R12" i="22"/>
  <c r="T12" i="22" s="1"/>
  <c r="M12" i="22"/>
  <c r="G12" i="22"/>
  <c r="H12" i="22" s="1"/>
  <c r="D12" i="22"/>
  <c r="E12" i="22" s="1"/>
  <c r="B12" i="22"/>
  <c r="R11" i="22"/>
  <c r="T11" i="22" s="1"/>
  <c r="M11" i="22"/>
  <c r="G11" i="22"/>
  <c r="H11" i="22" s="1"/>
  <c r="D11" i="22"/>
  <c r="E11" i="22" s="1"/>
  <c r="B11" i="22"/>
  <c r="R10" i="22"/>
  <c r="M10" i="22"/>
  <c r="H10" i="22"/>
  <c r="G10" i="22"/>
  <c r="D10" i="22"/>
  <c r="E10" i="22" s="1"/>
  <c r="B10" i="22"/>
  <c r="R9" i="22"/>
  <c r="M9" i="22"/>
  <c r="O9" i="22" s="1"/>
  <c r="G9" i="22"/>
  <c r="H9" i="22" s="1"/>
  <c r="D9" i="22"/>
  <c r="E9" i="22" s="1"/>
  <c r="B9" i="22"/>
  <c r="R8" i="22"/>
  <c r="M8" i="22"/>
  <c r="H8" i="22"/>
  <c r="G8" i="22"/>
  <c r="D8" i="22"/>
  <c r="E8" i="22" s="1"/>
  <c r="B8" i="22"/>
  <c r="R7" i="22"/>
  <c r="T7" i="22" s="1"/>
  <c r="M7" i="22"/>
  <c r="G7" i="22"/>
  <c r="H7" i="22" s="1"/>
  <c r="D7" i="22"/>
  <c r="E7" i="22" s="1"/>
  <c r="B7" i="22"/>
  <c r="R6" i="22"/>
  <c r="O6" i="22"/>
  <c r="M6" i="22"/>
  <c r="G6" i="22"/>
  <c r="H6" i="22" s="1"/>
  <c r="E6" i="22"/>
  <c r="D6" i="22"/>
  <c r="B6" i="22"/>
  <c r="R5" i="22"/>
  <c r="T5" i="22" s="1"/>
  <c r="M5" i="22"/>
  <c r="G5" i="22"/>
  <c r="H5" i="22" s="1"/>
  <c r="D5" i="22"/>
  <c r="E5" i="22" s="1"/>
  <c r="B5" i="22"/>
  <c r="J84" i="21"/>
  <c r="K84" i="21" s="1"/>
  <c r="H84" i="21"/>
  <c r="D84" i="21"/>
  <c r="E84" i="21" s="1"/>
  <c r="B84" i="21"/>
  <c r="K83" i="21"/>
  <c r="J83" i="21"/>
  <c r="G83" i="21"/>
  <c r="H83" i="21" s="1"/>
  <c r="E83" i="21"/>
  <c r="D83" i="21"/>
  <c r="B83" i="21"/>
  <c r="J82" i="21"/>
  <c r="K82" i="21" s="1"/>
  <c r="G82" i="21"/>
  <c r="H82" i="21" s="1"/>
  <c r="D82" i="21"/>
  <c r="E82" i="21" s="1"/>
  <c r="B82" i="21"/>
  <c r="J81" i="21"/>
  <c r="K81" i="21" s="1"/>
  <c r="H81" i="21"/>
  <c r="G81" i="21"/>
  <c r="D81" i="21"/>
  <c r="E81" i="21" s="1"/>
  <c r="B81" i="21"/>
  <c r="J80" i="21"/>
  <c r="K80" i="21" s="1"/>
  <c r="G80" i="21"/>
  <c r="H80" i="21" s="1"/>
  <c r="D80" i="21"/>
  <c r="E80" i="21" s="1"/>
  <c r="B80" i="21"/>
  <c r="K79" i="21"/>
  <c r="J79" i="21"/>
  <c r="G79" i="21"/>
  <c r="H79" i="21" s="1"/>
  <c r="E79" i="21"/>
  <c r="D79" i="21"/>
  <c r="B79" i="21"/>
  <c r="J78" i="21"/>
  <c r="K78" i="21" s="1"/>
  <c r="G78" i="21"/>
  <c r="H78" i="21" s="1"/>
  <c r="D78" i="21"/>
  <c r="E78" i="21" s="1"/>
  <c r="B78" i="21"/>
  <c r="J77" i="21"/>
  <c r="K77" i="21" s="1"/>
  <c r="H77" i="21"/>
  <c r="G77" i="21"/>
  <c r="D77" i="21"/>
  <c r="E77" i="21" s="1"/>
  <c r="B77" i="21"/>
  <c r="J76" i="21"/>
  <c r="K76" i="21" s="1"/>
  <c r="G76" i="21"/>
  <c r="H76" i="21" s="1"/>
  <c r="D76" i="21"/>
  <c r="E76" i="21" s="1"/>
  <c r="B76" i="21"/>
  <c r="K75" i="21"/>
  <c r="J75" i="21"/>
  <c r="G75" i="21"/>
  <c r="H75" i="21" s="1"/>
  <c r="E75" i="21"/>
  <c r="D75" i="21"/>
  <c r="B75" i="21"/>
  <c r="J74" i="21"/>
  <c r="K74" i="21" s="1"/>
  <c r="G74" i="21"/>
  <c r="H74" i="21" s="1"/>
  <c r="D74" i="21"/>
  <c r="E74" i="21" s="1"/>
  <c r="B74" i="21"/>
  <c r="J73" i="21"/>
  <c r="K73" i="21" s="1"/>
  <c r="H73" i="21"/>
  <c r="G73" i="21"/>
  <c r="D73" i="21"/>
  <c r="E73" i="21" s="1"/>
  <c r="B73" i="21"/>
  <c r="J72" i="21"/>
  <c r="K72" i="21" s="1"/>
  <c r="G72" i="21"/>
  <c r="H72" i="21" s="1"/>
  <c r="D72" i="21"/>
  <c r="E72" i="21" s="1"/>
  <c r="B72" i="21"/>
  <c r="K71" i="21"/>
  <c r="J71" i="21"/>
  <c r="G71" i="21"/>
  <c r="H71" i="21" s="1"/>
  <c r="E71" i="21"/>
  <c r="D71" i="21"/>
  <c r="B71" i="21"/>
  <c r="J70" i="21"/>
  <c r="K70" i="21" s="1"/>
  <c r="G70" i="21"/>
  <c r="H70" i="21" s="1"/>
  <c r="D70" i="21"/>
  <c r="E70" i="21" s="1"/>
  <c r="B70" i="21"/>
  <c r="J69" i="21"/>
  <c r="K69" i="21" s="1"/>
  <c r="H69" i="21"/>
  <c r="G69" i="21"/>
  <c r="D69" i="21"/>
  <c r="E69" i="21" s="1"/>
  <c r="B69" i="21"/>
  <c r="J68" i="21"/>
  <c r="K68" i="21" s="1"/>
  <c r="G68" i="21"/>
  <c r="H68" i="21" s="1"/>
  <c r="E68" i="21"/>
  <c r="D68" i="21"/>
  <c r="B68" i="21"/>
  <c r="K67" i="21"/>
  <c r="J67" i="21"/>
  <c r="G67" i="21"/>
  <c r="H67" i="21" s="1"/>
  <c r="E67" i="21"/>
  <c r="D67" i="21"/>
  <c r="B67" i="21"/>
  <c r="J66" i="21"/>
  <c r="K66" i="21" s="1"/>
  <c r="G66" i="21"/>
  <c r="H66" i="21" s="1"/>
  <c r="D66" i="21"/>
  <c r="E66" i="21" s="1"/>
  <c r="B66" i="21"/>
  <c r="J65" i="21"/>
  <c r="K65" i="21" s="1"/>
  <c r="H65" i="21"/>
  <c r="G65" i="21"/>
  <c r="D65" i="21"/>
  <c r="E65" i="21" s="1"/>
  <c r="B65" i="21"/>
  <c r="J64" i="21"/>
  <c r="K64" i="21" s="1"/>
  <c r="H64" i="21"/>
  <c r="G64" i="21"/>
  <c r="D64" i="21"/>
  <c r="E64" i="21" s="1"/>
  <c r="B64" i="21"/>
  <c r="K63" i="21"/>
  <c r="J63" i="21"/>
  <c r="G63" i="21"/>
  <c r="H63" i="21" s="1"/>
  <c r="D63" i="21"/>
  <c r="E63" i="21" s="1"/>
  <c r="B63" i="21"/>
  <c r="K62" i="21"/>
  <c r="J62" i="21"/>
  <c r="G62" i="21"/>
  <c r="H62" i="21" s="1"/>
  <c r="E62" i="21"/>
  <c r="D62" i="21"/>
  <c r="B62" i="21"/>
  <c r="J61" i="21"/>
  <c r="K61" i="21" s="1"/>
  <c r="H61" i="21"/>
  <c r="G61" i="21"/>
  <c r="D61" i="21"/>
  <c r="E61" i="21" s="1"/>
  <c r="B61" i="21"/>
  <c r="J60" i="21"/>
  <c r="K60" i="21" s="1"/>
  <c r="H60" i="21"/>
  <c r="G60" i="21"/>
  <c r="D60" i="21"/>
  <c r="E60" i="21" s="1"/>
  <c r="B60" i="21"/>
  <c r="J59" i="21"/>
  <c r="K59" i="21" s="1"/>
  <c r="G59" i="21"/>
  <c r="H59" i="21" s="1"/>
  <c r="E59" i="21"/>
  <c r="D59" i="21"/>
  <c r="B59" i="21"/>
  <c r="K58" i="21"/>
  <c r="J58" i="21"/>
  <c r="G58" i="21"/>
  <c r="H58" i="21" s="1"/>
  <c r="E58" i="21"/>
  <c r="D58" i="21"/>
  <c r="B58" i="21"/>
  <c r="J57" i="21"/>
  <c r="K57" i="21" s="1"/>
  <c r="G57" i="21"/>
  <c r="H57" i="21" s="1"/>
  <c r="D57" i="21"/>
  <c r="E57" i="21" s="1"/>
  <c r="B57" i="21"/>
  <c r="J56" i="21"/>
  <c r="K56" i="21" s="1"/>
  <c r="H56" i="21"/>
  <c r="G56" i="21"/>
  <c r="D56" i="21"/>
  <c r="E56" i="21" s="1"/>
  <c r="B56" i="21"/>
  <c r="K55" i="21"/>
  <c r="J55" i="21"/>
  <c r="G55" i="21"/>
  <c r="H55" i="21" s="1"/>
  <c r="D55" i="21"/>
  <c r="E55" i="21" s="1"/>
  <c r="B55" i="21"/>
  <c r="K54" i="21"/>
  <c r="J54" i="21"/>
  <c r="G54" i="21"/>
  <c r="H54" i="21" s="1"/>
  <c r="E54" i="21"/>
  <c r="D54" i="21"/>
  <c r="B54" i="21"/>
  <c r="J53" i="21"/>
  <c r="K53" i="21" s="1"/>
  <c r="H53" i="21"/>
  <c r="G53" i="21"/>
  <c r="D53" i="21"/>
  <c r="E53" i="21" s="1"/>
  <c r="B53" i="21"/>
  <c r="J52" i="21"/>
  <c r="K52" i="21" s="1"/>
  <c r="H52" i="21"/>
  <c r="G52" i="21"/>
  <c r="D52" i="21"/>
  <c r="E52" i="21" s="1"/>
  <c r="B52" i="21"/>
  <c r="J51" i="21"/>
  <c r="K51" i="21" s="1"/>
  <c r="H51" i="21"/>
  <c r="G51" i="21"/>
  <c r="D51" i="21"/>
  <c r="E51" i="21" s="1"/>
  <c r="B51" i="21"/>
  <c r="J50" i="21"/>
  <c r="K50" i="21" s="1"/>
  <c r="G50" i="21"/>
  <c r="H50" i="21" s="1"/>
  <c r="E50" i="21"/>
  <c r="D50" i="21"/>
  <c r="B50" i="21"/>
  <c r="K49" i="21"/>
  <c r="J49" i="21"/>
  <c r="G49" i="21"/>
  <c r="H49" i="21" s="1"/>
  <c r="E49" i="21"/>
  <c r="D49" i="21"/>
  <c r="B49" i="21"/>
  <c r="J48" i="21"/>
  <c r="K48" i="21" s="1"/>
  <c r="G48" i="21"/>
  <c r="H48" i="21" s="1"/>
  <c r="D48" i="21"/>
  <c r="E48" i="21" s="1"/>
  <c r="B48" i="21"/>
  <c r="J47" i="21"/>
  <c r="K47" i="21" s="1"/>
  <c r="H47" i="21"/>
  <c r="G47" i="21"/>
  <c r="D47" i="21"/>
  <c r="E47" i="21" s="1"/>
  <c r="B47" i="21"/>
  <c r="J46" i="21"/>
  <c r="K46" i="21" s="1"/>
  <c r="H46" i="21"/>
  <c r="G46" i="21"/>
  <c r="D46" i="21"/>
  <c r="E46" i="21" s="1"/>
  <c r="B46" i="21"/>
  <c r="K45" i="21"/>
  <c r="J45" i="21"/>
  <c r="G45" i="21"/>
  <c r="H45" i="21" s="1"/>
  <c r="D45" i="21"/>
  <c r="E45" i="21" s="1"/>
  <c r="B45" i="21"/>
  <c r="K44" i="21"/>
  <c r="J44" i="21"/>
  <c r="G44" i="21"/>
  <c r="H44" i="21" s="1"/>
  <c r="E44" i="21"/>
  <c r="D44" i="21"/>
  <c r="B44" i="21"/>
  <c r="J43" i="21"/>
  <c r="K43" i="21" s="1"/>
  <c r="H43" i="21"/>
  <c r="G43" i="21"/>
  <c r="D43" i="21"/>
  <c r="E43" i="21" s="1"/>
  <c r="B43" i="21"/>
  <c r="J42" i="21"/>
  <c r="K42" i="21" s="1"/>
  <c r="H42" i="21"/>
  <c r="G42" i="21"/>
  <c r="D42" i="21"/>
  <c r="E42" i="21" s="1"/>
  <c r="B42" i="21"/>
  <c r="J41" i="21"/>
  <c r="K41" i="21" s="1"/>
  <c r="G41" i="21"/>
  <c r="H41" i="21" s="1"/>
  <c r="E41" i="21"/>
  <c r="D41" i="21"/>
  <c r="B41" i="21"/>
  <c r="K40" i="21"/>
  <c r="J40" i="21"/>
  <c r="G40" i="21"/>
  <c r="H40" i="21" s="1"/>
  <c r="E40" i="21"/>
  <c r="D40" i="21"/>
  <c r="B40" i="21"/>
  <c r="J39" i="21"/>
  <c r="K39" i="21" s="1"/>
  <c r="G39" i="21"/>
  <c r="H39" i="21" s="1"/>
  <c r="D39" i="21"/>
  <c r="E39" i="21" s="1"/>
  <c r="B39" i="21"/>
  <c r="J38" i="21"/>
  <c r="K38" i="21" s="1"/>
  <c r="H38" i="21"/>
  <c r="G38" i="21"/>
  <c r="D38" i="21"/>
  <c r="E38" i="21" s="1"/>
  <c r="B38" i="21"/>
  <c r="K37" i="21"/>
  <c r="J37" i="21"/>
  <c r="G37" i="21"/>
  <c r="H37" i="21" s="1"/>
  <c r="D37" i="21"/>
  <c r="E37" i="21" s="1"/>
  <c r="B37" i="21"/>
  <c r="K36" i="21"/>
  <c r="J36" i="21"/>
  <c r="G36" i="21"/>
  <c r="H36" i="21" s="1"/>
  <c r="E36" i="21"/>
  <c r="D36" i="21"/>
  <c r="B36" i="21"/>
  <c r="J35" i="21"/>
  <c r="K35" i="21" s="1"/>
  <c r="H35" i="21"/>
  <c r="G35" i="21"/>
  <c r="D35" i="21"/>
  <c r="E35" i="21" s="1"/>
  <c r="B35" i="21"/>
  <c r="J34" i="21"/>
  <c r="K34" i="21" s="1"/>
  <c r="H34" i="21"/>
  <c r="G34" i="21"/>
  <c r="D34" i="21"/>
  <c r="E34" i="21" s="1"/>
  <c r="B34" i="21"/>
  <c r="J33" i="21"/>
  <c r="K33" i="21" s="1"/>
  <c r="G33" i="21"/>
  <c r="H33" i="21" s="1"/>
  <c r="E33" i="21"/>
  <c r="D33" i="21"/>
  <c r="B33" i="21"/>
  <c r="K32" i="21"/>
  <c r="J32" i="21"/>
  <c r="G32" i="21"/>
  <c r="H32" i="21" s="1"/>
  <c r="E32" i="21"/>
  <c r="D32" i="21"/>
  <c r="B32" i="21"/>
  <c r="J31" i="21"/>
  <c r="K31" i="21" s="1"/>
  <c r="G31" i="21"/>
  <c r="H31" i="21" s="1"/>
  <c r="D31" i="21"/>
  <c r="E31" i="21" s="1"/>
  <c r="B31" i="21"/>
  <c r="J30" i="21"/>
  <c r="K30" i="21" s="1"/>
  <c r="H30" i="21"/>
  <c r="G30" i="21"/>
  <c r="D30" i="21"/>
  <c r="E30" i="21" s="1"/>
  <c r="B30" i="21"/>
  <c r="U29" i="21"/>
  <c r="J29" i="21"/>
  <c r="K29" i="21" s="1"/>
  <c r="H29" i="21"/>
  <c r="G29" i="21"/>
  <c r="D29" i="21"/>
  <c r="E29" i="21" s="1"/>
  <c r="B29" i="21"/>
  <c r="W28" i="21"/>
  <c r="U28" i="21"/>
  <c r="J28" i="21"/>
  <c r="K28" i="21" s="1"/>
  <c r="G28" i="21"/>
  <c r="H28" i="21" s="1"/>
  <c r="D28" i="21"/>
  <c r="E28" i="21" s="1"/>
  <c r="B28" i="21"/>
  <c r="U27" i="21"/>
  <c r="W27" i="21" s="1"/>
  <c r="K27" i="21"/>
  <c r="J27" i="21"/>
  <c r="G27" i="21"/>
  <c r="H27" i="21" s="1"/>
  <c r="E27" i="21"/>
  <c r="D27" i="21"/>
  <c r="B27" i="21"/>
  <c r="U26" i="21"/>
  <c r="W26" i="21" s="1"/>
  <c r="J26" i="21"/>
  <c r="K26" i="21" s="1"/>
  <c r="G26" i="21"/>
  <c r="H26" i="21" s="1"/>
  <c r="E26" i="21"/>
  <c r="D26" i="21"/>
  <c r="B26" i="21"/>
  <c r="Z25" i="21"/>
  <c r="AB24" i="21" s="1"/>
  <c r="U25" i="21"/>
  <c r="J25" i="21"/>
  <c r="K25" i="21" s="1"/>
  <c r="H25" i="21"/>
  <c r="G25" i="21"/>
  <c r="D25" i="21"/>
  <c r="E25" i="21" s="1"/>
  <c r="B25" i="21"/>
  <c r="Z24" i="21"/>
  <c r="AB23" i="21" s="1"/>
  <c r="W24" i="21"/>
  <c r="U24" i="21"/>
  <c r="P24" i="21"/>
  <c r="J24" i="21"/>
  <c r="K24" i="21" s="1"/>
  <c r="G24" i="21"/>
  <c r="H24" i="21" s="1"/>
  <c r="D24" i="21"/>
  <c r="E24" i="21" s="1"/>
  <c r="B24" i="21"/>
  <c r="Z23" i="21"/>
  <c r="W23" i="21"/>
  <c r="U23" i="21"/>
  <c r="P23" i="21"/>
  <c r="R23" i="21" s="1"/>
  <c r="K23" i="21"/>
  <c r="J23" i="21"/>
  <c r="G23" i="21"/>
  <c r="H23" i="21" s="1"/>
  <c r="E23" i="21"/>
  <c r="D23" i="21"/>
  <c r="B23" i="21"/>
  <c r="Z22" i="21"/>
  <c r="AB22" i="21" s="1"/>
  <c r="W22" i="21"/>
  <c r="U22" i="21"/>
  <c r="P22" i="21"/>
  <c r="R21" i="21" s="1"/>
  <c r="J22" i="21"/>
  <c r="K22" i="21" s="1"/>
  <c r="G22" i="21"/>
  <c r="H22" i="21" s="1"/>
  <c r="E22" i="21"/>
  <c r="D22" i="21"/>
  <c r="B22" i="21"/>
  <c r="AB21" i="21"/>
  <c r="Z21" i="21"/>
  <c r="U21" i="21"/>
  <c r="W21" i="21" s="1"/>
  <c r="P21" i="21"/>
  <c r="R20" i="21" s="1"/>
  <c r="J21" i="21"/>
  <c r="K21" i="21" s="1"/>
  <c r="H21" i="21"/>
  <c r="G21" i="21"/>
  <c r="D21" i="21"/>
  <c r="E21" i="21" s="1"/>
  <c r="B21" i="21"/>
  <c r="AB20" i="21"/>
  <c r="Z20" i="21"/>
  <c r="U20" i="21"/>
  <c r="W19" i="21" s="1"/>
  <c r="P20" i="21"/>
  <c r="R19" i="21" s="1"/>
  <c r="J20" i="21"/>
  <c r="K20" i="21" s="1"/>
  <c r="H20" i="21"/>
  <c r="G20" i="21"/>
  <c r="D20" i="21"/>
  <c r="E20" i="21" s="1"/>
  <c r="B20" i="21"/>
  <c r="Z19" i="21"/>
  <c r="AB19" i="21" s="1"/>
  <c r="U19" i="21"/>
  <c r="W18" i="21" s="1"/>
  <c r="P19" i="21"/>
  <c r="K19" i="21"/>
  <c r="J19" i="21"/>
  <c r="G19" i="21"/>
  <c r="H19" i="21" s="1"/>
  <c r="E19" i="21"/>
  <c r="D19" i="21"/>
  <c r="B19" i="21"/>
  <c r="Z18" i="21"/>
  <c r="AB17" i="21" s="1"/>
  <c r="U18" i="21"/>
  <c r="W17" i="21" s="1"/>
  <c r="P18" i="21"/>
  <c r="R18" i="21" s="1"/>
  <c r="K18" i="21"/>
  <c r="J18" i="21"/>
  <c r="G18" i="21"/>
  <c r="H18" i="21" s="1"/>
  <c r="D18" i="21"/>
  <c r="E18" i="21" s="1"/>
  <c r="B18" i="21"/>
  <c r="Z17" i="21"/>
  <c r="AB16" i="21" s="1"/>
  <c r="U17" i="21"/>
  <c r="R17" i="21"/>
  <c r="P17" i="21"/>
  <c r="J17" i="21"/>
  <c r="K17" i="21" s="1"/>
  <c r="H17" i="21"/>
  <c r="G17" i="21"/>
  <c r="D17" i="21"/>
  <c r="E17" i="21" s="1"/>
  <c r="B17" i="21"/>
  <c r="Z16" i="21"/>
  <c r="AB15" i="21" s="1"/>
  <c r="U16" i="21"/>
  <c r="W16" i="21" s="1"/>
  <c r="R16" i="21"/>
  <c r="P16" i="21"/>
  <c r="J16" i="21"/>
  <c r="K16" i="21" s="1"/>
  <c r="G16" i="21"/>
  <c r="H16" i="21" s="1"/>
  <c r="D16" i="21"/>
  <c r="E16" i="21" s="1"/>
  <c r="B16" i="21"/>
  <c r="Z15" i="21"/>
  <c r="W15" i="21"/>
  <c r="U15" i="21"/>
  <c r="P15" i="21"/>
  <c r="R15" i="21" s="1"/>
  <c r="K15" i="21"/>
  <c r="J15" i="21"/>
  <c r="G15" i="21"/>
  <c r="H15" i="21" s="1"/>
  <c r="E15" i="21"/>
  <c r="D15" i="21"/>
  <c r="B15" i="21"/>
  <c r="Z14" i="21"/>
  <c r="AB14" i="21" s="1"/>
  <c r="W14" i="21"/>
  <c r="U14" i="21"/>
  <c r="P14" i="21"/>
  <c r="R13" i="21" s="1"/>
  <c r="J14" i="21"/>
  <c r="K14" i="21" s="1"/>
  <c r="G14" i="21"/>
  <c r="H14" i="21" s="1"/>
  <c r="E14" i="21"/>
  <c r="D14" i="21"/>
  <c r="B14" i="21"/>
  <c r="AB13" i="21"/>
  <c r="Z13" i="21"/>
  <c r="U13" i="21"/>
  <c r="W13" i="21" s="1"/>
  <c r="P13" i="21"/>
  <c r="R12" i="21" s="1"/>
  <c r="J13" i="21"/>
  <c r="K13" i="21" s="1"/>
  <c r="H13" i="21"/>
  <c r="G13" i="21"/>
  <c r="D13" i="21"/>
  <c r="E13" i="21" s="1"/>
  <c r="B13" i="21"/>
  <c r="AB12" i="21"/>
  <c r="Z12" i="21"/>
  <c r="U12" i="21"/>
  <c r="W11" i="21" s="1"/>
  <c r="P12" i="21"/>
  <c r="R11" i="21" s="1"/>
  <c r="J12" i="21"/>
  <c r="K12" i="21" s="1"/>
  <c r="H12" i="21"/>
  <c r="G12" i="21"/>
  <c r="D12" i="21"/>
  <c r="E12" i="21" s="1"/>
  <c r="B12" i="21"/>
  <c r="Z11" i="21"/>
  <c r="AB11" i="21" s="1"/>
  <c r="U11" i="21"/>
  <c r="W10" i="21" s="1"/>
  <c r="P11" i="21"/>
  <c r="K11" i="21"/>
  <c r="J11" i="21"/>
  <c r="G11" i="21"/>
  <c r="H11" i="21" s="1"/>
  <c r="E11" i="21"/>
  <c r="D11" i="21"/>
  <c r="B11" i="21"/>
  <c r="Z10" i="21"/>
  <c r="AB9" i="21" s="1"/>
  <c r="U10" i="21"/>
  <c r="W9" i="21" s="1"/>
  <c r="P10" i="21"/>
  <c r="R10" i="21" s="1"/>
  <c r="K10" i="21"/>
  <c r="J10" i="21"/>
  <c r="G10" i="21"/>
  <c r="H10" i="21" s="1"/>
  <c r="D10" i="21"/>
  <c r="E10" i="21" s="1"/>
  <c r="B10" i="21"/>
  <c r="Z9" i="21"/>
  <c r="AB8" i="21" s="1"/>
  <c r="U9" i="21"/>
  <c r="R9" i="21"/>
  <c r="P9" i="21"/>
  <c r="J9" i="21"/>
  <c r="K9" i="21" s="1"/>
  <c r="H9" i="21"/>
  <c r="G9" i="21"/>
  <c r="D9" i="21"/>
  <c r="E9" i="21" s="1"/>
  <c r="B9" i="21"/>
  <c r="Z8" i="21"/>
  <c r="AB7" i="21" s="1"/>
  <c r="U8" i="21"/>
  <c r="W8" i="21" s="1"/>
  <c r="R8" i="21"/>
  <c r="P8" i="21"/>
  <c r="J8" i="21"/>
  <c r="K8" i="21" s="1"/>
  <c r="G8" i="21"/>
  <c r="H8" i="21" s="1"/>
  <c r="D8" i="21"/>
  <c r="E8" i="21" s="1"/>
  <c r="B8" i="21"/>
  <c r="Z7" i="21"/>
  <c r="W7" i="21"/>
  <c r="U7" i="21"/>
  <c r="P7" i="21"/>
  <c r="R7" i="21" s="1"/>
  <c r="K7" i="21"/>
  <c r="J7" i="21"/>
  <c r="G7" i="21"/>
  <c r="H7" i="21" s="1"/>
  <c r="E7" i="21"/>
  <c r="D7" i="21"/>
  <c r="B7" i="21"/>
  <c r="Z6" i="21"/>
  <c r="AB6" i="21" s="1"/>
  <c r="W6" i="21"/>
  <c r="U6" i="21"/>
  <c r="P6" i="21"/>
  <c r="R5" i="21" s="1"/>
  <c r="J6" i="21"/>
  <c r="K6" i="21" s="1"/>
  <c r="G6" i="21"/>
  <c r="H6" i="21" s="1"/>
  <c r="E6" i="21"/>
  <c r="D6" i="21"/>
  <c r="B6" i="21"/>
  <c r="AB5" i="21"/>
  <c r="Z5" i="21"/>
  <c r="U5" i="21"/>
  <c r="W5" i="21" s="1"/>
  <c r="P5" i="21"/>
  <c r="J5" i="21"/>
  <c r="K5" i="21" s="1"/>
  <c r="H5" i="21"/>
  <c r="G5" i="21"/>
  <c r="D5" i="21"/>
  <c r="E5" i="21" s="1"/>
  <c r="B5" i="21"/>
  <c r="J84" i="20"/>
  <c r="K84" i="20" s="1"/>
  <c r="H84" i="20"/>
  <c r="D84" i="20"/>
  <c r="E84" i="20" s="1"/>
  <c r="B84" i="20"/>
  <c r="K83" i="20"/>
  <c r="J83" i="20"/>
  <c r="G83" i="20"/>
  <c r="H83" i="20" s="1"/>
  <c r="D83" i="20"/>
  <c r="E83" i="20" s="1"/>
  <c r="B83" i="20"/>
  <c r="J82" i="20"/>
  <c r="K82" i="20" s="1"/>
  <c r="H82" i="20"/>
  <c r="G82" i="20"/>
  <c r="E82" i="20"/>
  <c r="D82" i="20"/>
  <c r="B82" i="20"/>
  <c r="J81" i="20"/>
  <c r="K81" i="20" s="1"/>
  <c r="H81" i="20"/>
  <c r="G81" i="20"/>
  <c r="D81" i="20"/>
  <c r="E81" i="20" s="1"/>
  <c r="B81" i="20"/>
  <c r="J80" i="20"/>
  <c r="K80" i="20" s="1"/>
  <c r="G80" i="20"/>
  <c r="H80" i="20" s="1"/>
  <c r="E80" i="20"/>
  <c r="D80" i="20"/>
  <c r="B80" i="20"/>
  <c r="J79" i="20"/>
  <c r="K79" i="20" s="1"/>
  <c r="G79" i="20"/>
  <c r="H79" i="20" s="1"/>
  <c r="E79" i="20"/>
  <c r="D79" i="20"/>
  <c r="B79" i="20"/>
  <c r="K78" i="20"/>
  <c r="J78" i="20"/>
  <c r="G78" i="20"/>
  <c r="H78" i="20" s="1"/>
  <c r="D78" i="20"/>
  <c r="E78" i="20" s="1"/>
  <c r="B78" i="20"/>
  <c r="J77" i="20"/>
  <c r="K77" i="20" s="1"/>
  <c r="G77" i="20"/>
  <c r="H77" i="20" s="1"/>
  <c r="D77" i="20"/>
  <c r="E77" i="20" s="1"/>
  <c r="B77" i="20"/>
  <c r="K76" i="20"/>
  <c r="J76" i="20"/>
  <c r="H76" i="20"/>
  <c r="G76" i="20"/>
  <c r="D76" i="20"/>
  <c r="E76" i="20" s="1"/>
  <c r="B76" i="20"/>
  <c r="K75" i="20"/>
  <c r="J75" i="20"/>
  <c r="G75" i="20"/>
  <c r="H75" i="20" s="1"/>
  <c r="D75" i="20"/>
  <c r="E75" i="20" s="1"/>
  <c r="B75" i="20"/>
  <c r="J74" i="20"/>
  <c r="K74" i="20" s="1"/>
  <c r="H74" i="20"/>
  <c r="G74" i="20"/>
  <c r="E74" i="20"/>
  <c r="D74" i="20"/>
  <c r="B74" i="20"/>
  <c r="J73" i="20"/>
  <c r="K73" i="20" s="1"/>
  <c r="H73" i="20"/>
  <c r="G73" i="20"/>
  <c r="D73" i="20"/>
  <c r="E73" i="20" s="1"/>
  <c r="B73" i="20"/>
  <c r="J72" i="20"/>
  <c r="K72" i="20" s="1"/>
  <c r="G72" i="20"/>
  <c r="H72" i="20" s="1"/>
  <c r="E72" i="20"/>
  <c r="D72" i="20"/>
  <c r="B72" i="20"/>
  <c r="J71" i="20"/>
  <c r="K71" i="20" s="1"/>
  <c r="G71" i="20"/>
  <c r="H71" i="20" s="1"/>
  <c r="E71" i="20"/>
  <c r="D71" i="20"/>
  <c r="B71" i="20"/>
  <c r="K70" i="20"/>
  <c r="J70" i="20"/>
  <c r="G70" i="20"/>
  <c r="H70" i="20" s="1"/>
  <c r="D70" i="20"/>
  <c r="E70" i="20" s="1"/>
  <c r="B70" i="20"/>
  <c r="J69" i="20"/>
  <c r="K69" i="20" s="1"/>
  <c r="G69" i="20"/>
  <c r="H69" i="20" s="1"/>
  <c r="D69" i="20"/>
  <c r="E69" i="20" s="1"/>
  <c r="B69" i="20"/>
  <c r="K68" i="20"/>
  <c r="J68" i="20"/>
  <c r="H68" i="20"/>
  <c r="G68" i="20"/>
  <c r="D68" i="20"/>
  <c r="E68" i="20" s="1"/>
  <c r="B68" i="20"/>
  <c r="K67" i="20"/>
  <c r="J67" i="20"/>
  <c r="G67" i="20"/>
  <c r="H67" i="20" s="1"/>
  <c r="D67" i="20"/>
  <c r="E67" i="20" s="1"/>
  <c r="B67" i="20"/>
  <c r="J66" i="20"/>
  <c r="K66" i="20" s="1"/>
  <c r="H66" i="20"/>
  <c r="G66" i="20"/>
  <c r="E66" i="20"/>
  <c r="D66" i="20"/>
  <c r="B66" i="20"/>
  <c r="J65" i="20"/>
  <c r="K65" i="20" s="1"/>
  <c r="H65" i="20"/>
  <c r="G65" i="20"/>
  <c r="D65" i="20"/>
  <c r="E65" i="20" s="1"/>
  <c r="B65" i="20"/>
  <c r="J64" i="20"/>
  <c r="K64" i="20" s="1"/>
  <c r="H64" i="20"/>
  <c r="G64" i="20"/>
  <c r="D64" i="20"/>
  <c r="E64" i="20" s="1"/>
  <c r="B64" i="20"/>
  <c r="J63" i="20"/>
  <c r="K63" i="20" s="1"/>
  <c r="G63" i="20"/>
  <c r="H63" i="20" s="1"/>
  <c r="E63" i="20"/>
  <c r="D63" i="20"/>
  <c r="B63" i="20"/>
  <c r="J62" i="20"/>
  <c r="K62" i="20" s="1"/>
  <c r="G62" i="20"/>
  <c r="H62" i="20" s="1"/>
  <c r="E62" i="20"/>
  <c r="D62" i="20"/>
  <c r="B62" i="20"/>
  <c r="K61" i="20"/>
  <c r="J61" i="20"/>
  <c r="G61" i="20"/>
  <c r="H61" i="20" s="1"/>
  <c r="D61" i="20"/>
  <c r="E61" i="20" s="1"/>
  <c r="B61" i="20"/>
  <c r="J60" i="20"/>
  <c r="K60" i="20" s="1"/>
  <c r="G60" i="20"/>
  <c r="H60" i="20" s="1"/>
  <c r="D60" i="20"/>
  <c r="E60" i="20" s="1"/>
  <c r="B60" i="20"/>
  <c r="K59" i="20"/>
  <c r="J59" i="20"/>
  <c r="H59" i="20"/>
  <c r="G59" i="20"/>
  <c r="D59" i="20"/>
  <c r="E59" i="20" s="1"/>
  <c r="B59" i="20"/>
  <c r="K58" i="20"/>
  <c r="J58" i="20"/>
  <c r="G58" i="20"/>
  <c r="H58" i="20" s="1"/>
  <c r="D58" i="20"/>
  <c r="E58" i="20" s="1"/>
  <c r="B58" i="20"/>
  <c r="J57" i="20"/>
  <c r="K57" i="20" s="1"/>
  <c r="H57" i="20"/>
  <c r="G57" i="20"/>
  <c r="E57" i="20"/>
  <c r="D57" i="20"/>
  <c r="B57" i="20"/>
  <c r="J56" i="20"/>
  <c r="K56" i="20" s="1"/>
  <c r="H56" i="20"/>
  <c r="G56" i="20"/>
  <c r="D56" i="20"/>
  <c r="E56" i="20" s="1"/>
  <c r="B56" i="20"/>
  <c r="J55" i="20"/>
  <c r="K55" i="20" s="1"/>
  <c r="G55" i="20"/>
  <c r="H55" i="20" s="1"/>
  <c r="E55" i="20"/>
  <c r="D55" i="20"/>
  <c r="B55" i="20"/>
  <c r="J54" i="20"/>
  <c r="K54" i="20" s="1"/>
  <c r="G54" i="20"/>
  <c r="H54" i="20" s="1"/>
  <c r="E54" i="20"/>
  <c r="D54" i="20"/>
  <c r="B54" i="20"/>
  <c r="K53" i="20"/>
  <c r="J53" i="20"/>
  <c r="G53" i="20"/>
  <c r="H53" i="20" s="1"/>
  <c r="D53" i="20"/>
  <c r="E53" i="20" s="1"/>
  <c r="B53" i="20"/>
  <c r="J52" i="20"/>
  <c r="K52" i="20" s="1"/>
  <c r="G52" i="20"/>
  <c r="H52" i="20" s="1"/>
  <c r="D52" i="20"/>
  <c r="E52" i="20" s="1"/>
  <c r="B52" i="20"/>
  <c r="J51" i="20"/>
  <c r="K51" i="20" s="1"/>
  <c r="G51" i="20"/>
  <c r="H51" i="20" s="1"/>
  <c r="D51" i="20"/>
  <c r="E51" i="20" s="1"/>
  <c r="B51" i="20"/>
  <c r="K50" i="20"/>
  <c r="J50" i="20"/>
  <c r="H50" i="20"/>
  <c r="G50" i="20"/>
  <c r="D50" i="20"/>
  <c r="E50" i="20" s="1"/>
  <c r="B50" i="20"/>
  <c r="K49" i="20"/>
  <c r="J49" i="20"/>
  <c r="G49" i="20"/>
  <c r="H49" i="20" s="1"/>
  <c r="D49" i="20"/>
  <c r="E49" i="20" s="1"/>
  <c r="B49" i="20"/>
  <c r="J48" i="20"/>
  <c r="K48" i="20" s="1"/>
  <c r="H48" i="20"/>
  <c r="G48" i="20"/>
  <c r="E48" i="20"/>
  <c r="D48" i="20"/>
  <c r="B48" i="20"/>
  <c r="J47" i="20"/>
  <c r="K47" i="20" s="1"/>
  <c r="H47" i="20"/>
  <c r="G47" i="20"/>
  <c r="D47" i="20"/>
  <c r="E47" i="20" s="1"/>
  <c r="B47" i="20"/>
  <c r="J46" i="20"/>
  <c r="K46" i="20" s="1"/>
  <c r="H46" i="20"/>
  <c r="G46" i="20"/>
  <c r="D46" i="20"/>
  <c r="E46" i="20" s="1"/>
  <c r="B46" i="20"/>
  <c r="J45" i="20"/>
  <c r="K45" i="20" s="1"/>
  <c r="G45" i="20"/>
  <c r="H45" i="20" s="1"/>
  <c r="E45" i="20"/>
  <c r="D45" i="20"/>
  <c r="B45" i="20"/>
  <c r="J44" i="20"/>
  <c r="K44" i="20" s="1"/>
  <c r="G44" i="20"/>
  <c r="H44" i="20" s="1"/>
  <c r="E44" i="20"/>
  <c r="D44" i="20"/>
  <c r="B44" i="20"/>
  <c r="K43" i="20"/>
  <c r="J43" i="20"/>
  <c r="G43" i="20"/>
  <c r="H43" i="20" s="1"/>
  <c r="D43" i="20"/>
  <c r="E43" i="20" s="1"/>
  <c r="B43" i="20"/>
  <c r="J42" i="20"/>
  <c r="K42" i="20" s="1"/>
  <c r="G42" i="20"/>
  <c r="H42" i="20" s="1"/>
  <c r="D42" i="20"/>
  <c r="E42" i="20" s="1"/>
  <c r="B42" i="20"/>
  <c r="K41" i="20"/>
  <c r="J41" i="20"/>
  <c r="H41" i="20"/>
  <c r="G41" i="20"/>
  <c r="D41" i="20"/>
  <c r="E41" i="20" s="1"/>
  <c r="B41" i="20"/>
  <c r="K40" i="20"/>
  <c r="J40" i="20"/>
  <c r="G40" i="20"/>
  <c r="H40" i="20" s="1"/>
  <c r="D40" i="20"/>
  <c r="E40" i="20" s="1"/>
  <c r="B40" i="20"/>
  <c r="Z39" i="20"/>
  <c r="AB38" i="20" s="1"/>
  <c r="K39" i="20"/>
  <c r="J39" i="20"/>
  <c r="G39" i="20"/>
  <c r="H39" i="20" s="1"/>
  <c r="D39" i="20"/>
  <c r="E39" i="20" s="1"/>
  <c r="B39" i="20"/>
  <c r="Z38" i="20"/>
  <c r="K38" i="20"/>
  <c r="J38" i="20"/>
  <c r="H38" i="20"/>
  <c r="G38" i="20"/>
  <c r="D38" i="20"/>
  <c r="E38" i="20" s="1"/>
  <c r="B38" i="20"/>
  <c r="AB37" i="20"/>
  <c r="Z37" i="20"/>
  <c r="J37" i="20"/>
  <c r="K37" i="20" s="1"/>
  <c r="G37" i="20"/>
  <c r="H37" i="20" s="1"/>
  <c r="D37" i="20"/>
  <c r="E37" i="20" s="1"/>
  <c r="B37" i="20"/>
  <c r="AB36" i="20"/>
  <c r="Z36" i="20"/>
  <c r="U36" i="20"/>
  <c r="W35" i="20" s="1"/>
  <c r="P36" i="20"/>
  <c r="J36" i="20"/>
  <c r="K36" i="20" s="1"/>
  <c r="G36" i="20"/>
  <c r="H36" i="20" s="1"/>
  <c r="E36" i="20"/>
  <c r="D36" i="20"/>
  <c r="B36" i="20"/>
  <c r="Z35" i="20"/>
  <c r="AB35" i="20" s="1"/>
  <c r="U35" i="20"/>
  <c r="W34" i="20" s="1"/>
  <c r="R35" i="20"/>
  <c r="P35" i="20"/>
  <c r="R34" i="20" s="1"/>
  <c r="J35" i="20"/>
  <c r="K35" i="20" s="1"/>
  <c r="G35" i="20"/>
  <c r="H35" i="20" s="1"/>
  <c r="D35" i="20"/>
  <c r="E35" i="20" s="1"/>
  <c r="B35" i="20"/>
  <c r="AB34" i="20"/>
  <c r="Z34" i="20"/>
  <c r="U34" i="20"/>
  <c r="P34" i="20"/>
  <c r="R33" i="20" s="1"/>
  <c r="J34" i="20"/>
  <c r="K34" i="20" s="1"/>
  <c r="H34" i="20"/>
  <c r="G34" i="20"/>
  <c r="E34" i="20"/>
  <c r="D34" i="20"/>
  <c r="B34" i="20"/>
  <c r="Z33" i="20"/>
  <c r="AB32" i="20" s="1"/>
  <c r="W33" i="20"/>
  <c r="U33" i="20"/>
  <c r="W32" i="20" s="1"/>
  <c r="P33" i="20"/>
  <c r="J33" i="20"/>
  <c r="K33" i="20" s="1"/>
  <c r="G33" i="20"/>
  <c r="H33" i="20" s="1"/>
  <c r="E33" i="20"/>
  <c r="D33" i="20"/>
  <c r="B33" i="20"/>
  <c r="Z32" i="20"/>
  <c r="U32" i="20"/>
  <c r="W31" i="20" s="1"/>
  <c r="P32" i="20"/>
  <c r="R31" i="20" s="1"/>
  <c r="K32" i="20"/>
  <c r="J32" i="20"/>
  <c r="H32" i="20"/>
  <c r="G32" i="20"/>
  <c r="D32" i="20"/>
  <c r="E32" i="20" s="1"/>
  <c r="B32" i="20"/>
  <c r="AB31" i="20"/>
  <c r="Z31" i="20"/>
  <c r="AB30" i="20" s="1"/>
  <c r="U31" i="20"/>
  <c r="P31" i="20"/>
  <c r="J31" i="20"/>
  <c r="K31" i="20" s="1"/>
  <c r="H31" i="20"/>
  <c r="G31" i="20"/>
  <c r="D31" i="20"/>
  <c r="E31" i="20" s="1"/>
  <c r="B31" i="20"/>
  <c r="Z30" i="20"/>
  <c r="AB29" i="20" s="1"/>
  <c r="U30" i="20"/>
  <c r="W30" i="20" s="1"/>
  <c r="R30" i="20"/>
  <c r="P30" i="20"/>
  <c r="K30" i="20"/>
  <c r="J30" i="20"/>
  <c r="G30" i="20"/>
  <c r="H30" i="20" s="1"/>
  <c r="D30" i="20"/>
  <c r="E30" i="20" s="1"/>
  <c r="B30" i="20"/>
  <c r="Z29" i="20"/>
  <c r="U29" i="20"/>
  <c r="P29" i="20"/>
  <c r="R28" i="20" s="1"/>
  <c r="K29" i="20"/>
  <c r="J29" i="20"/>
  <c r="G29" i="20"/>
  <c r="H29" i="20" s="1"/>
  <c r="D29" i="20"/>
  <c r="E29" i="20" s="1"/>
  <c r="B29" i="20"/>
  <c r="Z28" i="20"/>
  <c r="AB27" i="20" s="1"/>
  <c r="W28" i="20"/>
  <c r="U28" i="20"/>
  <c r="P28" i="20"/>
  <c r="J28" i="20"/>
  <c r="K28" i="20" s="1"/>
  <c r="G28" i="20"/>
  <c r="H28" i="20" s="1"/>
  <c r="E28" i="20"/>
  <c r="D28" i="20"/>
  <c r="B28" i="20"/>
  <c r="Z27" i="20"/>
  <c r="U27" i="20"/>
  <c r="W26" i="20" s="1"/>
  <c r="R27" i="20"/>
  <c r="P27" i="20"/>
  <c r="R26" i="20" s="1"/>
  <c r="J27" i="20"/>
  <c r="K27" i="20" s="1"/>
  <c r="G27" i="20"/>
  <c r="H27" i="20" s="1"/>
  <c r="D27" i="20"/>
  <c r="E27" i="20" s="1"/>
  <c r="B27" i="20"/>
  <c r="AB26" i="20"/>
  <c r="Z26" i="20"/>
  <c r="U26" i="20"/>
  <c r="P26" i="20"/>
  <c r="R25" i="20" s="1"/>
  <c r="J26" i="20"/>
  <c r="K26" i="20" s="1"/>
  <c r="H26" i="20"/>
  <c r="G26" i="20"/>
  <c r="E26" i="20"/>
  <c r="D26" i="20"/>
  <c r="B26" i="20"/>
  <c r="Z25" i="20"/>
  <c r="AB24" i="20" s="1"/>
  <c r="W25" i="20"/>
  <c r="U25" i="20"/>
  <c r="W24" i="20" s="1"/>
  <c r="P25" i="20"/>
  <c r="J25" i="20"/>
  <c r="K25" i="20" s="1"/>
  <c r="G25" i="20"/>
  <c r="H25" i="20" s="1"/>
  <c r="E25" i="20"/>
  <c r="D25" i="20"/>
  <c r="B25" i="20"/>
  <c r="Z24" i="20"/>
  <c r="U24" i="20"/>
  <c r="W23" i="20" s="1"/>
  <c r="P24" i="20"/>
  <c r="R24" i="20" s="1"/>
  <c r="K24" i="20"/>
  <c r="J24" i="20"/>
  <c r="H24" i="20"/>
  <c r="G24" i="20"/>
  <c r="D24" i="20"/>
  <c r="E24" i="20" s="1"/>
  <c r="B24" i="20"/>
  <c r="AB23" i="20"/>
  <c r="Z23" i="20"/>
  <c r="AB22" i="20" s="1"/>
  <c r="U23" i="20"/>
  <c r="P23" i="20"/>
  <c r="J23" i="20"/>
  <c r="K23" i="20" s="1"/>
  <c r="H23" i="20"/>
  <c r="G23" i="20"/>
  <c r="D23" i="20"/>
  <c r="E23" i="20" s="1"/>
  <c r="B23" i="20"/>
  <c r="Z22" i="20"/>
  <c r="AB21" i="20" s="1"/>
  <c r="U22" i="20"/>
  <c r="W21" i="20" s="1"/>
  <c r="R22" i="20"/>
  <c r="P22" i="20"/>
  <c r="K22" i="20"/>
  <c r="J22" i="20"/>
  <c r="G22" i="20"/>
  <c r="H22" i="20" s="1"/>
  <c r="D22" i="20"/>
  <c r="E22" i="20" s="1"/>
  <c r="B22" i="20"/>
  <c r="Z21" i="20"/>
  <c r="U21" i="20"/>
  <c r="P21" i="20"/>
  <c r="R20" i="20" s="1"/>
  <c r="K21" i="20"/>
  <c r="J21" i="20"/>
  <c r="G21" i="20"/>
  <c r="H21" i="20" s="1"/>
  <c r="D21" i="20"/>
  <c r="E21" i="20" s="1"/>
  <c r="B21" i="20"/>
  <c r="Z20" i="20"/>
  <c r="AB20" i="20" s="1"/>
  <c r="W20" i="20"/>
  <c r="U20" i="20"/>
  <c r="P20" i="20"/>
  <c r="J20" i="20"/>
  <c r="K20" i="20" s="1"/>
  <c r="G20" i="20"/>
  <c r="H20" i="20" s="1"/>
  <c r="E20" i="20"/>
  <c r="D20" i="20"/>
  <c r="B20" i="20"/>
  <c r="Z19" i="20"/>
  <c r="U19" i="20"/>
  <c r="W18" i="20" s="1"/>
  <c r="R19" i="20"/>
  <c r="P19" i="20"/>
  <c r="R18" i="20" s="1"/>
  <c r="J19" i="20"/>
  <c r="K19" i="20" s="1"/>
  <c r="G19" i="20"/>
  <c r="H19" i="20" s="1"/>
  <c r="D19" i="20"/>
  <c r="E19" i="20" s="1"/>
  <c r="B19" i="20"/>
  <c r="AB18" i="20"/>
  <c r="Z18" i="20"/>
  <c r="U18" i="20"/>
  <c r="P18" i="20"/>
  <c r="R17" i="20" s="1"/>
  <c r="J18" i="20"/>
  <c r="K18" i="20" s="1"/>
  <c r="H18" i="20"/>
  <c r="G18" i="20"/>
  <c r="E18" i="20"/>
  <c r="D18" i="20"/>
  <c r="B18" i="20"/>
  <c r="Z17" i="20"/>
  <c r="AB16" i="20" s="1"/>
  <c r="W17" i="20"/>
  <c r="U17" i="20"/>
  <c r="W16" i="20" s="1"/>
  <c r="P17" i="20"/>
  <c r="J17" i="20"/>
  <c r="K17" i="20" s="1"/>
  <c r="G17" i="20"/>
  <c r="H17" i="20" s="1"/>
  <c r="E17" i="20"/>
  <c r="D17" i="20"/>
  <c r="B17" i="20"/>
  <c r="Z16" i="20"/>
  <c r="U16" i="20"/>
  <c r="W15" i="20" s="1"/>
  <c r="P16" i="20"/>
  <c r="R15" i="20" s="1"/>
  <c r="K16" i="20"/>
  <c r="J16" i="20"/>
  <c r="H16" i="20"/>
  <c r="G16" i="20"/>
  <c r="D16" i="20"/>
  <c r="E16" i="20" s="1"/>
  <c r="B16" i="20"/>
  <c r="AB15" i="20"/>
  <c r="Z15" i="20"/>
  <c r="AB14" i="20" s="1"/>
  <c r="U15" i="20"/>
  <c r="P15" i="20"/>
  <c r="J15" i="20"/>
  <c r="K15" i="20" s="1"/>
  <c r="H15" i="20"/>
  <c r="G15" i="20"/>
  <c r="D15" i="20"/>
  <c r="E15" i="20" s="1"/>
  <c r="B15" i="20"/>
  <c r="Z14" i="20"/>
  <c r="AB13" i="20" s="1"/>
  <c r="U14" i="20"/>
  <c r="W13" i="20" s="1"/>
  <c r="R14" i="20"/>
  <c r="P14" i="20"/>
  <c r="K14" i="20"/>
  <c r="J14" i="20"/>
  <c r="G14" i="20"/>
  <c r="H14" i="20" s="1"/>
  <c r="D14" i="20"/>
  <c r="E14" i="20" s="1"/>
  <c r="B14" i="20"/>
  <c r="Z13" i="20"/>
  <c r="U13" i="20"/>
  <c r="P13" i="20"/>
  <c r="R12" i="20" s="1"/>
  <c r="K13" i="20"/>
  <c r="J13" i="20"/>
  <c r="G13" i="20"/>
  <c r="H13" i="20" s="1"/>
  <c r="D13" i="20"/>
  <c r="E13" i="20" s="1"/>
  <c r="B13" i="20"/>
  <c r="Z12" i="20"/>
  <c r="AB12" i="20" s="1"/>
  <c r="W12" i="20"/>
  <c r="U12" i="20"/>
  <c r="P12" i="20"/>
  <c r="J12" i="20"/>
  <c r="K12" i="20" s="1"/>
  <c r="G12" i="20"/>
  <c r="H12" i="20" s="1"/>
  <c r="E12" i="20"/>
  <c r="D12" i="20"/>
  <c r="B12" i="20"/>
  <c r="Z11" i="20"/>
  <c r="U11" i="20"/>
  <c r="W10" i="20" s="1"/>
  <c r="R11" i="20"/>
  <c r="P11" i="20"/>
  <c r="R10" i="20" s="1"/>
  <c r="J11" i="20"/>
  <c r="K11" i="20" s="1"/>
  <c r="G11" i="20"/>
  <c r="H11" i="20" s="1"/>
  <c r="D11" i="20"/>
  <c r="E11" i="20" s="1"/>
  <c r="B11" i="20"/>
  <c r="AB10" i="20"/>
  <c r="Z10" i="20"/>
  <c r="U10" i="20"/>
  <c r="P10" i="20"/>
  <c r="R9" i="20" s="1"/>
  <c r="J10" i="20"/>
  <c r="K10" i="20" s="1"/>
  <c r="H10" i="20"/>
  <c r="G10" i="20"/>
  <c r="E10" i="20"/>
  <c r="D10" i="20"/>
  <c r="B10" i="20"/>
  <c r="Z9" i="20"/>
  <c r="AB8" i="20" s="1"/>
  <c r="W9" i="20"/>
  <c r="U9" i="20"/>
  <c r="W8" i="20" s="1"/>
  <c r="P9" i="20"/>
  <c r="J9" i="20"/>
  <c r="K9" i="20" s="1"/>
  <c r="G9" i="20"/>
  <c r="H9" i="20" s="1"/>
  <c r="E9" i="20"/>
  <c r="D9" i="20"/>
  <c r="B9" i="20"/>
  <c r="Z8" i="20"/>
  <c r="U8" i="20"/>
  <c r="W7" i="20" s="1"/>
  <c r="P8" i="20"/>
  <c r="R7" i="20" s="1"/>
  <c r="K8" i="20"/>
  <c r="J8" i="20"/>
  <c r="H8" i="20"/>
  <c r="G8" i="20"/>
  <c r="D8" i="20"/>
  <c r="E8" i="20" s="1"/>
  <c r="B8" i="20"/>
  <c r="AB7" i="20"/>
  <c r="Z7" i="20"/>
  <c r="AB6" i="20" s="1"/>
  <c r="U7" i="20"/>
  <c r="P7" i="20"/>
  <c r="J7" i="20"/>
  <c r="K7" i="20" s="1"/>
  <c r="H7" i="20"/>
  <c r="G7" i="20"/>
  <c r="D7" i="20"/>
  <c r="E7" i="20" s="1"/>
  <c r="B7" i="20"/>
  <c r="Z6" i="20"/>
  <c r="AB5" i="20" s="1"/>
  <c r="U6" i="20"/>
  <c r="W5" i="20" s="1"/>
  <c r="R6" i="20"/>
  <c r="P6" i="20"/>
  <c r="K6" i="20"/>
  <c r="J6" i="20"/>
  <c r="G6" i="20"/>
  <c r="H6" i="20" s="1"/>
  <c r="D6" i="20"/>
  <c r="E6" i="20" s="1"/>
  <c r="B6" i="20"/>
  <c r="Z5" i="20"/>
  <c r="U5" i="20"/>
  <c r="P5" i="20"/>
  <c r="R5" i="20" s="1"/>
  <c r="K5" i="20"/>
  <c r="J5" i="20"/>
  <c r="G5" i="20"/>
  <c r="H5" i="20" s="1"/>
  <c r="D5" i="20"/>
  <c r="E5" i="20" s="1"/>
  <c r="B5" i="20"/>
  <c r="J84" i="19"/>
  <c r="K84" i="19" s="1"/>
  <c r="H84" i="19"/>
  <c r="D84" i="19"/>
  <c r="E84" i="19" s="1"/>
  <c r="B84" i="19"/>
  <c r="J83" i="19"/>
  <c r="K83" i="19" s="1"/>
  <c r="G83" i="19"/>
  <c r="H83" i="19" s="1"/>
  <c r="D83" i="19"/>
  <c r="E83" i="19" s="1"/>
  <c r="B83" i="19"/>
  <c r="K82" i="19"/>
  <c r="J82" i="19"/>
  <c r="H82" i="19"/>
  <c r="G82" i="19"/>
  <c r="D82" i="19"/>
  <c r="E82" i="19" s="1"/>
  <c r="B82" i="19"/>
  <c r="J81" i="19"/>
  <c r="K81" i="19" s="1"/>
  <c r="G81" i="19"/>
  <c r="H81" i="19" s="1"/>
  <c r="D81" i="19"/>
  <c r="E81" i="19" s="1"/>
  <c r="B81" i="19"/>
  <c r="J80" i="19"/>
  <c r="K80" i="19" s="1"/>
  <c r="H80" i="19"/>
  <c r="G80" i="19"/>
  <c r="E80" i="19"/>
  <c r="D80" i="19"/>
  <c r="B80" i="19"/>
  <c r="J79" i="19"/>
  <c r="K79" i="19" s="1"/>
  <c r="G79" i="19"/>
  <c r="H79" i="19" s="1"/>
  <c r="D79" i="19"/>
  <c r="E79" i="19" s="1"/>
  <c r="B79" i="19"/>
  <c r="J78" i="19"/>
  <c r="K78" i="19" s="1"/>
  <c r="H78" i="19"/>
  <c r="G78" i="19"/>
  <c r="E78" i="19"/>
  <c r="D78" i="19"/>
  <c r="B78" i="19"/>
  <c r="J77" i="19"/>
  <c r="K77" i="19" s="1"/>
  <c r="G77" i="19"/>
  <c r="H77" i="19" s="1"/>
  <c r="D77" i="19"/>
  <c r="E77" i="19" s="1"/>
  <c r="B77" i="19"/>
  <c r="K76" i="19"/>
  <c r="J76" i="19"/>
  <c r="G76" i="19"/>
  <c r="H76" i="19" s="1"/>
  <c r="E76" i="19"/>
  <c r="D76" i="19"/>
  <c r="B76" i="19"/>
  <c r="J75" i="19"/>
  <c r="K75" i="19" s="1"/>
  <c r="G75" i="19"/>
  <c r="H75" i="19" s="1"/>
  <c r="D75" i="19"/>
  <c r="E75" i="19" s="1"/>
  <c r="B75" i="19"/>
  <c r="K74" i="19"/>
  <c r="J74" i="19"/>
  <c r="H74" i="19"/>
  <c r="G74" i="19"/>
  <c r="E74" i="19"/>
  <c r="D74" i="19"/>
  <c r="B74" i="19"/>
  <c r="J73" i="19"/>
  <c r="K73" i="19" s="1"/>
  <c r="G73" i="19"/>
  <c r="H73" i="19" s="1"/>
  <c r="D73" i="19"/>
  <c r="E73" i="19" s="1"/>
  <c r="B73" i="19"/>
  <c r="K72" i="19"/>
  <c r="J72" i="19"/>
  <c r="H72" i="19"/>
  <c r="G72" i="19"/>
  <c r="E72" i="19"/>
  <c r="D72" i="19"/>
  <c r="B72" i="19"/>
  <c r="J71" i="19"/>
  <c r="K71" i="19" s="1"/>
  <c r="G71" i="19"/>
  <c r="H71" i="19" s="1"/>
  <c r="D71" i="19"/>
  <c r="E71" i="19" s="1"/>
  <c r="B71" i="19"/>
  <c r="K70" i="19"/>
  <c r="J70" i="19"/>
  <c r="H70" i="19"/>
  <c r="G70" i="19"/>
  <c r="E70" i="19"/>
  <c r="D70" i="19"/>
  <c r="B70" i="19"/>
  <c r="J69" i="19"/>
  <c r="K69" i="19" s="1"/>
  <c r="G69" i="19"/>
  <c r="H69" i="19" s="1"/>
  <c r="D69" i="19"/>
  <c r="E69" i="19" s="1"/>
  <c r="B69" i="19"/>
  <c r="K68" i="19"/>
  <c r="J68" i="19"/>
  <c r="H68" i="19"/>
  <c r="G68" i="19"/>
  <c r="E68" i="19"/>
  <c r="D68" i="19"/>
  <c r="B68" i="19"/>
  <c r="J67" i="19"/>
  <c r="K67" i="19" s="1"/>
  <c r="G67" i="19"/>
  <c r="H67" i="19" s="1"/>
  <c r="D67" i="19"/>
  <c r="E67" i="19" s="1"/>
  <c r="B67" i="19"/>
  <c r="K66" i="19"/>
  <c r="J66" i="19"/>
  <c r="H66" i="19"/>
  <c r="G66" i="19"/>
  <c r="E66" i="19"/>
  <c r="D66" i="19"/>
  <c r="B66" i="19"/>
  <c r="J65" i="19"/>
  <c r="K65" i="19" s="1"/>
  <c r="G65" i="19"/>
  <c r="H65" i="19" s="1"/>
  <c r="D65" i="19"/>
  <c r="E65" i="19" s="1"/>
  <c r="B65" i="19"/>
  <c r="J64" i="19"/>
  <c r="K64" i="19" s="1"/>
  <c r="G64" i="19"/>
  <c r="H64" i="19" s="1"/>
  <c r="D64" i="19"/>
  <c r="E64" i="19" s="1"/>
  <c r="B64" i="19"/>
  <c r="K63" i="19"/>
  <c r="J63" i="19"/>
  <c r="H63" i="19"/>
  <c r="G63" i="19"/>
  <c r="E63" i="19"/>
  <c r="D63" i="19"/>
  <c r="B63" i="19"/>
  <c r="J62" i="19"/>
  <c r="K62" i="19" s="1"/>
  <c r="G62" i="19"/>
  <c r="H62" i="19" s="1"/>
  <c r="D62" i="19"/>
  <c r="E62" i="19" s="1"/>
  <c r="B62" i="19"/>
  <c r="K61" i="19"/>
  <c r="J61" i="19"/>
  <c r="H61" i="19"/>
  <c r="G61" i="19"/>
  <c r="E61" i="19"/>
  <c r="D61" i="19"/>
  <c r="B61" i="19"/>
  <c r="J60" i="19"/>
  <c r="K60" i="19" s="1"/>
  <c r="G60" i="19"/>
  <c r="H60" i="19" s="1"/>
  <c r="D60" i="19"/>
  <c r="E60" i="19" s="1"/>
  <c r="B60" i="19"/>
  <c r="K59" i="19"/>
  <c r="J59" i="19"/>
  <c r="H59" i="19"/>
  <c r="G59" i="19"/>
  <c r="E59" i="19"/>
  <c r="D59" i="19"/>
  <c r="B59" i="19"/>
  <c r="J58" i="19"/>
  <c r="K58" i="19" s="1"/>
  <c r="G58" i="19"/>
  <c r="H58" i="19" s="1"/>
  <c r="D58" i="19"/>
  <c r="E58" i="19" s="1"/>
  <c r="B58" i="19"/>
  <c r="K57" i="19"/>
  <c r="J57" i="19"/>
  <c r="H57" i="19"/>
  <c r="G57" i="19"/>
  <c r="E57" i="19"/>
  <c r="D57" i="19"/>
  <c r="B57" i="19"/>
  <c r="J56" i="19"/>
  <c r="K56" i="19" s="1"/>
  <c r="G56" i="19"/>
  <c r="H56" i="19" s="1"/>
  <c r="D56" i="19"/>
  <c r="E56" i="19" s="1"/>
  <c r="B56" i="19"/>
  <c r="K55" i="19"/>
  <c r="J55" i="19"/>
  <c r="H55" i="19"/>
  <c r="G55" i="19"/>
  <c r="E55" i="19"/>
  <c r="D55" i="19"/>
  <c r="B55" i="19"/>
  <c r="J54" i="19"/>
  <c r="K54" i="19" s="1"/>
  <c r="G54" i="19"/>
  <c r="H54" i="19" s="1"/>
  <c r="D54" i="19"/>
  <c r="E54" i="19" s="1"/>
  <c r="B54" i="19"/>
  <c r="K53" i="19"/>
  <c r="J53" i="19"/>
  <c r="H53" i="19"/>
  <c r="G53" i="19"/>
  <c r="E53" i="19"/>
  <c r="D53" i="19"/>
  <c r="B53" i="19"/>
  <c r="J52" i="19"/>
  <c r="K52" i="19" s="1"/>
  <c r="G52" i="19"/>
  <c r="H52" i="19" s="1"/>
  <c r="D52" i="19"/>
  <c r="E52" i="19" s="1"/>
  <c r="B52" i="19"/>
  <c r="J51" i="19"/>
  <c r="K51" i="19" s="1"/>
  <c r="G51" i="19"/>
  <c r="H51" i="19" s="1"/>
  <c r="D51" i="19"/>
  <c r="E51" i="19" s="1"/>
  <c r="B51" i="19"/>
  <c r="K50" i="19"/>
  <c r="J50" i="19"/>
  <c r="H50" i="19"/>
  <c r="G50" i="19"/>
  <c r="E50" i="19"/>
  <c r="D50" i="19"/>
  <c r="B50" i="19"/>
  <c r="J49" i="19"/>
  <c r="K49" i="19" s="1"/>
  <c r="G49" i="19"/>
  <c r="H49" i="19" s="1"/>
  <c r="D49" i="19"/>
  <c r="E49" i="19" s="1"/>
  <c r="B49" i="19"/>
  <c r="K48" i="19"/>
  <c r="J48" i="19"/>
  <c r="H48" i="19"/>
  <c r="G48" i="19"/>
  <c r="E48" i="19"/>
  <c r="D48" i="19"/>
  <c r="B48" i="19"/>
  <c r="J47" i="19"/>
  <c r="K47" i="19" s="1"/>
  <c r="G47" i="19"/>
  <c r="H47" i="19" s="1"/>
  <c r="D47" i="19"/>
  <c r="E47" i="19" s="1"/>
  <c r="B47" i="19"/>
  <c r="J46" i="19"/>
  <c r="K46" i="19" s="1"/>
  <c r="G46" i="19"/>
  <c r="H46" i="19" s="1"/>
  <c r="D46" i="19"/>
  <c r="E46" i="19" s="1"/>
  <c r="B46" i="19"/>
  <c r="K45" i="19"/>
  <c r="J45" i="19"/>
  <c r="H45" i="19"/>
  <c r="G45" i="19"/>
  <c r="E45" i="19"/>
  <c r="D45" i="19"/>
  <c r="B45" i="19"/>
  <c r="J44" i="19"/>
  <c r="K44" i="19" s="1"/>
  <c r="G44" i="19"/>
  <c r="H44" i="19" s="1"/>
  <c r="D44" i="19"/>
  <c r="E44" i="19" s="1"/>
  <c r="B44" i="19"/>
  <c r="K43" i="19"/>
  <c r="J43" i="19"/>
  <c r="H43" i="19"/>
  <c r="G43" i="19"/>
  <c r="E43" i="19"/>
  <c r="D43" i="19"/>
  <c r="B43" i="19"/>
  <c r="J42" i="19"/>
  <c r="K42" i="19" s="1"/>
  <c r="G42" i="19"/>
  <c r="H42" i="19" s="1"/>
  <c r="D42" i="19"/>
  <c r="E42" i="19" s="1"/>
  <c r="B42" i="19"/>
  <c r="K41" i="19"/>
  <c r="J41" i="19"/>
  <c r="H41" i="19"/>
  <c r="G41" i="19"/>
  <c r="E41" i="19"/>
  <c r="D41" i="19"/>
  <c r="B41" i="19"/>
  <c r="J40" i="19"/>
  <c r="K40" i="19" s="1"/>
  <c r="G40" i="19"/>
  <c r="H40" i="19" s="1"/>
  <c r="D40" i="19"/>
  <c r="E40" i="19" s="1"/>
  <c r="B40" i="19"/>
  <c r="K39" i="19"/>
  <c r="J39" i="19"/>
  <c r="H39" i="19"/>
  <c r="G39" i="19"/>
  <c r="E39" i="19"/>
  <c r="D39" i="19"/>
  <c r="B39" i="19"/>
  <c r="Z38" i="19"/>
  <c r="K38" i="19"/>
  <c r="J38" i="19"/>
  <c r="H38" i="19"/>
  <c r="G38" i="19"/>
  <c r="E38" i="19"/>
  <c r="D38" i="19"/>
  <c r="B38" i="19"/>
  <c r="Z37" i="19"/>
  <c r="AB37" i="19" s="1"/>
  <c r="J37" i="19"/>
  <c r="K37" i="19" s="1"/>
  <c r="G37" i="19"/>
  <c r="H37" i="19" s="1"/>
  <c r="D37" i="19"/>
  <c r="E37" i="19" s="1"/>
  <c r="B37" i="19"/>
  <c r="AB36" i="19"/>
  <c r="Z36" i="19"/>
  <c r="K36" i="19"/>
  <c r="J36" i="19"/>
  <c r="H36" i="19"/>
  <c r="G36" i="19"/>
  <c r="E36" i="19"/>
  <c r="D36" i="19"/>
  <c r="B36" i="19"/>
  <c r="Z35" i="19"/>
  <c r="AB34" i="19" s="1"/>
  <c r="J35" i="19"/>
  <c r="K35" i="19" s="1"/>
  <c r="G35" i="19"/>
  <c r="H35" i="19" s="1"/>
  <c r="D35" i="19"/>
  <c r="E35" i="19" s="1"/>
  <c r="B35" i="19"/>
  <c r="Z34" i="19"/>
  <c r="K34" i="19"/>
  <c r="J34" i="19"/>
  <c r="H34" i="19"/>
  <c r="G34" i="19"/>
  <c r="E34" i="19"/>
  <c r="D34" i="19"/>
  <c r="B34" i="19"/>
  <c r="Z33" i="19"/>
  <c r="AB33" i="19" s="1"/>
  <c r="P33" i="19"/>
  <c r="K33" i="19"/>
  <c r="J33" i="19"/>
  <c r="H33" i="19"/>
  <c r="G33" i="19"/>
  <c r="E33" i="19"/>
  <c r="D33" i="19"/>
  <c r="B33" i="19"/>
  <c r="Z32" i="19"/>
  <c r="AB31" i="19" s="1"/>
  <c r="P32" i="19"/>
  <c r="R32" i="19" s="1"/>
  <c r="J32" i="19"/>
  <c r="K32" i="19" s="1"/>
  <c r="G32" i="19"/>
  <c r="H32" i="19" s="1"/>
  <c r="D32" i="19"/>
  <c r="E32" i="19" s="1"/>
  <c r="B32" i="19"/>
  <c r="Z31" i="19"/>
  <c r="R31" i="19"/>
  <c r="P31" i="19"/>
  <c r="K31" i="19"/>
  <c r="J31" i="19"/>
  <c r="H31" i="19"/>
  <c r="G31" i="19"/>
  <c r="E31" i="19"/>
  <c r="D31" i="19"/>
  <c r="B31" i="19"/>
  <c r="Z30" i="19"/>
  <c r="AB30" i="19" s="1"/>
  <c r="P30" i="19"/>
  <c r="R30" i="19" s="1"/>
  <c r="J30" i="19"/>
  <c r="K30" i="19" s="1"/>
  <c r="G30" i="19"/>
  <c r="H30" i="19" s="1"/>
  <c r="D30" i="19"/>
  <c r="E30" i="19" s="1"/>
  <c r="B30" i="19"/>
  <c r="AB29" i="19"/>
  <c r="Z29" i="19"/>
  <c r="AB28" i="19" s="1"/>
  <c r="P29" i="19"/>
  <c r="K29" i="19"/>
  <c r="J29" i="19"/>
  <c r="H29" i="19"/>
  <c r="G29" i="19"/>
  <c r="E29" i="19"/>
  <c r="D29" i="19"/>
  <c r="B29" i="19"/>
  <c r="Z28" i="19"/>
  <c r="AB27" i="19" s="1"/>
  <c r="P28" i="19"/>
  <c r="R28" i="19" s="1"/>
  <c r="J28" i="19"/>
  <c r="K28" i="19" s="1"/>
  <c r="G28" i="19"/>
  <c r="H28" i="19" s="1"/>
  <c r="D28" i="19"/>
  <c r="E28" i="19" s="1"/>
  <c r="B28" i="19"/>
  <c r="Z27" i="19"/>
  <c r="U27" i="19"/>
  <c r="P27" i="19"/>
  <c r="J27" i="19"/>
  <c r="K27" i="19" s="1"/>
  <c r="G27" i="19"/>
  <c r="H27" i="19" s="1"/>
  <c r="D27" i="19"/>
  <c r="E27" i="19" s="1"/>
  <c r="B27" i="19"/>
  <c r="AB26" i="19"/>
  <c r="Z26" i="19"/>
  <c r="W26" i="19"/>
  <c r="U26" i="19"/>
  <c r="R26" i="19"/>
  <c r="P26" i="19"/>
  <c r="R25" i="19" s="1"/>
  <c r="K26" i="19"/>
  <c r="J26" i="19"/>
  <c r="H26" i="19"/>
  <c r="G26" i="19"/>
  <c r="E26" i="19"/>
  <c r="D26" i="19"/>
  <c r="B26" i="19"/>
  <c r="Z25" i="19"/>
  <c r="AB25" i="19" s="1"/>
  <c r="U25" i="19"/>
  <c r="W25" i="19" s="1"/>
  <c r="P25" i="19"/>
  <c r="R24" i="19" s="1"/>
  <c r="J25" i="19"/>
  <c r="K25" i="19" s="1"/>
  <c r="G25" i="19"/>
  <c r="H25" i="19" s="1"/>
  <c r="D25" i="19"/>
  <c r="E25" i="19" s="1"/>
  <c r="B25" i="19"/>
  <c r="AB24" i="19"/>
  <c r="Z24" i="19"/>
  <c r="W24" i="19"/>
  <c r="U24" i="19"/>
  <c r="W23" i="19" s="1"/>
  <c r="P24" i="19"/>
  <c r="R23" i="19" s="1"/>
  <c r="K24" i="19"/>
  <c r="J24" i="19"/>
  <c r="H24" i="19"/>
  <c r="G24" i="19"/>
  <c r="E24" i="19"/>
  <c r="D24" i="19"/>
  <c r="B24" i="19"/>
  <c r="Z23" i="19"/>
  <c r="AB23" i="19" s="1"/>
  <c r="U23" i="19"/>
  <c r="W22" i="19" s="1"/>
  <c r="P23" i="19"/>
  <c r="R22" i="19" s="1"/>
  <c r="J23" i="19"/>
  <c r="K23" i="19" s="1"/>
  <c r="G23" i="19"/>
  <c r="H23" i="19" s="1"/>
  <c r="D23" i="19"/>
  <c r="E23" i="19" s="1"/>
  <c r="B23" i="19"/>
  <c r="AB22" i="19"/>
  <c r="Z22" i="19"/>
  <c r="AB21" i="19" s="1"/>
  <c r="U22" i="19"/>
  <c r="W21" i="19" s="1"/>
  <c r="P22" i="19"/>
  <c r="K22" i="19"/>
  <c r="J22" i="19"/>
  <c r="H22" i="19"/>
  <c r="G22" i="19"/>
  <c r="E22" i="19"/>
  <c r="D22" i="19"/>
  <c r="B22" i="19"/>
  <c r="Z21" i="19"/>
  <c r="AB20" i="19" s="1"/>
  <c r="U21" i="19"/>
  <c r="W20" i="19" s="1"/>
  <c r="P21" i="19"/>
  <c r="R21" i="19" s="1"/>
  <c r="J21" i="19"/>
  <c r="K21" i="19" s="1"/>
  <c r="G21" i="19"/>
  <c r="H21" i="19" s="1"/>
  <c r="D21" i="19"/>
  <c r="E21" i="19" s="1"/>
  <c r="B21" i="19"/>
  <c r="Z20" i="19"/>
  <c r="AB19" i="19" s="1"/>
  <c r="U20" i="19"/>
  <c r="R20" i="19"/>
  <c r="P20" i="19"/>
  <c r="K20" i="19"/>
  <c r="J20" i="19"/>
  <c r="H20" i="19"/>
  <c r="G20" i="19"/>
  <c r="E20" i="19"/>
  <c r="D20" i="19"/>
  <c r="B20" i="19"/>
  <c r="Z19" i="19"/>
  <c r="AB18" i="19" s="1"/>
  <c r="U19" i="19"/>
  <c r="W19" i="19" s="1"/>
  <c r="P19" i="19"/>
  <c r="R19" i="19" s="1"/>
  <c r="J19" i="19"/>
  <c r="K19" i="19" s="1"/>
  <c r="G19" i="19"/>
  <c r="H19" i="19" s="1"/>
  <c r="D19" i="19"/>
  <c r="E19" i="19" s="1"/>
  <c r="B19" i="19"/>
  <c r="Z18" i="19"/>
  <c r="W18" i="19"/>
  <c r="U18" i="19"/>
  <c r="R18" i="19"/>
  <c r="P18" i="19"/>
  <c r="R17" i="19" s="1"/>
  <c r="K18" i="19"/>
  <c r="J18" i="19"/>
  <c r="H18" i="19"/>
  <c r="G18" i="19"/>
  <c r="E18" i="19"/>
  <c r="D18" i="19"/>
  <c r="B18" i="19"/>
  <c r="Z17" i="19"/>
  <c r="AB17" i="19" s="1"/>
  <c r="U17" i="19"/>
  <c r="W17" i="19" s="1"/>
  <c r="P17" i="19"/>
  <c r="R16" i="19" s="1"/>
  <c r="J17" i="19"/>
  <c r="K17" i="19" s="1"/>
  <c r="G17" i="19"/>
  <c r="H17" i="19" s="1"/>
  <c r="D17" i="19"/>
  <c r="E17" i="19" s="1"/>
  <c r="B17" i="19"/>
  <c r="AB16" i="19"/>
  <c r="Z16" i="19"/>
  <c r="W16" i="19"/>
  <c r="U16" i="19"/>
  <c r="W15" i="19" s="1"/>
  <c r="P16" i="19"/>
  <c r="R15" i="19" s="1"/>
  <c r="K16" i="19"/>
  <c r="J16" i="19"/>
  <c r="H16" i="19"/>
  <c r="G16" i="19"/>
  <c r="E16" i="19"/>
  <c r="D16" i="19"/>
  <c r="B16" i="19"/>
  <c r="Z15" i="19"/>
  <c r="AB15" i="19" s="1"/>
  <c r="U15" i="19"/>
  <c r="W14" i="19" s="1"/>
  <c r="P15" i="19"/>
  <c r="R14" i="19" s="1"/>
  <c r="J15" i="19"/>
  <c r="K15" i="19" s="1"/>
  <c r="G15" i="19"/>
  <c r="H15" i="19" s="1"/>
  <c r="D15" i="19"/>
  <c r="E15" i="19" s="1"/>
  <c r="B15" i="19"/>
  <c r="AB14" i="19"/>
  <c r="Z14" i="19"/>
  <c r="AB13" i="19" s="1"/>
  <c r="U14" i="19"/>
  <c r="W13" i="19" s="1"/>
  <c r="P14" i="19"/>
  <c r="K14" i="19"/>
  <c r="J14" i="19"/>
  <c r="H14" i="19"/>
  <c r="G14" i="19"/>
  <c r="E14" i="19"/>
  <c r="D14" i="19"/>
  <c r="B14" i="19"/>
  <c r="Z13" i="19"/>
  <c r="AB12" i="19" s="1"/>
  <c r="U13" i="19"/>
  <c r="W12" i="19" s="1"/>
  <c r="P13" i="19"/>
  <c r="R13" i="19" s="1"/>
  <c r="J13" i="19"/>
  <c r="K13" i="19" s="1"/>
  <c r="G13" i="19"/>
  <c r="H13" i="19" s="1"/>
  <c r="D13" i="19"/>
  <c r="E13" i="19" s="1"/>
  <c r="B13" i="19"/>
  <c r="Z12" i="19"/>
  <c r="AB11" i="19" s="1"/>
  <c r="U12" i="19"/>
  <c r="R12" i="19"/>
  <c r="P12" i="19"/>
  <c r="K12" i="19"/>
  <c r="J12" i="19"/>
  <c r="H12" i="19"/>
  <c r="G12" i="19"/>
  <c r="E12" i="19"/>
  <c r="D12" i="19"/>
  <c r="B12" i="19"/>
  <c r="Z11" i="19"/>
  <c r="AB10" i="19" s="1"/>
  <c r="U11" i="19"/>
  <c r="W11" i="19" s="1"/>
  <c r="P11" i="19"/>
  <c r="R11" i="19" s="1"/>
  <c r="J11" i="19"/>
  <c r="K11" i="19" s="1"/>
  <c r="G11" i="19"/>
  <c r="H11" i="19" s="1"/>
  <c r="D11" i="19"/>
  <c r="E11" i="19" s="1"/>
  <c r="B11" i="19"/>
  <c r="Z10" i="19"/>
  <c r="W10" i="19"/>
  <c r="U10" i="19"/>
  <c r="R10" i="19"/>
  <c r="P10" i="19"/>
  <c r="R9" i="19" s="1"/>
  <c r="K10" i="19"/>
  <c r="J10" i="19"/>
  <c r="H10" i="19"/>
  <c r="G10" i="19"/>
  <c r="E10" i="19"/>
  <c r="D10" i="19"/>
  <c r="B10" i="19"/>
  <c r="Z9" i="19"/>
  <c r="AB9" i="19" s="1"/>
  <c r="U9" i="19"/>
  <c r="W9" i="19" s="1"/>
  <c r="P9" i="19"/>
  <c r="R8" i="19" s="1"/>
  <c r="J9" i="19"/>
  <c r="K9" i="19" s="1"/>
  <c r="G9" i="19"/>
  <c r="H9" i="19" s="1"/>
  <c r="D9" i="19"/>
  <c r="E9" i="19" s="1"/>
  <c r="B9" i="19"/>
  <c r="AB8" i="19"/>
  <c r="Z8" i="19"/>
  <c r="W8" i="19"/>
  <c r="U8" i="19"/>
  <c r="W7" i="19" s="1"/>
  <c r="P8" i="19"/>
  <c r="R7" i="19" s="1"/>
  <c r="K8" i="19"/>
  <c r="J8" i="19"/>
  <c r="H8" i="19"/>
  <c r="G8" i="19"/>
  <c r="E8" i="19"/>
  <c r="D8" i="19"/>
  <c r="B8" i="19"/>
  <c r="Z7" i="19"/>
  <c r="AB7" i="19" s="1"/>
  <c r="U7" i="19"/>
  <c r="W6" i="19" s="1"/>
  <c r="P7" i="19"/>
  <c r="R6" i="19" s="1"/>
  <c r="J7" i="19"/>
  <c r="K7" i="19" s="1"/>
  <c r="G7" i="19"/>
  <c r="H7" i="19" s="1"/>
  <c r="D7" i="19"/>
  <c r="E7" i="19" s="1"/>
  <c r="B7" i="19"/>
  <c r="AB6" i="19"/>
  <c r="Z6" i="19"/>
  <c r="AB5" i="19" s="1"/>
  <c r="U6" i="19"/>
  <c r="W5" i="19" s="1"/>
  <c r="P6" i="19"/>
  <c r="K6" i="19"/>
  <c r="J6" i="19"/>
  <c r="H6" i="19"/>
  <c r="G6" i="19"/>
  <c r="E6" i="19"/>
  <c r="D6" i="19"/>
  <c r="B6" i="19"/>
  <c r="Z5" i="19"/>
  <c r="U5" i="19"/>
  <c r="P5" i="19"/>
  <c r="R5" i="19" s="1"/>
  <c r="J5" i="19"/>
  <c r="K5" i="19" s="1"/>
  <c r="G5" i="19"/>
  <c r="H5" i="19" s="1"/>
  <c r="D5" i="19"/>
  <c r="E5" i="19" s="1"/>
  <c r="B5" i="19"/>
  <c r="H84" i="18"/>
  <c r="D84" i="18"/>
  <c r="E84" i="18" s="1"/>
  <c r="B84" i="18"/>
  <c r="H83" i="18"/>
  <c r="G83" i="18"/>
  <c r="D83" i="18"/>
  <c r="E83" i="18" s="1"/>
  <c r="B83" i="18"/>
  <c r="G82" i="18"/>
  <c r="H82" i="18" s="1"/>
  <c r="D82" i="18"/>
  <c r="E82" i="18" s="1"/>
  <c r="B82" i="18"/>
  <c r="G81" i="18"/>
  <c r="H81" i="18" s="1"/>
  <c r="D81" i="18"/>
  <c r="E81" i="18" s="1"/>
  <c r="B81" i="18"/>
  <c r="G80" i="18"/>
  <c r="H80" i="18" s="1"/>
  <c r="D80" i="18"/>
  <c r="E80" i="18" s="1"/>
  <c r="B80" i="18"/>
  <c r="G79" i="18"/>
  <c r="H79" i="18" s="1"/>
  <c r="D79" i="18"/>
  <c r="E79" i="18" s="1"/>
  <c r="B79" i="18"/>
  <c r="G78" i="18"/>
  <c r="H78" i="18" s="1"/>
  <c r="D78" i="18"/>
  <c r="E78" i="18" s="1"/>
  <c r="B78" i="18"/>
  <c r="G77" i="18"/>
  <c r="H77" i="18" s="1"/>
  <c r="E77" i="18"/>
  <c r="D77" i="18"/>
  <c r="B77" i="18"/>
  <c r="G76" i="18"/>
  <c r="H76" i="18" s="1"/>
  <c r="D76" i="18"/>
  <c r="E76" i="18" s="1"/>
  <c r="B76" i="18"/>
  <c r="G75" i="18"/>
  <c r="H75" i="18" s="1"/>
  <c r="D75" i="18"/>
  <c r="E75" i="18" s="1"/>
  <c r="B75" i="18"/>
  <c r="G74" i="18"/>
  <c r="H74" i="18" s="1"/>
  <c r="D74" i="18"/>
  <c r="E74" i="18" s="1"/>
  <c r="B74" i="18"/>
  <c r="H73" i="18"/>
  <c r="G73" i="18"/>
  <c r="E73" i="18"/>
  <c r="D73" i="18"/>
  <c r="B73" i="18"/>
  <c r="G72" i="18"/>
  <c r="H72" i="18" s="1"/>
  <c r="D72" i="18"/>
  <c r="E72" i="18" s="1"/>
  <c r="B72" i="18"/>
  <c r="H71" i="18"/>
  <c r="G71" i="18"/>
  <c r="E71" i="18"/>
  <c r="D71" i="18"/>
  <c r="B71" i="18"/>
  <c r="G70" i="18"/>
  <c r="H70" i="18" s="1"/>
  <c r="D70" i="18"/>
  <c r="E70" i="18" s="1"/>
  <c r="B70" i="18"/>
  <c r="H69" i="18"/>
  <c r="G69" i="18"/>
  <c r="E69" i="18"/>
  <c r="D69" i="18"/>
  <c r="B69" i="18"/>
  <c r="H68" i="18"/>
  <c r="G68" i="18"/>
  <c r="D68" i="18"/>
  <c r="E68" i="18" s="1"/>
  <c r="B68" i="18"/>
  <c r="G67" i="18"/>
  <c r="H67" i="18" s="1"/>
  <c r="D67" i="18"/>
  <c r="E67" i="18" s="1"/>
  <c r="B67" i="18"/>
  <c r="G66" i="18"/>
  <c r="H66" i="18" s="1"/>
  <c r="D66" i="18"/>
  <c r="E66" i="18" s="1"/>
  <c r="B66" i="18"/>
  <c r="H65" i="18"/>
  <c r="G65" i="18"/>
  <c r="D65" i="18"/>
  <c r="E65" i="18" s="1"/>
  <c r="B65" i="18"/>
  <c r="G64" i="18"/>
  <c r="H64" i="18" s="1"/>
  <c r="D64" i="18"/>
  <c r="E64" i="18" s="1"/>
  <c r="B64" i="18"/>
  <c r="G63" i="18"/>
  <c r="H63" i="18" s="1"/>
  <c r="D63" i="18"/>
  <c r="E63" i="18" s="1"/>
  <c r="B63" i="18"/>
  <c r="G62" i="18"/>
  <c r="H62" i="18" s="1"/>
  <c r="D62" i="18"/>
  <c r="E62" i="18" s="1"/>
  <c r="B62" i="18"/>
  <c r="G61" i="18"/>
  <c r="H61" i="18" s="1"/>
  <c r="D61" i="18"/>
  <c r="E61" i="18" s="1"/>
  <c r="B61" i="18"/>
  <c r="G60" i="18"/>
  <c r="H60" i="18" s="1"/>
  <c r="D60" i="18"/>
  <c r="E60" i="18" s="1"/>
  <c r="B60" i="18"/>
  <c r="G59" i="18"/>
  <c r="H59" i="18" s="1"/>
  <c r="D59" i="18"/>
  <c r="E59" i="18" s="1"/>
  <c r="B59" i="18"/>
  <c r="H58" i="18"/>
  <c r="G58" i="18"/>
  <c r="E58" i="18"/>
  <c r="D58" i="18"/>
  <c r="B58" i="18"/>
  <c r="G57" i="18"/>
  <c r="H57" i="18" s="1"/>
  <c r="E57" i="18"/>
  <c r="D57" i="18"/>
  <c r="B57" i="18"/>
  <c r="G56" i="18"/>
  <c r="H56" i="18" s="1"/>
  <c r="D56" i="18"/>
  <c r="E56" i="18" s="1"/>
  <c r="B56" i="18"/>
  <c r="G55" i="18"/>
  <c r="H55" i="18" s="1"/>
  <c r="D55" i="18"/>
  <c r="E55" i="18" s="1"/>
  <c r="B55" i="18"/>
  <c r="G54" i="18"/>
  <c r="H54" i="18" s="1"/>
  <c r="D54" i="18"/>
  <c r="E54" i="18" s="1"/>
  <c r="B54" i="18"/>
  <c r="G53" i="18"/>
  <c r="H53" i="18" s="1"/>
  <c r="D53" i="18"/>
  <c r="E53" i="18" s="1"/>
  <c r="B53" i="18"/>
  <c r="G52" i="18"/>
  <c r="H52" i="18" s="1"/>
  <c r="D52" i="18"/>
  <c r="E52" i="18" s="1"/>
  <c r="B52" i="18"/>
  <c r="H51" i="18"/>
  <c r="G51" i="18"/>
  <c r="E51" i="18"/>
  <c r="D51" i="18"/>
  <c r="B51" i="18"/>
  <c r="G50" i="18"/>
  <c r="H50" i="18" s="1"/>
  <c r="D50" i="18"/>
  <c r="E50" i="18" s="1"/>
  <c r="B50" i="18"/>
  <c r="G49" i="18"/>
  <c r="H49" i="18" s="1"/>
  <c r="D49" i="18"/>
  <c r="E49" i="18" s="1"/>
  <c r="B49" i="18"/>
  <c r="G48" i="18"/>
  <c r="H48" i="18" s="1"/>
  <c r="D48" i="18"/>
  <c r="E48" i="18" s="1"/>
  <c r="B48" i="18"/>
  <c r="G47" i="18"/>
  <c r="H47" i="18" s="1"/>
  <c r="D47" i="18"/>
  <c r="E47" i="18" s="1"/>
  <c r="B47" i="18"/>
  <c r="G46" i="18"/>
  <c r="H46" i="18" s="1"/>
  <c r="D46" i="18"/>
  <c r="E46" i="18" s="1"/>
  <c r="B46" i="18"/>
  <c r="M45" i="18"/>
  <c r="G45" i="18"/>
  <c r="H45" i="18" s="1"/>
  <c r="D45" i="18"/>
  <c r="E45" i="18" s="1"/>
  <c r="B45" i="18"/>
  <c r="R44" i="18"/>
  <c r="M44" i="18"/>
  <c r="G44" i="18"/>
  <c r="H44" i="18" s="1"/>
  <c r="D44" i="18"/>
  <c r="E44" i="18" s="1"/>
  <c r="B44" i="18"/>
  <c r="R43" i="18"/>
  <c r="T43" i="18" s="1"/>
  <c r="M43" i="18"/>
  <c r="O42" i="18" s="1"/>
  <c r="G43" i="18"/>
  <c r="H43" i="18" s="1"/>
  <c r="D43" i="18"/>
  <c r="E43" i="18" s="1"/>
  <c r="B43" i="18"/>
  <c r="R42" i="18"/>
  <c r="T41" i="18" s="1"/>
  <c r="M42" i="18"/>
  <c r="G42" i="18"/>
  <c r="H42" i="18" s="1"/>
  <c r="D42" i="18"/>
  <c r="E42" i="18" s="1"/>
  <c r="B42" i="18"/>
  <c r="R41" i="18"/>
  <c r="M41" i="18"/>
  <c r="O40" i="18" s="1"/>
  <c r="G41" i="18"/>
  <c r="H41" i="18" s="1"/>
  <c r="D41" i="18"/>
  <c r="E41" i="18" s="1"/>
  <c r="B41" i="18"/>
  <c r="R40" i="18"/>
  <c r="M40" i="18"/>
  <c r="O39" i="18" s="1"/>
  <c r="G40" i="18"/>
  <c r="H40" i="18" s="1"/>
  <c r="D40" i="18"/>
  <c r="E40" i="18" s="1"/>
  <c r="B40" i="18"/>
  <c r="R39" i="18"/>
  <c r="M39" i="18"/>
  <c r="G39" i="18"/>
  <c r="H39" i="18" s="1"/>
  <c r="D39" i="18"/>
  <c r="E39" i="18" s="1"/>
  <c r="B39" i="18"/>
  <c r="R38" i="18"/>
  <c r="M38" i="18"/>
  <c r="O38" i="18" s="1"/>
  <c r="G38" i="18"/>
  <c r="H38" i="18" s="1"/>
  <c r="D38" i="18"/>
  <c r="E38" i="18" s="1"/>
  <c r="B38" i="18"/>
  <c r="R37" i="18"/>
  <c r="M37" i="18"/>
  <c r="G37" i="18"/>
  <c r="H37" i="18" s="1"/>
  <c r="D37" i="18"/>
  <c r="E37" i="18" s="1"/>
  <c r="B37" i="18"/>
  <c r="R36" i="18"/>
  <c r="T35" i="18" s="1"/>
  <c r="M36" i="18"/>
  <c r="G36" i="18"/>
  <c r="H36" i="18" s="1"/>
  <c r="D36" i="18"/>
  <c r="E36" i="18" s="1"/>
  <c r="B36" i="18"/>
  <c r="R35" i="18"/>
  <c r="M35" i="18"/>
  <c r="G35" i="18"/>
  <c r="H35" i="18" s="1"/>
  <c r="D35" i="18"/>
  <c r="E35" i="18" s="1"/>
  <c r="B35" i="18"/>
  <c r="R34" i="18"/>
  <c r="M34" i="18"/>
  <c r="G34" i="18"/>
  <c r="H34" i="18" s="1"/>
  <c r="D34" i="18"/>
  <c r="E34" i="18" s="1"/>
  <c r="B34" i="18"/>
  <c r="T33" i="18"/>
  <c r="R33" i="18"/>
  <c r="M33" i="18"/>
  <c r="G33" i="18"/>
  <c r="H33" i="18" s="1"/>
  <c r="D33" i="18"/>
  <c r="E33" i="18" s="1"/>
  <c r="B33" i="18"/>
  <c r="R32" i="18"/>
  <c r="M32" i="18"/>
  <c r="O31" i="18" s="1"/>
  <c r="G32" i="18"/>
  <c r="H32" i="18" s="1"/>
  <c r="D32" i="18"/>
  <c r="E32" i="18" s="1"/>
  <c r="B32" i="18"/>
  <c r="R31" i="18"/>
  <c r="M31" i="18"/>
  <c r="G31" i="18"/>
  <c r="H31" i="18" s="1"/>
  <c r="E31" i="18"/>
  <c r="D31" i="18"/>
  <c r="B31" i="18"/>
  <c r="R30" i="18"/>
  <c r="M30" i="18"/>
  <c r="G30" i="18"/>
  <c r="H30" i="18" s="1"/>
  <c r="D30" i="18"/>
  <c r="E30" i="18" s="1"/>
  <c r="B30" i="18"/>
  <c r="R29" i="18"/>
  <c r="M29" i="18"/>
  <c r="O29" i="18" s="1"/>
  <c r="G29" i="18"/>
  <c r="H29" i="18" s="1"/>
  <c r="D29" i="18"/>
  <c r="E29" i="18" s="1"/>
  <c r="B29" i="18"/>
  <c r="R28" i="18"/>
  <c r="M28" i="18"/>
  <c r="G28" i="18"/>
  <c r="H28" i="18" s="1"/>
  <c r="D28" i="18"/>
  <c r="E28" i="18" s="1"/>
  <c r="B28" i="18"/>
  <c r="R27" i="18"/>
  <c r="M27" i="18"/>
  <c r="G27" i="18"/>
  <c r="H27" i="18" s="1"/>
  <c r="D27" i="18"/>
  <c r="E27" i="18" s="1"/>
  <c r="B27" i="18"/>
  <c r="R26" i="18"/>
  <c r="M26" i="18"/>
  <c r="G26" i="18"/>
  <c r="H26" i="18" s="1"/>
  <c r="D26" i="18"/>
  <c r="E26" i="18" s="1"/>
  <c r="B26" i="18"/>
  <c r="R25" i="18"/>
  <c r="M25" i="18"/>
  <c r="G25" i="18"/>
  <c r="H25" i="18" s="1"/>
  <c r="D25" i="18"/>
  <c r="E25" i="18" s="1"/>
  <c r="B25" i="18"/>
  <c r="R24" i="18"/>
  <c r="T23" i="18" s="1"/>
  <c r="M24" i="18"/>
  <c r="G24" i="18"/>
  <c r="H24" i="18" s="1"/>
  <c r="D24" i="18"/>
  <c r="E24" i="18" s="1"/>
  <c r="B24" i="18"/>
  <c r="R23" i="18"/>
  <c r="M23" i="18"/>
  <c r="H23" i="18"/>
  <c r="G23" i="18"/>
  <c r="D23" i="18"/>
  <c r="E23" i="18" s="1"/>
  <c r="B23" i="18"/>
  <c r="R22" i="18"/>
  <c r="M22" i="18"/>
  <c r="O22" i="18" s="1"/>
  <c r="G22" i="18"/>
  <c r="H22" i="18" s="1"/>
  <c r="D22" i="18"/>
  <c r="E22" i="18" s="1"/>
  <c r="B22" i="18"/>
  <c r="R21" i="18"/>
  <c r="M21" i="18"/>
  <c r="G21" i="18"/>
  <c r="H21" i="18" s="1"/>
  <c r="D21" i="18"/>
  <c r="E21" i="18" s="1"/>
  <c r="B21" i="18"/>
  <c r="R20" i="18"/>
  <c r="M20" i="18"/>
  <c r="O20" i="18" s="1"/>
  <c r="G20" i="18"/>
  <c r="H20" i="18" s="1"/>
  <c r="D20" i="18"/>
  <c r="E20" i="18" s="1"/>
  <c r="B20" i="18"/>
  <c r="R19" i="18"/>
  <c r="T19" i="18" s="1"/>
  <c r="M19" i="18"/>
  <c r="G19" i="18"/>
  <c r="H19" i="18" s="1"/>
  <c r="D19" i="18"/>
  <c r="E19" i="18" s="1"/>
  <c r="B19" i="18"/>
  <c r="R18" i="18"/>
  <c r="T17" i="18" s="1"/>
  <c r="M18" i="18"/>
  <c r="G18" i="18"/>
  <c r="H18" i="18" s="1"/>
  <c r="D18" i="18"/>
  <c r="E18" i="18" s="1"/>
  <c r="B18" i="18"/>
  <c r="R17" i="18"/>
  <c r="M17" i="18"/>
  <c r="G17" i="18"/>
  <c r="H17" i="18" s="1"/>
  <c r="D17" i="18"/>
  <c r="E17" i="18" s="1"/>
  <c r="B17" i="18"/>
  <c r="R16" i="18"/>
  <c r="M16" i="18"/>
  <c r="O15" i="18" s="1"/>
  <c r="G16" i="18"/>
  <c r="H16" i="18" s="1"/>
  <c r="D16" i="18"/>
  <c r="E16" i="18" s="1"/>
  <c r="B16" i="18"/>
  <c r="R15" i="18"/>
  <c r="M15" i="18"/>
  <c r="G15" i="18"/>
  <c r="H15" i="18" s="1"/>
  <c r="D15" i="18"/>
  <c r="E15" i="18" s="1"/>
  <c r="B15" i="18"/>
  <c r="R14" i="18"/>
  <c r="M14" i="18"/>
  <c r="O14" i="18" s="1"/>
  <c r="G14" i="18"/>
  <c r="H14" i="18" s="1"/>
  <c r="D14" i="18"/>
  <c r="E14" i="18" s="1"/>
  <c r="B14" i="18"/>
  <c r="R13" i="18"/>
  <c r="M13" i="18"/>
  <c r="G13" i="18"/>
  <c r="H13" i="18" s="1"/>
  <c r="D13" i="18"/>
  <c r="E13" i="18" s="1"/>
  <c r="B13" i="18"/>
  <c r="R12" i="18"/>
  <c r="M12" i="18"/>
  <c r="G12" i="18"/>
  <c r="H12" i="18" s="1"/>
  <c r="D12" i="18"/>
  <c r="E12" i="18" s="1"/>
  <c r="B12" i="18"/>
  <c r="R11" i="18"/>
  <c r="M11" i="18"/>
  <c r="G11" i="18"/>
  <c r="H11" i="18" s="1"/>
  <c r="D11" i="18"/>
  <c r="E11" i="18" s="1"/>
  <c r="B11" i="18"/>
  <c r="R10" i="18"/>
  <c r="M10" i="18"/>
  <c r="G10" i="18"/>
  <c r="H10" i="18" s="1"/>
  <c r="D10" i="18"/>
  <c r="E10" i="18" s="1"/>
  <c r="B10" i="18"/>
  <c r="T9" i="18"/>
  <c r="R9" i="18"/>
  <c r="M9" i="18"/>
  <c r="G9" i="18"/>
  <c r="H9" i="18" s="1"/>
  <c r="D9" i="18"/>
  <c r="E9" i="18" s="1"/>
  <c r="B9" i="18"/>
  <c r="R8" i="18"/>
  <c r="M8" i="18"/>
  <c r="G8" i="18"/>
  <c r="H8" i="18" s="1"/>
  <c r="D8" i="18"/>
  <c r="E8" i="18" s="1"/>
  <c r="B8" i="18"/>
  <c r="R7" i="18"/>
  <c r="M7" i="18"/>
  <c r="H7" i="18"/>
  <c r="G7" i="18"/>
  <c r="D7" i="18"/>
  <c r="E7" i="18" s="1"/>
  <c r="B7" i="18"/>
  <c r="R6" i="18"/>
  <c r="M6" i="18"/>
  <c r="O6" i="18" s="1"/>
  <c r="G6" i="18"/>
  <c r="H6" i="18" s="1"/>
  <c r="D6" i="18"/>
  <c r="E6" i="18" s="1"/>
  <c r="B6" i="18"/>
  <c r="R5" i="18"/>
  <c r="M5" i="18"/>
  <c r="O5" i="18" s="1"/>
  <c r="G5" i="18"/>
  <c r="H5" i="18" s="1"/>
  <c r="D5" i="18"/>
  <c r="E5" i="18" s="1"/>
  <c r="B5" i="18"/>
  <c r="Q60" i="16"/>
  <c r="Q61" i="16" s="1"/>
  <c r="R54" i="16"/>
  <c r="Q50" i="17"/>
  <c r="Q49" i="17"/>
  <c r="R42" i="17"/>
  <c r="J84" i="17"/>
  <c r="K84" i="17" s="1"/>
  <c r="H84" i="17"/>
  <c r="D84" i="17"/>
  <c r="E84" i="17" s="1"/>
  <c r="B84" i="17"/>
  <c r="K83" i="17"/>
  <c r="J83" i="17"/>
  <c r="G83" i="17"/>
  <c r="H83" i="17" s="1"/>
  <c r="E83" i="17"/>
  <c r="D83" i="17"/>
  <c r="B83" i="17"/>
  <c r="J82" i="17"/>
  <c r="K82" i="17" s="1"/>
  <c r="G82" i="17"/>
  <c r="H82" i="17" s="1"/>
  <c r="D82" i="17"/>
  <c r="E82" i="17" s="1"/>
  <c r="B82" i="17"/>
  <c r="K81" i="17"/>
  <c r="J81" i="17"/>
  <c r="H81" i="17"/>
  <c r="G81" i="17"/>
  <c r="D81" i="17"/>
  <c r="E81" i="17" s="1"/>
  <c r="B81" i="17"/>
  <c r="J80" i="17"/>
  <c r="K80" i="17" s="1"/>
  <c r="G80" i="17"/>
  <c r="H80" i="17" s="1"/>
  <c r="D80" i="17"/>
  <c r="E80" i="17" s="1"/>
  <c r="B80" i="17"/>
  <c r="K79" i="17"/>
  <c r="J79" i="17"/>
  <c r="H79" i="17"/>
  <c r="G79" i="17"/>
  <c r="E79" i="17"/>
  <c r="D79" i="17"/>
  <c r="B79" i="17"/>
  <c r="J78" i="17"/>
  <c r="K78" i="17" s="1"/>
  <c r="G78" i="17"/>
  <c r="H78" i="17" s="1"/>
  <c r="D78" i="17"/>
  <c r="E78" i="17" s="1"/>
  <c r="B78" i="17"/>
  <c r="J77" i="17"/>
  <c r="K77" i="17" s="1"/>
  <c r="H77" i="17"/>
  <c r="G77" i="17"/>
  <c r="E77" i="17"/>
  <c r="D77" i="17"/>
  <c r="B77" i="17"/>
  <c r="J76" i="17"/>
  <c r="K76" i="17" s="1"/>
  <c r="G76" i="17"/>
  <c r="H76" i="17" s="1"/>
  <c r="D76" i="17"/>
  <c r="E76" i="17" s="1"/>
  <c r="B76" i="17"/>
  <c r="K75" i="17"/>
  <c r="J75" i="17"/>
  <c r="G75" i="17"/>
  <c r="H75" i="17" s="1"/>
  <c r="E75" i="17"/>
  <c r="D75" i="17"/>
  <c r="B75" i="17"/>
  <c r="J74" i="17"/>
  <c r="K74" i="17" s="1"/>
  <c r="G74" i="17"/>
  <c r="H74" i="17" s="1"/>
  <c r="D74" i="17"/>
  <c r="E74" i="17" s="1"/>
  <c r="B74" i="17"/>
  <c r="K73" i="17"/>
  <c r="J73" i="17"/>
  <c r="H73" i="17"/>
  <c r="G73" i="17"/>
  <c r="D73" i="17"/>
  <c r="E73" i="17" s="1"/>
  <c r="B73" i="17"/>
  <c r="J72" i="17"/>
  <c r="K72" i="17" s="1"/>
  <c r="G72" i="17"/>
  <c r="H72" i="17" s="1"/>
  <c r="D72" i="17"/>
  <c r="E72" i="17" s="1"/>
  <c r="B72" i="17"/>
  <c r="K71" i="17"/>
  <c r="J71" i="17"/>
  <c r="H71" i="17"/>
  <c r="G71" i="17"/>
  <c r="E71" i="17"/>
  <c r="D71" i="17"/>
  <c r="B71" i="17"/>
  <c r="J70" i="17"/>
  <c r="K70" i="17" s="1"/>
  <c r="G70" i="17"/>
  <c r="H70" i="17" s="1"/>
  <c r="D70" i="17"/>
  <c r="E70" i="17" s="1"/>
  <c r="B70" i="17"/>
  <c r="J69" i="17"/>
  <c r="K69" i="17" s="1"/>
  <c r="H69" i="17"/>
  <c r="G69" i="17"/>
  <c r="E69" i="17"/>
  <c r="D69" i="17"/>
  <c r="B69" i="17"/>
  <c r="J68" i="17"/>
  <c r="K68" i="17" s="1"/>
  <c r="G68" i="17"/>
  <c r="H68" i="17" s="1"/>
  <c r="D68" i="17"/>
  <c r="E68" i="17" s="1"/>
  <c r="B68" i="17"/>
  <c r="K67" i="17"/>
  <c r="J67" i="17"/>
  <c r="G67" i="17"/>
  <c r="H67" i="17" s="1"/>
  <c r="E67" i="17"/>
  <c r="D67" i="17"/>
  <c r="B67" i="17"/>
  <c r="J66" i="17"/>
  <c r="K66" i="17" s="1"/>
  <c r="G66" i="17"/>
  <c r="H66" i="17" s="1"/>
  <c r="D66" i="17"/>
  <c r="E66" i="17" s="1"/>
  <c r="B66" i="17"/>
  <c r="K65" i="17"/>
  <c r="J65" i="17"/>
  <c r="H65" i="17"/>
  <c r="G65" i="17"/>
  <c r="D65" i="17"/>
  <c r="E65" i="17" s="1"/>
  <c r="B65" i="17"/>
  <c r="K64" i="17"/>
  <c r="J64" i="17"/>
  <c r="H64" i="17"/>
  <c r="G64" i="17"/>
  <c r="D64" i="17"/>
  <c r="E64" i="17" s="1"/>
  <c r="B64" i="17"/>
  <c r="J63" i="17"/>
  <c r="K63" i="17" s="1"/>
  <c r="G63" i="17"/>
  <c r="H63" i="17" s="1"/>
  <c r="D63" i="17"/>
  <c r="E63" i="17" s="1"/>
  <c r="B63" i="17"/>
  <c r="K62" i="17"/>
  <c r="J62" i="17"/>
  <c r="H62" i="17"/>
  <c r="G62" i="17"/>
  <c r="E62" i="17"/>
  <c r="D62" i="17"/>
  <c r="B62" i="17"/>
  <c r="J61" i="17"/>
  <c r="K61" i="17" s="1"/>
  <c r="G61" i="17"/>
  <c r="H61" i="17" s="1"/>
  <c r="D61" i="17"/>
  <c r="E61" i="17" s="1"/>
  <c r="B61" i="17"/>
  <c r="J60" i="17"/>
  <c r="K60" i="17" s="1"/>
  <c r="H60" i="17"/>
  <c r="G60" i="17"/>
  <c r="E60" i="17"/>
  <c r="D60" i="17"/>
  <c r="B60" i="17"/>
  <c r="J59" i="17"/>
  <c r="K59" i="17" s="1"/>
  <c r="G59" i="17"/>
  <c r="H59" i="17" s="1"/>
  <c r="D59" i="17"/>
  <c r="E59" i="17" s="1"/>
  <c r="B59" i="17"/>
  <c r="K58" i="17"/>
  <c r="J58" i="17"/>
  <c r="G58" i="17"/>
  <c r="H58" i="17" s="1"/>
  <c r="E58" i="17"/>
  <c r="D58" i="17"/>
  <c r="B58" i="17"/>
  <c r="J57" i="17"/>
  <c r="K57" i="17" s="1"/>
  <c r="G57" i="17"/>
  <c r="H57" i="17" s="1"/>
  <c r="D57" i="17"/>
  <c r="E57" i="17" s="1"/>
  <c r="B57" i="17"/>
  <c r="K56" i="17"/>
  <c r="J56" i="17"/>
  <c r="H56" i="17"/>
  <c r="G56" i="17"/>
  <c r="D56" i="17"/>
  <c r="E56" i="17" s="1"/>
  <c r="B56" i="17"/>
  <c r="J55" i="17"/>
  <c r="K55" i="17" s="1"/>
  <c r="G55" i="17"/>
  <c r="H55" i="17" s="1"/>
  <c r="D55" i="17"/>
  <c r="E55" i="17" s="1"/>
  <c r="B55" i="17"/>
  <c r="K54" i="17"/>
  <c r="J54" i="17"/>
  <c r="H54" i="17"/>
  <c r="G54" i="17"/>
  <c r="E54" i="17"/>
  <c r="D54" i="17"/>
  <c r="B54" i="17"/>
  <c r="J53" i="17"/>
  <c r="K53" i="17" s="1"/>
  <c r="G53" i="17"/>
  <c r="H53" i="17" s="1"/>
  <c r="D53" i="17"/>
  <c r="E53" i="17" s="1"/>
  <c r="B53" i="17"/>
  <c r="J52" i="17"/>
  <c r="K52" i="17" s="1"/>
  <c r="H52" i="17"/>
  <c r="G52" i="17"/>
  <c r="E52" i="17"/>
  <c r="D52" i="17"/>
  <c r="B52" i="17"/>
  <c r="J51" i="17"/>
  <c r="K51" i="17" s="1"/>
  <c r="G51" i="17"/>
  <c r="H51" i="17" s="1"/>
  <c r="D51" i="17"/>
  <c r="E51" i="17" s="1"/>
  <c r="B51" i="17"/>
  <c r="K50" i="17"/>
  <c r="J50" i="17"/>
  <c r="G50" i="17"/>
  <c r="H50" i="17" s="1"/>
  <c r="E50" i="17"/>
  <c r="D50" i="17"/>
  <c r="B50" i="17"/>
  <c r="J49" i="17"/>
  <c r="K49" i="17" s="1"/>
  <c r="G49" i="17"/>
  <c r="H49" i="17" s="1"/>
  <c r="D49" i="17"/>
  <c r="E49" i="17" s="1"/>
  <c r="B49" i="17"/>
  <c r="K48" i="17"/>
  <c r="J48" i="17"/>
  <c r="H48" i="17"/>
  <c r="G48" i="17"/>
  <c r="D48" i="17"/>
  <c r="E48" i="17" s="1"/>
  <c r="B48" i="17"/>
  <c r="J47" i="17"/>
  <c r="K47" i="17" s="1"/>
  <c r="G47" i="17"/>
  <c r="H47" i="17" s="1"/>
  <c r="D47" i="17"/>
  <c r="E47" i="17" s="1"/>
  <c r="B47" i="17"/>
  <c r="J46" i="17"/>
  <c r="K46" i="17" s="1"/>
  <c r="G46" i="17"/>
  <c r="H46" i="17" s="1"/>
  <c r="D46" i="17"/>
  <c r="E46" i="17" s="1"/>
  <c r="B46" i="17"/>
  <c r="K45" i="17"/>
  <c r="J45" i="17"/>
  <c r="H45" i="17"/>
  <c r="G45" i="17"/>
  <c r="E45" i="17"/>
  <c r="D45" i="17"/>
  <c r="B45" i="17"/>
  <c r="K44" i="17"/>
  <c r="J44" i="17"/>
  <c r="H44" i="17"/>
  <c r="G44" i="17"/>
  <c r="E44" i="17"/>
  <c r="D44" i="17"/>
  <c r="B44" i="17"/>
  <c r="J43" i="17"/>
  <c r="K43" i="17" s="1"/>
  <c r="G43" i="17"/>
  <c r="H43" i="17" s="1"/>
  <c r="D43" i="17"/>
  <c r="E43" i="17" s="1"/>
  <c r="B43" i="17"/>
  <c r="Z42" i="17"/>
  <c r="J42" i="17"/>
  <c r="K42" i="17" s="1"/>
  <c r="G42" i="17"/>
  <c r="H42" i="17" s="1"/>
  <c r="D42" i="17"/>
  <c r="E42" i="17" s="1"/>
  <c r="B42" i="17"/>
  <c r="Z41" i="17"/>
  <c r="AB41" i="17" s="1"/>
  <c r="K41" i="17"/>
  <c r="J41" i="17"/>
  <c r="H41" i="17"/>
  <c r="G41" i="17"/>
  <c r="E41" i="17"/>
  <c r="D41" i="17"/>
  <c r="B41" i="17"/>
  <c r="Z40" i="17"/>
  <c r="AB40" i="17" s="1"/>
  <c r="J40" i="17"/>
  <c r="K40" i="17" s="1"/>
  <c r="G40" i="17"/>
  <c r="H40" i="17" s="1"/>
  <c r="D40" i="17"/>
  <c r="E40" i="17" s="1"/>
  <c r="B40" i="17"/>
  <c r="AB39" i="17"/>
  <c r="Z39" i="17"/>
  <c r="P39" i="17"/>
  <c r="J39" i="17"/>
  <c r="K39" i="17" s="1"/>
  <c r="G39" i="17"/>
  <c r="H39" i="17" s="1"/>
  <c r="D39" i="17"/>
  <c r="E39" i="17" s="1"/>
  <c r="B39" i="17"/>
  <c r="AB38" i="17"/>
  <c r="Z38" i="17"/>
  <c r="R38" i="17"/>
  <c r="P38" i="17"/>
  <c r="J38" i="17"/>
  <c r="K38" i="17" s="1"/>
  <c r="H38" i="17"/>
  <c r="G38" i="17"/>
  <c r="E38" i="17"/>
  <c r="D38" i="17"/>
  <c r="B38" i="17"/>
  <c r="Z37" i="17"/>
  <c r="AB37" i="17" s="1"/>
  <c r="P37" i="17"/>
  <c r="R37" i="17" s="1"/>
  <c r="J37" i="17"/>
  <c r="K37" i="17" s="1"/>
  <c r="G37" i="17"/>
  <c r="H37" i="17" s="1"/>
  <c r="D37" i="17"/>
  <c r="E37" i="17" s="1"/>
  <c r="B37" i="17"/>
  <c r="AB36" i="17"/>
  <c r="Z36" i="17"/>
  <c r="U36" i="17"/>
  <c r="W35" i="17" s="1"/>
  <c r="P36" i="17"/>
  <c r="R35" i="17" s="1"/>
  <c r="J36" i="17"/>
  <c r="K36" i="17" s="1"/>
  <c r="G36" i="17"/>
  <c r="H36" i="17" s="1"/>
  <c r="D36" i="17"/>
  <c r="E36" i="17" s="1"/>
  <c r="B36" i="17"/>
  <c r="AB35" i="17"/>
  <c r="Z35" i="17"/>
  <c r="U35" i="17"/>
  <c r="W34" i="17" s="1"/>
  <c r="P35" i="17"/>
  <c r="K35" i="17"/>
  <c r="J35" i="17"/>
  <c r="H35" i="17"/>
  <c r="G35" i="17"/>
  <c r="D35" i="17"/>
  <c r="E35" i="17" s="1"/>
  <c r="B35" i="17"/>
  <c r="Z34" i="17"/>
  <c r="AB33" i="17" s="1"/>
  <c r="U34" i="17"/>
  <c r="W33" i="17" s="1"/>
  <c r="P34" i="17"/>
  <c r="R34" i="17" s="1"/>
  <c r="J34" i="17"/>
  <c r="K34" i="17" s="1"/>
  <c r="G34" i="17"/>
  <c r="H34" i="17" s="1"/>
  <c r="D34" i="17"/>
  <c r="E34" i="17" s="1"/>
  <c r="B34" i="17"/>
  <c r="Z33" i="17"/>
  <c r="AB32" i="17" s="1"/>
  <c r="U33" i="17"/>
  <c r="R33" i="17"/>
  <c r="P33" i="17"/>
  <c r="K33" i="17"/>
  <c r="J33" i="17"/>
  <c r="G33" i="17"/>
  <c r="H33" i="17" s="1"/>
  <c r="E33" i="17"/>
  <c r="D33" i="17"/>
  <c r="B33" i="17"/>
  <c r="Z32" i="17"/>
  <c r="AB31" i="17" s="1"/>
  <c r="U32" i="17"/>
  <c r="W32" i="17" s="1"/>
  <c r="P32" i="17"/>
  <c r="R32" i="17" s="1"/>
  <c r="J32" i="17"/>
  <c r="K32" i="17" s="1"/>
  <c r="G32" i="17"/>
  <c r="H32" i="17" s="1"/>
  <c r="D32" i="17"/>
  <c r="E32" i="17" s="1"/>
  <c r="B32" i="17"/>
  <c r="Z31" i="17"/>
  <c r="W31" i="17"/>
  <c r="U31" i="17"/>
  <c r="R31" i="17"/>
  <c r="P31" i="17"/>
  <c r="J31" i="17"/>
  <c r="K31" i="17" s="1"/>
  <c r="H31" i="17"/>
  <c r="G31" i="17"/>
  <c r="E31" i="17"/>
  <c r="D31" i="17"/>
  <c r="B31" i="17"/>
  <c r="Z30" i="17"/>
  <c r="AB30" i="17" s="1"/>
  <c r="U30" i="17"/>
  <c r="W30" i="17" s="1"/>
  <c r="P30" i="17"/>
  <c r="R29" i="17" s="1"/>
  <c r="J30" i="17"/>
  <c r="K30" i="17" s="1"/>
  <c r="G30" i="17"/>
  <c r="H30" i="17" s="1"/>
  <c r="D30" i="17"/>
  <c r="E30" i="17" s="1"/>
  <c r="B30" i="17"/>
  <c r="AB29" i="17"/>
  <c r="Z29" i="17"/>
  <c r="W29" i="17"/>
  <c r="U29" i="17"/>
  <c r="P29" i="17"/>
  <c r="R28" i="17" s="1"/>
  <c r="K29" i="17"/>
  <c r="J29" i="17"/>
  <c r="H29" i="17"/>
  <c r="G29" i="17"/>
  <c r="E29" i="17"/>
  <c r="D29" i="17"/>
  <c r="B29" i="17"/>
  <c r="Z28" i="17"/>
  <c r="AB28" i="17" s="1"/>
  <c r="U28" i="17"/>
  <c r="W27" i="17" s="1"/>
  <c r="P28" i="17"/>
  <c r="R27" i="17" s="1"/>
  <c r="J28" i="17"/>
  <c r="K28" i="17" s="1"/>
  <c r="G28" i="17"/>
  <c r="H28" i="17" s="1"/>
  <c r="D28" i="17"/>
  <c r="E28" i="17" s="1"/>
  <c r="B28" i="17"/>
  <c r="AB27" i="17"/>
  <c r="Z27" i="17"/>
  <c r="U27" i="17"/>
  <c r="W26" i="17" s="1"/>
  <c r="P27" i="17"/>
  <c r="K27" i="17"/>
  <c r="J27" i="17"/>
  <c r="H27" i="17"/>
  <c r="G27" i="17"/>
  <c r="D27" i="17"/>
  <c r="E27" i="17" s="1"/>
  <c r="B27" i="17"/>
  <c r="Z26" i="17"/>
  <c r="AB25" i="17" s="1"/>
  <c r="U26" i="17"/>
  <c r="W25" i="17" s="1"/>
  <c r="P26" i="17"/>
  <c r="R26" i="17" s="1"/>
  <c r="J26" i="17"/>
  <c r="K26" i="17" s="1"/>
  <c r="G26" i="17"/>
  <c r="H26" i="17" s="1"/>
  <c r="D26" i="17"/>
  <c r="E26" i="17" s="1"/>
  <c r="B26" i="17"/>
  <c r="Z25" i="17"/>
  <c r="AB24" i="17" s="1"/>
  <c r="U25" i="17"/>
  <c r="R25" i="17"/>
  <c r="P25" i="17"/>
  <c r="K25" i="17"/>
  <c r="J25" i="17"/>
  <c r="G25" i="17"/>
  <c r="H25" i="17" s="1"/>
  <c r="E25" i="17"/>
  <c r="D25" i="17"/>
  <c r="B25" i="17"/>
  <c r="Z24" i="17"/>
  <c r="AB23" i="17" s="1"/>
  <c r="U24" i="17"/>
  <c r="W24" i="17" s="1"/>
  <c r="P24" i="17"/>
  <c r="R24" i="17" s="1"/>
  <c r="J24" i="17"/>
  <c r="K24" i="17" s="1"/>
  <c r="G24" i="17"/>
  <c r="H24" i="17" s="1"/>
  <c r="D24" i="17"/>
  <c r="E24" i="17" s="1"/>
  <c r="B24" i="17"/>
  <c r="Z23" i="17"/>
  <c r="W23" i="17"/>
  <c r="U23" i="17"/>
  <c r="R23" i="17"/>
  <c r="P23" i="17"/>
  <c r="J23" i="17"/>
  <c r="K23" i="17" s="1"/>
  <c r="H23" i="17"/>
  <c r="G23" i="17"/>
  <c r="E23" i="17"/>
  <c r="D23" i="17"/>
  <c r="B23" i="17"/>
  <c r="Z22" i="17"/>
  <c r="AB22" i="17" s="1"/>
  <c r="U22" i="17"/>
  <c r="W22" i="17" s="1"/>
  <c r="P22" i="17"/>
  <c r="R21" i="17" s="1"/>
  <c r="J22" i="17"/>
  <c r="K22" i="17" s="1"/>
  <c r="G22" i="17"/>
  <c r="H22" i="17" s="1"/>
  <c r="D22" i="17"/>
  <c r="E22" i="17" s="1"/>
  <c r="B22" i="17"/>
  <c r="AB21" i="17"/>
  <c r="Z21" i="17"/>
  <c r="W21" i="17"/>
  <c r="U21" i="17"/>
  <c r="P21" i="17"/>
  <c r="R20" i="17" s="1"/>
  <c r="K21" i="17"/>
  <c r="J21" i="17"/>
  <c r="H21" i="17"/>
  <c r="G21" i="17"/>
  <c r="E21" i="17"/>
  <c r="D21" i="17"/>
  <c r="B21" i="17"/>
  <c r="Z20" i="17"/>
  <c r="AB20" i="17" s="1"/>
  <c r="U20" i="17"/>
  <c r="W19" i="17" s="1"/>
  <c r="P20" i="17"/>
  <c r="R19" i="17" s="1"/>
  <c r="J20" i="17"/>
  <c r="K20" i="17" s="1"/>
  <c r="G20" i="17"/>
  <c r="H20" i="17" s="1"/>
  <c r="D20" i="17"/>
  <c r="E20" i="17" s="1"/>
  <c r="B20" i="17"/>
  <c r="AB19" i="17"/>
  <c r="Z19" i="17"/>
  <c r="U19" i="17"/>
  <c r="W18" i="17" s="1"/>
  <c r="P19" i="17"/>
  <c r="K19" i="17"/>
  <c r="J19" i="17"/>
  <c r="H19" i="17"/>
  <c r="G19" i="17"/>
  <c r="D19" i="17"/>
  <c r="E19" i="17" s="1"/>
  <c r="B19" i="17"/>
  <c r="Z18" i="17"/>
  <c r="AB17" i="17" s="1"/>
  <c r="U18" i="17"/>
  <c r="W17" i="17" s="1"/>
  <c r="P18" i="17"/>
  <c r="R18" i="17" s="1"/>
  <c r="J18" i="17"/>
  <c r="K18" i="17" s="1"/>
  <c r="G18" i="17"/>
  <c r="H18" i="17" s="1"/>
  <c r="D18" i="17"/>
  <c r="E18" i="17" s="1"/>
  <c r="B18" i="17"/>
  <c r="Z17" i="17"/>
  <c r="AB16" i="17" s="1"/>
  <c r="U17" i="17"/>
  <c r="R17" i="17"/>
  <c r="P17" i="17"/>
  <c r="K17" i="17"/>
  <c r="J17" i="17"/>
  <c r="G17" i="17"/>
  <c r="H17" i="17" s="1"/>
  <c r="E17" i="17"/>
  <c r="D17" i="17"/>
  <c r="B17" i="17"/>
  <c r="Z16" i="17"/>
  <c r="AB15" i="17" s="1"/>
  <c r="U16" i="17"/>
  <c r="W16" i="17" s="1"/>
  <c r="P16" i="17"/>
  <c r="R16" i="17" s="1"/>
  <c r="J16" i="17"/>
  <c r="K16" i="17" s="1"/>
  <c r="G16" i="17"/>
  <c r="H16" i="17" s="1"/>
  <c r="D16" i="17"/>
  <c r="E16" i="17" s="1"/>
  <c r="B16" i="17"/>
  <c r="Z15" i="17"/>
  <c r="W15" i="17"/>
  <c r="U15" i="17"/>
  <c r="R15" i="17"/>
  <c r="P15" i="17"/>
  <c r="J15" i="17"/>
  <c r="K15" i="17" s="1"/>
  <c r="H15" i="17"/>
  <c r="G15" i="17"/>
  <c r="E15" i="17"/>
  <c r="D15" i="17"/>
  <c r="B15" i="17"/>
  <c r="Z14" i="17"/>
  <c r="AB14" i="17" s="1"/>
  <c r="U14" i="17"/>
  <c r="W14" i="17" s="1"/>
  <c r="P14" i="17"/>
  <c r="R13" i="17" s="1"/>
  <c r="J14" i="17"/>
  <c r="K14" i="17" s="1"/>
  <c r="G14" i="17"/>
  <c r="H14" i="17" s="1"/>
  <c r="D14" i="17"/>
  <c r="E14" i="17" s="1"/>
  <c r="B14" i="17"/>
  <c r="AB13" i="17"/>
  <c r="Z13" i="17"/>
  <c r="W13" i="17"/>
  <c r="U13" i="17"/>
  <c r="P13" i="17"/>
  <c r="R12" i="17" s="1"/>
  <c r="K13" i="17"/>
  <c r="J13" i="17"/>
  <c r="H13" i="17"/>
  <c r="G13" i="17"/>
  <c r="E13" i="17"/>
  <c r="D13" i="17"/>
  <c r="B13" i="17"/>
  <c r="Z12" i="17"/>
  <c r="AB12" i="17" s="1"/>
  <c r="U12" i="17"/>
  <c r="W11" i="17" s="1"/>
  <c r="P12" i="17"/>
  <c r="R11" i="17" s="1"/>
  <c r="J12" i="17"/>
  <c r="K12" i="17" s="1"/>
  <c r="G12" i="17"/>
  <c r="H12" i="17" s="1"/>
  <c r="D12" i="17"/>
  <c r="E12" i="17" s="1"/>
  <c r="B12" i="17"/>
  <c r="AB11" i="17"/>
  <c r="Z11" i="17"/>
  <c r="U11" i="17"/>
  <c r="W10" i="17" s="1"/>
  <c r="P11" i="17"/>
  <c r="K11" i="17"/>
  <c r="J11" i="17"/>
  <c r="H11" i="17"/>
  <c r="G11" i="17"/>
  <c r="D11" i="17"/>
  <c r="E11" i="17" s="1"/>
  <c r="B11" i="17"/>
  <c r="Z10" i="17"/>
  <c r="AB9" i="17" s="1"/>
  <c r="U10" i="17"/>
  <c r="W9" i="17" s="1"/>
  <c r="P10" i="17"/>
  <c r="R10" i="17" s="1"/>
  <c r="J10" i="17"/>
  <c r="K10" i="17" s="1"/>
  <c r="G10" i="17"/>
  <c r="H10" i="17" s="1"/>
  <c r="D10" i="17"/>
  <c r="E10" i="17" s="1"/>
  <c r="B10" i="17"/>
  <c r="Z9" i="17"/>
  <c r="AB8" i="17" s="1"/>
  <c r="U9" i="17"/>
  <c r="R9" i="17"/>
  <c r="P9" i="17"/>
  <c r="K9" i="17"/>
  <c r="J9" i="17"/>
  <c r="G9" i="17"/>
  <c r="H9" i="17" s="1"/>
  <c r="E9" i="17"/>
  <c r="D9" i="17"/>
  <c r="B9" i="17"/>
  <c r="Z8" i="17"/>
  <c r="AB7" i="17" s="1"/>
  <c r="U8" i="17"/>
  <c r="W8" i="17" s="1"/>
  <c r="P8" i="17"/>
  <c r="R8" i="17" s="1"/>
  <c r="J8" i="17"/>
  <c r="K8" i="17" s="1"/>
  <c r="G8" i="17"/>
  <c r="H8" i="17" s="1"/>
  <c r="D8" i="17"/>
  <c r="E8" i="17" s="1"/>
  <c r="B8" i="17"/>
  <c r="Z7" i="17"/>
  <c r="W7" i="17"/>
  <c r="U7" i="17"/>
  <c r="R7" i="17"/>
  <c r="P7" i="17"/>
  <c r="J7" i="17"/>
  <c r="K7" i="17" s="1"/>
  <c r="H7" i="17"/>
  <c r="G7" i="17"/>
  <c r="E7" i="17"/>
  <c r="D7" i="17"/>
  <c r="B7" i="17"/>
  <c r="Z6" i="17"/>
  <c r="AB6" i="17" s="1"/>
  <c r="U6" i="17"/>
  <c r="W6" i="17" s="1"/>
  <c r="P6" i="17"/>
  <c r="R5" i="17" s="1"/>
  <c r="J6" i="17"/>
  <c r="K6" i="17" s="1"/>
  <c r="G6" i="17"/>
  <c r="H6" i="17" s="1"/>
  <c r="D6" i="17"/>
  <c r="E6" i="17" s="1"/>
  <c r="B6" i="17"/>
  <c r="AB5" i="17"/>
  <c r="Z5" i="17"/>
  <c r="W5" i="17"/>
  <c r="U5" i="17"/>
  <c r="P5" i="17"/>
  <c r="K5" i="17"/>
  <c r="J5" i="17"/>
  <c r="H5" i="17"/>
  <c r="G5" i="17"/>
  <c r="E5" i="17"/>
  <c r="D5" i="17"/>
  <c r="B5" i="17"/>
  <c r="Q53" i="14"/>
  <c r="Q54" i="14" s="1"/>
  <c r="R46" i="14"/>
  <c r="N59" i="13"/>
  <c r="N60" i="13" s="1"/>
  <c r="O71" i="12"/>
  <c r="O70" i="12"/>
  <c r="K84" i="12"/>
  <c r="H84" i="12"/>
  <c r="E84" i="12"/>
  <c r="B84" i="12"/>
  <c r="K83" i="12"/>
  <c r="H83" i="12"/>
  <c r="E83" i="12"/>
  <c r="B83" i="12"/>
  <c r="K82" i="12"/>
  <c r="H82" i="12"/>
  <c r="E82" i="12"/>
  <c r="B82" i="12"/>
  <c r="K81" i="12"/>
  <c r="H81" i="12"/>
  <c r="E81" i="12"/>
  <c r="B81" i="12"/>
  <c r="K80" i="12"/>
  <c r="H80" i="12"/>
  <c r="E80" i="12"/>
  <c r="B80" i="12"/>
  <c r="K79" i="12"/>
  <c r="H79" i="12"/>
  <c r="E79" i="12"/>
  <c r="B79" i="12"/>
  <c r="K78" i="12"/>
  <c r="H78" i="12"/>
  <c r="E78" i="12"/>
  <c r="B78" i="12"/>
  <c r="K77" i="12"/>
  <c r="H77" i="12"/>
  <c r="E77" i="12"/>
  <c r="B77" i="12"/>
  <c r="K76" i="12"/>
  <c r="H76" i="12"/>
  <c r="E76" i="12"/>
  <c r="B76" i="12"/>
  <c r="K75" i="12"/>
  <c r="H75" i="12"/>
  <c r="E75" i="12"/>
  <c r="B75" i="12"/>
  <c r="K74" i="12"/>
  <c r="H74" i="12"/>
  <c r="E74" i="12"/>
  <c r="B74" i="12"/>
  <c r="K73" i="12"/>
  <c r="H73" i="12"/>
  <c r="E73" i="12"/>
  <c r="B73" i="12"/>
  <c r="K72" i="12"/>
  <c r="H72" i="12"/>
  <c r="E72" i="12"/>
  <c r="B72" i="12"/>
  <c r="K71" i="12"/>
  <c r="H71" i="12"/>
  <c r="E71" i="12"/>
  <c r="B71" i="12"/>
  <c r="K70" i="12"/>
  <c r="H70" i="12"/>
  <c r="E70" i="12"/>
  <c r="B70" i="12"/>
  <c r="K69" i="12"/>
  <c r="H69" i="12"/>
  <c r="E69" i="12"/>
  <c r="B69" i="12"/>
  <c r="K68" i="12"/>
  <c r="H68" i="12"/>
  <c r="E68" i="12"/>
  <c r="B68" i="12"/>
  <c r="K67" i="12"/>
  <c r="H67" i="12"/>
  <c r="E67" i="12"/>
  <c r="B67" i="12"/>
  <c r="K66" i="12"/>
  <c r="H66" i="12"/>
  <c r="E66" i="12"/>
  <c r="B66" i="12"/>
  <c r="K65" i="12"/>
  <c r="H65" i="12"/>
  <c r="E65" i="12"/>
  <c r="B65" i="12"/>
  <c r="K64" i="12"/>
  <c r="H64" i="12"/>
  <c r="E64" i="12"/>
  <c r="B64" i="12"/>
  <c r="K63" i="12"/>
  <c r="H63" i="12"/>
  <c r="E63" i="12"/>
  <c r="B63" i="12"/>
  <c r="N62" i="12"/>
  <c r="P61" i="12" s="1"/>
  <c r="K62" i="12"/>
  <c r="H62" i="12"/>
  <c r="E62" i="12"/>
  <c r="B62" i="12"/>
  <c r="N61" i="12"/>
  <c r="P60" i="12" s="1"/>
  <c r="K61" i="12"/>
  <c r="H61" i="12"/>
  <c r="E61" i="12"/>
  <c r="B61" i="12"/>
  <c r="N60" i="12"/>
  <c r="P59" i="12" s="1"/>
  <c r="K60" i="12"/>
  <c r="H60" i="12"/>
  <c r="E60" i="12"/>
  <c r="B60" i="12"/>
  <c r="N59" i="12"/>
  <c r="K59" i="12"/>
  <c r="H59" i="12"/>
  <c r="E59" i="12"/>
  <c r="B59" i="12"/>
  <c r="N58" i="12"/>
  <c r="P58" i="12" s="1"/>
  <c r="K58" i="12"/>
  <c r="H58" i="12"/>
  <c r="E58" i="12"/>
  <c r="B58" i="12"/>
  <c r="N57" i="12"/>
  <c r="P56" i="12" s="1"/>
  <c r="K57" i="12"/>
  <c r="H57" i="12"/>
  <c r="E57" i="12"/>
  <c r="B57" i="12"/>
  <c r="N56" i="12"/>
  <c r="K56" i="12"/>
  <c r="H56" i="12"/>
  <c r="E56" i="12"/>
  <c r="B56" i="12"/>
  <c r="P55" i="12"/>
  <c r="N55" i="12"/>
  <c r="K55" i="12"/>
  <c r="H55" i="12"/>
  <c r="E55" i="12"/>
  <c r="B55" i="12"/>
  <c r="N54" i="12"/>
  <c r="P54" i="12" s="1"/>
  <c r="K54" i="12"/>
  <c r="H54" i="12"/>
  <c r="E54" i="12"/>
  <c r="B54" i="12"/>
  <c r="N53" i="12"/>
  <c r="P52" i="12" s="1"/>
  <c r="K53" i="12"/>
  <c r="H53" i="12"/>
  <c r="E53" i="12"/>
  <c r="B53" i="12"/>
  <c r="N52" i="12"/>
  <c r="K52" i="12"/>
  <c r="H52" i="12"/>
  <c r="E52" i="12"/>
  <c r="B52" i="12"/>
  <c r="P51" i="12"/>
  <c r="N51" i="12"/>
  <c r="K51" i="12"/>
  <c r="H51" i="12"/>
  <c r="E51" i="12"/>
  <c r="B51" i="12"/>
  <c r="N50" i="12"/>
  <c r="K50" i="12"/>
  <c r="H50" i="12"/>
  <c r="E50" i="12"/>
  <c r="B50" i="12"/>
  <c r="N49" i="12"/>
  <c r="K49" i="12"/>
  <c r="H49" i="12"/>
  <c r="E49" i="12"/>
  <c r="B49" i="12"/>
  <c r="P48" i="12"/>
  <c r="N48" i="12"/>
  <c r="K48" i="12"/>
  <c r="H48" i="12"/>
  <c r="E48" i="12"/>
  <c r="B48" i="12"/>
  <c r="N47" i="12"/>
  <c r="P47" i="12" s="1"/>
  <c r="K47" i="12"/>
  <c r="H47" i="12"/>
  <c r="E47" i="12"/>
  <c r="B47" i="12"/>
  <c r="N46" i="12"/>
  <c r="K46" i="12"/>
  <c r="H46" i="12"/>
  <c r="E46" i="12"/>
  <c r="B46" i="12"/>
  <c r="N45" i="12"/>
  <c r="K45" i="12"/>
  <c r="H45" i="12"/>
  <c r="E45" i="12"/>
  <c r="B45" i="12"/>
  <c r="N44" i="12"/>
  <c r="P43" i="12" s="1"/>
  <c r="K44" i="12"/>
  <c r="H44" i="12"/>
  <c r="E44" i="12"/>
  <c r="B44" i="12"/>
  <c r="N43" i="12"/>
  <c r="P42" i="12" s="1"/>
  <c r="K43" i="12"/>
  <c r="H43" i="12"/>
  <c r="E43" i="12"/>
  <c r="B43" i="12"/>
  <c r="S42" i="12"/>
  <c r="N42" i="12"/>
  <c r="P41" i="12" s="1"/>
  <c r="K42" i="12"/>
  <c r="H42" i="12"/>
  <c r="E42" i="12"/>
  <c r="B42" i="12"/>
  <c r="S41" i="12"/>
  <c r="U40" i="12" s="1"/>
  <c r="N41" i="12"/>
  <c r="K41" i="12"/>
  <c r="H41" i="12"/>
  <c r="E41" i="12"/>
  <c r="B41" i="12"/>
  <c r="S40" i="12"/>
  <c r="N40" i="12"/>
  <c r="P39" i="12" s="1"/>
  <c r="K40" i="12"/>
  <c r="H40" i="12"/>
  <c r="E40" i="12"/>
  <c r="B40" i="12"/>
  <c r="U39" i="12"/>
  <c r="S39" i="12"/>
  <c r="N39" i="12"/>
  <c r="P38" i="12" s="1"/>
  <c r="K39" i="12"/>
  <c r="H39" i="12"/>
  <c r="E39" i="12"/>
  <c r="B39" i="12"/>
  <c r="U38" i="12"/>
  <c r="S38" i="12"/>
  <c r="N38" i="12"/>
  <c r="K38" i="12"/>
  <c r="H38" i="12"/>
  <c r="E38" i="12"/>
  <c r="B38" i="12"/>
  <c r="X37" i="12"/>
  <c r="Z36" i="12" s="1"/>
  <c r="S37" i="12"/>
  <c r="U37" i="12" s="1"/>
  <c r="N37" i="12"/>
  <c r="K37" i="12"/>
  <c r="H37" i="12"/>
  <c r="E37" i="12"/>
  <c r="B37" i="12"/>
  <c r="X36" i="12"/>
  <c r="S36" i="12"/>
  <c r="U35" i="12" s="1"/>
  <c r="N36" i="12"/>
  <c r="K36" i="12"/>
  <c r="H36" i="12"/>
  <c r="E36" i="12"/>
  <c r="B36" i="12"/>
  <c r="X35" i="12"/>
  <c r="Z34" i="12" s="1"/>
  <c r="S35" i="12"/>
  <c r="N35" i="12"/>
  <c r="P35" i="12" s="1"/>
  <c r="K35" i="12"/>
  <c r="H35" i="12"/>
  <c r="E35" i="12"/>
  <c r="B35" i="12"/>
  <c r="X34" i="12"/>
  <c r="S34" i="12"/>
  <c r="U34" i="12" s="1"/>
  <c r="N34" i="12"/>
  <c r="K34" i="12"/>
  <c r="H34" i="12"/>
  <c r="E34" i="12"/>
  <c r="B34" i="12"/>
  <c r="X33" i="12"/>
  <c r="Z33" i="12" s="1"/>
  <c r="S33" i="12"/>
  <c r="N33" i="12"/>
  <c r="P32" i="12" s="1"/>
  <c r="K33" i="12"/>
  <c r="H33" i="12"/>
  <c r="E33" i="12"/>
  <c r="B33" i="12"/>
  <c r="X32" i="12"/>
  <c r="Z31" i="12" s="1"/>
  <c r="S32" i="12"/>
  <c r="N32" i="12"/>
  <c r="K32" i="12"/>
  <c r="H32" i="12"/>
  <c r="E32" i="12"/>
  <c r="B32" i="12"/>
  <c r="X31" i="12"/>
  <c r="S31" i="12"/>
  <c r="N31" i="12"/>
  <c r="P31" i="12" s="1"/>
  <c r="K31" i="12"/>
  <c r="H31" i="12"/>
  <c r="E31" i="12"/>
  <c r="B31" i="12"/>
  <c r="X30" i="12"/>
  <c r="S30" i="12"/>
  <c r="N30" i="12"/>
  <c r="P29" i="12" s="1"/>
  <c r="K30" i="12"/>
  <c r="H30" i="12"/>
  <c r="E30" i="12"/>
  <c r="B30" i="12"/>
  <c r="X29" i="12"/>
  <c r="Z29" i="12" s="1"/>
  <c r="S29" i="12"/>
  <c r="N29" i="12"/>
  <c r="K29" i="12"/>
  <c r="H29" i="12"/>
  <c r="E29" i="12"/>
  <c r="B29" i="12"/>
  <c r="X28" i="12"/>
  <c r="S28" i="12"/>
  <c r="U27" i="12" s="1"/>
  <c r="N28" i="12"/>
  <c r="K28" i="12"/>
  <c r="H28" i="12"/>
  <c r="E28" i="12"/>
  <c r="B28" i="12"/>
  <c r="X27" i="12"/>
  <c r="Z26" i="12" s="1"/>
  <c r="S27" i="12"/>
  <c r="N27" i="12"/>
  <c r="P27" i="12" s="1"/>
  <c r="K27" i="12"/>
  <c r="H27" i="12"/>
  <c r="E27" i="12"/>
  <c r="B27" i="12"/>
  <c r="X26" i="12"/>
  <c r="S26" i="12"/>
  <c r="U26" i="12" s="1"/>
  <c r="N26" i="12"/>
  <c r="K26" i="12"/>
  <c r="H26" i="12"/>
  <c r="E26" i="12"/>
  <c r="B26" i="12"/>
  <c r="X25" i="12"/>
  <c r="Z25" i="12" s="1"/>
  <c r="S25" i="12"/>
  <c r="N25" i="12"/>
  <c r="P24" i="12" s="1"/>
  <c r="K25" i="12"/>
  <c r="H25" i="12"/>
  <c r="E25" i="12"/>
  <c r="B25" i="12"/>
  <c r="X24" i="12"/>
  <c r="Z23" i="12" s="1"/>
  <c r="S24" i="12"/>
  <c r="N24" i="12"/>
  <c r="K24" i="12"/>
  <c r="H24" i="12"/>
  <c r="E24" i="12"/>
  <c r="B24" i="12"/>
  <c r="X23" i="12"/>
  <c r="S23" i="12"/>
  <c r="N23" i="12"/>
  <c r="P23" i="12" s="1"/>
  <c r="K23" i="12"/>
  <c r="H23" i="12"/>
  <c r="E23" i="12"/>
  <c r="B23" i="12"/>
  <c r="X22" i="12"/>
  <c r="S22" i="12"/>
  <c r="N22" i="12"/>
  <c r="P21" i="12" s="1"/>
  <c r="K22" i="12"/>
  <c r="H22" i="12"/>
  <c r="E22" i="12"/>
  <c r="B22" i="12"/>
  <c r="Z21" i="12"/>
  <c r="X21" i="12"/>
  <c r="S21" i="12"/>
  <c r="U20" i="12" s="1"/>
  <c r="N21" i="12"/>
  <c r="P20" i="12" s="1"/>
  <c r="K21" i="12"/>
  <c r="H21" i="12"/>
  <c r="E21" i="12"/>
  <c r="B21" i="12"/>
  <c r="X20" i="12"/>
  <c r="Z19" i="12" s="1"/>
  <c r="S20" i="12"/>
  <c r="N20" i="12"/>
  <c r="K20" i="12"/>
  <c r="H20" i="12"/>
  <c r="E20" i="12"/>
  <c r="B20" i="12"/>
  <c r="X19" i="12"/>
  <c r="S19" i="12"/>
  <c r="P19" i="12"/>
  <c r="N19" i="12"/>
  <c r="K19" i="12"/>
  <c r="H19" i="12"/>
  <c r="E19" i="12"/>
  <c r="B19" i="12"/>
  <c r="X18" i="12"/>
  <c r="U18" i="12"/>
  <c r="S18" i="12"/>
  <c r="N18" i="12"/>
  <c r="K18" i="12"/>
  <c r="H18" i="12"/>
  <c r="E18" i="12"/>
  <c r="B18" i="12"/>
  <c r="X17" i="12"/>
  <c r="Z16" i="12" s="1"/>
  <c r="S17" i="12"/>
  <c r="N17" i="12"/>
  <c r="K17" i="12"/>
  <c r="H17" i="12"/>
  <c r="E17" i="12"/>
  <c r="B17" i="12"/>
  <c r="X16" i="12"/>
  <c r="S16" i="12"/>
  <c r="U15" i="12" s="1"/>
  <c r="N16" i="12"/>
  <c r="K16" i="12"/>
  <c r="H16" i="12"/>
  <c r="E16" i="12"/>
  <c r="B16" i="12"/>
  <c r="X15" i="12"/>
  <c r="S15" i="12"/>
  <c r="P15" i="12"/>
  <c r="N15" i="12"/>
  <c r="K15" i="12"/>
  <c r="H15" i="12"/>
  <c r="E15" i="12"/>
  <c r="B15" i="12"/>
  <c r="X14" i="12"/>
  <c r="S14" i="12"/>
  <c r="N14" i="12"/>
  <c r="K14" i="12"/>
  <c r="H14" i="12"/>
  <c r="E14" i="12"/>
  <c r="B14" i="12"/>
  <c r="X13" i="12"/>
  <c r="S13" i="12"/>
  <c r="U12" i="12" s="1"/>
  <c r="N13" i="12"/>
  <c r="K13" i="12"/>
  <c r="H13" i="12"/>
  <c r="E13" i="12"/>
  <c r="B13" i="12"/>
  <c r="X12" i="12"/>
  <c r="Z11" i="12" s="1"/>
  <c r="S12" i="12"/>
  <c r="N12" i="12"/>
  <c r="P11" i="12" s="1"/>
  <c r="K12" i="12"/>
  <c r="H12" i="12"/>
  <c r="E12" i="12"/>
  <c r="B12" i="12"/>
  <c r="X11" i="12"/>
  <c r="S11" i="12"/>
  <c r="N11" i="12"/>
  <c r="K11" i="12"/>
  <c r="H11" i="12"/>
  <c r="E11" i="12"/>
  <c r="B11" i="12"/>
  <c r="X10" i="12"/>
  <c r="S10" i="12"/>
  <c r="N10" i="12"/>
  <c r="K10" i="12"/>
  <c r="H10" i="12"/>
  <c r="E10" i="12"/>
  <c r="B10" i="12"/>
  <c r="Z9" i="12"/>
  <c r="X9" i="12"/>
  <c r="S9" i="12"/>
  <c r="U8" i="12" s="1"/>
  <c r="N9" i="12"/>
  <c r="P8" i="12" s="1"/>
  <c r="K9" i="12"/>
  <c r="H9" i="12"/>
  <c r="E9" i="12"/>
  <c r="B9" i="12"/>
  <c r="X8" i="12"/>
  <c r="S8" i="12"/>
  <c r="N8" i="12"/>
  <c r="K8" i="12"/>
  <c r="H8" i="12"/>
  <c r="E8" i="12"/>
  <c r="B8" i="12"/>
  <c r="X7" i="12"/>
  <c r="S7" i="12"/>
  <c r="N7" i="12"/>
  <c r="K7" i="12"/>
  <c r="H7" i="12"/>
  <c r="E7" i="12"/>
  <c r="B7" i="12"/>
  <c r="X6" i="12"/>
  <c r="U6" i="12"/>
  <c r="S6" i="12"/>
  <c r="N6" i="12"/>
  <c r="K6" i="12"/>
  <c r="H6" i="12"/>
  <c r="E6" i="12"/>
  <c r="B6" i="12"/>
  <c r="Z5" i="12"/>
  <c r="X5" i="12"/>
  <c r="S5" i="12"/>
  <c r="N5" i="12"/>
  <c r="K5" i="12"/>
  <c r="H5" i="12"/>
  <c r="E5" i="12"/>
  <c r="B5" i="12"/>
  <c r="J84" i="16"/>
  <c r="K84" i="16" s="1"/>
  <c r="H84" i="16"/>
  <c r="D84" i="16"/>
  <c r="E84" i="16" s="1"/>
  <c r="B84" i="16"/>
  <c r="K83" i="16"/>
  <c r="J83" i="16"/>
  <c r="G83" i="16"/>
  <c r="H83" i="16" s="1"/>
  <c r="E83" i="16"/>
  <c r="D83" i="16"/>
  <c r="B83" i="16"/>
  <c r="J82" i="16"/>
  <c r="K82" i="16" s="1"/>
  <c r="G82" i="16"/>
  <c r="H82" i="16" s="1"/>
  <c r="D82" i="16"/>
  <c r="E82" i="16" s="1"/>
  <c r="B82" i="16"/>
  <c r="J81" i="16"/>
  <c r="K81" i="16" s="1"/>
  <c r="H81" i="16"/>
  <c r="G81" i="16"/>
  <c r="D81" i="16"/>
  <c r="E81" i="16" s="1"/>
  <c r="B81" i="16"/>
  <c r="J80" i="16"/>
  <c r="K80" i="16" s="1"/>
  <c r="G80" i="16"/>
  <c r="H80" i="16" s="1"/>
  <c r="D80" i="16"/>
  <c r="E80" i="16" s="1"/>
  <c r="B80" i="16"/>
  <c r="K79" i="16"/>
  <c r="J79" i="16"/>
  <c r="G79" i="16"/>
  <c r="H79" i="16" s="1"/>
  <c r="E79" i="16"/>
  <c r="D79" i="16"/>
  <c r="B79" i="16"/>
  <c r="J78" i="16"/>
  <c r="K78" i="16" s="1"/>
  <c r="G78" i="16"/>
  <c r="H78" i="16" s="1"/>
  <c r="D78" i="16"/>
  <c r="E78" i="16" s="1"/>
  <c r="B78" i="16"/>
  <c r="J77" i="16"/>
  <c r="K77" i="16" s="1"/>
  <c r="H77" i="16"/>
  <c r="G77" i="16"/>
  <c r="D77" i="16"/>
  <c r="E77" i="16" s="1"/>
  <c r="B77" i="16"/>
  <c r="J76" i="16"/>
  <c r="K76" i="16" s="1"/>
  <c r="G76" i="16"/>
  <c r="H76" i="16" s="1"/>
  <c r="D76" i="16"/>
  <c r="E76" i="16" s="1"/>
  <c r="B76" i="16"/>
  <c r="K75" i="16"/>
  <c r="J75" i="16"/>
  <c r="G75" i="16"/>
  <c r="H75" i="16" s="1"/>
  <c r="E75" i="16"/>
  <c r="D75" i="16"/>
  <c r="B75" i="16"/>
  <c r="J74" i="16"/>
  <c r="K74" i="16" s="1"/>
  <c r="G74" i="16"/>
  <c r="H74" i="16" s="1"/>
  <c r="D74" i="16"/>
  <c r="E74" i="16" s="1"/>
  <c r="B74" i="16"/>
  <c r="J73" i="16"/>
  <c r="K73" i="16" s="1"/>
  <c r="H73" i="16"/>
  <c r="G73" i="16"/>
  <c r="D73" i="16"/>
  <c r="E73" i="16" s="1"/>
  <c r="B73" i="16"/>
  <c r="J72" i="16"/>
  <c r="K72" i="16" s="1"/>
  <c r="G72" i="16"/>
  <c r="H72" i="16" s="1"/>
  <c r="D72" i="16"/>
  <c r="E72" i="16" s="1"/>
  <c r="B72" i="16"/>
  <c r="K71" i="16"/>
  <c r="J71" i="16"/>
  <c r="G71" i="16"/>
  <c r="H71" i="16" s="1"/>
  <c r="E71" i="16"/>
  <c r="D71" i="16"/>
  <c r="B71" i="16"/>
  <c r="J70" i="16"/>
  <c r="K70" i="16" s="1"/>
  <c r="G70" i="16"/>
  <c r="H70" i="16" s="1"/>
  <c r="D70" i="16"/>
  <c r="E70" i="16" s="1"/>
  <c r="B70" i="16"/>
  <c r="J69" i="16"/>
  <c r="K69" i="16" s="1"/>
  <c r="H69" i="16"/>
  <c r="G69" i="16"/>
  <c r="D69" i="16"/>
  <c r="E69" i="16" s="1"/>
  <c r="B69" i="16"/>
  <c r="J68" i="16"/>
  <c r="K68" i="16" s="1"/>
  <c r="G68" i="16"/>
  <c r="H68" i="16" s="1"/>
  <c r="D68" i="16"/>
  <c r="E68" i="16" s="1"/>
  <c r="B68" i="16"/>
  <c r="K67" i="16"/>
  <c r="J67" i="16"/>
  <c r="G67" i="16"/>
  <c r="H67" i="16" s="1"/>
  <c r="E67" i="16"/>
  <c r="D67" i="16"/>
  <c r="B67" i="16"/>
  <c r="J66" i="16"/>
  <c r="K66" i="16" s="1"/>
  <c r="G66" i="16"/>
  <c r="H66" i="16" s="1"/>
  <c r="D66" i="16"/>
  <c r="E66" i="16" s="1"/>
  <c r="B66" i="16"/>
  <c r="J65" i="16"/>
  <c r="K65" i="16" s="1"/>
  <c r="H65" i="16"/>
  <c r="G65" i="16"/>
  <c r="D65" i="16"/>
  <c r="E65" i="16" s="1"/>
  <c r="B65" i="16"/>
  <c r="J64" i="16"/>
  <c r="K64" i="16" s="1"/>
  <c r="H64" i="16"/>
  <c r="G64" i="16"/>
  <c r="D64" i="16"/>
  <c r="E64" i="16" s="1"/>
  <c r="B64" i="16"/>
  <c r="J63" i="16"/>
  <c r="K63" i="16" s="1"/>
  <c r="G63" i="16"/>
  <c r="H63" i="16" s="1"/>
  <c r="D63" i="16"/>
  <c r="E63" i="16" s="1"/>
  <c r="B63" i="16"/>
  <c r="K62" i="16"/>
  <c r="J62" i="16"/>
  <c r="G62" i="16"/>
  <c r="H62" i="16" s="1"/>
  <c r="E62" i="16"/>
  <c r="D62" i="16"/>
  <c r="B62" i="16"/>
  <c r="J61" i="16"/>
  <c r="K61" i="16" s="1"/>
  <c r="G61" i="16"/>
  <c r="H61" i="16" s="1"/>
  <c r="D61" i="16"/>
  <c r="E61" i="16" s="1"/>
  <c r="B61" i="16"/>
  <c r="J60" i="16"/>
  <c r="K60" i="16" s="1"/>
  <c r="H60" i="16"/>
  <c r="G60" i="16"/>
  <c r="D60" i="16"/>
  <c r="E60" i="16" s="1"/>
  <c r="B60" i="16"/>
  <c r="J59" i="16"/>
  <c r="K59" i="16" s="1"/>
  <c r="G59" i="16"/>
  <c r="H59" i="16" s="1"/>
  <c r="D59" i="16"/>
  <c r="E59" i="16" s="1"/>
  <c r="B59" i="16"/>
  <c r="K58" i="16"/>
  <c r="J58" i="16"/>
  <c r="G58" i="16"/>
  <c r="H58" i="16" s="1"/>
  <c r="E58" i="16"/>
  <c r="D58" i="16"/>
  <c r="B58" i="16"/>
  <c r="J57" i="16"/>
  <c r="K57" i="16" s="1"/>
  <c r="G57" i="16"/>
  <c r="H57" i="16" s="1"/>
  <c r="D57" i="16"/>
  <c r="E57" i="16" s="1"/>
  <c r="B57" i="16"/>
  <c r="J56" i="16"/>
  <c r="K56" i="16" s="1"/>
  <c r="H56" i="16"/>
  <c r="G56" i="16"/>
  <c r="D56" i="16"/>
  <c r="E56" i="16" s="1"/>
  <c r="B56" i="16"/>
  <c r="J55" i="16"/>
  <c r="K55" i="16" s="1"/>
  <c r="G55" i="16"/>
  <c r="H55" i="16" s="1"/>
  <c r="D55" i="16"/>
  <c r="E55" i="16" s="1"/>
  <c r="B55" i="16"/>
  <c r="K54" i="16"/>
  <c r="J54" i="16"/>
  <c r="G54" i="16"/>
  <c r="H54" i="16" s="1"/>
  <c r="E54" i="16"/>
  <c r="D54" i="16"/>
  <c r="B54" i="16"/>
  <c r="J53" i="16"/>
  <c r="K53" i="16" s="1"/>
  <c r="G53" i="16"/>
  <c r="H53" i="16" s="1"/>
  <c r="D53" i="16"/>
  <c r="E53" i="16" s="1"/>
  <c r="B53" i="16"/>
  <c r="P52" i="16"/>
  <c r="J52" i="16"/>
  <c r="K52" i="16" s="1"/>
  <c r="G52" i="16"/>
  <c r="H52" i="16" s="1"/>
  <c r="D52" i="16"/>
  <c r="E52" i="16" s="1"/>
  <c r="B52" i="16"/>
  <c r="P51" i="16"/>
  <c r="R51" i="16" s="1"/>
  <c r="J51" i="16"/>
  <c r="K51" i="16" s="1"/>
  <c r="G51" i="16"/>
  <c r="H51" i="16" s="1"/>
  <c r="D51" i="16"/>
  <c r="E51" i="16" s="1"/>
  <c r="B51" i="16"/>
  <c r="R50" i="16"/>
  <c r="P50" i="16"/>
  <c r="J50" i="16"/>
  <c r="K50" i="16" s="1"/>
  <c r="H50" i="16"/>
  <c r="G50" i="16"/>
  <c r="D50" i="16"/>
  <c r="E50" i="16" s="1"/>
  <c r="B50" i="16"/>
  <c r="P49" i="16"/>
  <c r="R49" i="16" s="1"/>
  <c r="J49" i="16"/>
  <c r="K49" i="16" s="1"/>
  <c r="G49" i="16"/>
  <c r="H49" i="16" s="1"/>
  <c r="D49" i="16"/>
  <c r="E49" i="16" s="1"/>
  <c r="B49" i="16"/>
  <c r="P48" i="16"/>
  <c r="R48" i="16" s="1"/>
  <c r="K48" i="16"/>
  <c r="J48" i="16"/>
  <c r="G48" i="16"/>
  <c r="H48" i="16" s="1"/>
  <c r="E48" i="16"/>
  <c r="D48" i="16"/>
  <c r="B48" i="16"/>
  <c r="P47" i="16"/>
  <c r="R47" i="16" s="1"/>
  <c r="J47" i="16"/>
  <c r="K47" i="16" s="1"/>
  <c r="G47" i="16"/>
  <c r="H47" i="16" s="1"/>
  <c r="D47" i="16"/>
  <c r="E47" i="16" s="1"/>
  <c r="B47" i="16"/>
  <c r="Z46" i="16"/>
  <c r="AB45" i="16" s="1"/>
  <c r="P46" i="16"/>
  <c r="J46" i="16"/>
  <c r="K46" i="16" s="1"/>
  <c r="G46" i="16"/>
  <c r="H46" i="16" s="1"/>
  <c r="D46" i="16"/>
  <c r="E46" i="16" s="1"/>
  <c r="B46" i="16"/>
  <c r="Z45" i="16"/>
  <c r="AB44" i="16" s="1"/>
  <c r="R45" i="16"/>
  <c r="P45" i="16"/>
  <c r="J45" i="16"/>
  <c r="K45" i="16" s="1"/>
  <c r="H45" i="16"/>
  <c r="G45" i="16"/>
  <c r="D45" i="16"/>
  <c r="E45" i="16" s="1"/>
  <c r="B45" i="16"/>
  <c r="Z44" i="16"/>
  <c r="AB43" i="16" s="1"/>
  <c r="R44" i="16"/>
  <c r="P44" i="16"/>
  <c r="J44" i="16"/>
  <c r="K44" i="16" s="1"/>
  <c r="H44" i="16"/>
  <c r="G44" i="16"/>
  <c r="D44" i="16"/>
  <c r="E44" i="16" s="1"/>
  <c r="B44" i="16"/>
  <c r="Z43" i="16"/>
  <c r="P43" i="16"/>
  <c r="R43" i="16" s="1"/>
  <c r="J43" i="16"/>
  <c r="K43" i="16" s="1"/>
  <c r="G43" i="16"/>
  <c r="H43" i="16" s="1"/>
  <c r="D43" i="16"/>
  <c r="E43" i="16" s="1"/>
  <c r="B43" i="16"/>
  <c r="AB42" i="16"/>
  <c r="Z42" i="16"/>
  <c r="P42" i="16"/>
  <c r="R41" i="16" s="1"/>
  <c r="K42" i="16"/>
  <c r="J42" i="16"/>
  <c r="G42" i="16"/>
  <c r="H42" i="16" s="1"/>
  <c r="E42" i="16"/>
  <c r="D42" i="16"/>
  <c r="B42" i="16"/>
  <c r="Z41" i="16"/>
  <c r="AB40" i="16" s="1"/>
  <c r="U41" i="16"/>
  <c r="P41" i="16"/>
  <c r="K41" i="16"/>
  <c r="J41" i="16"/>
  <c r="G41" i="16"/>
  <c r="H41" i="16" s="1"/>
  <c r="E41" i="16"/>
  <c r="D41" i="16"/>
  <c r="B41" i="16"/>
  <c r="Z40" i="16"/>
  <c r="U40" i="16"/>
  <c r="W40" i="16" s="1"/>
  <c r="P40" i="16"/>
  <c r="R39" i="16" s="1"/>
  <c r="J40" i="16"/>
  <c r="K40" i="16" s="1"/>
  <c r="G40" i="16"/>
  <c r="H40" i="16" s="1"/>
  <c r="D40" i="16"/>
  <c r="E40" i="16" s="1"/>
  <c r="B40" i="16"/>
  <c r="AB39" i="16"/>
  <c r="Z39" i="16"/>
  <c r="U39" i="16"/>
  <c r="W39" i="16" s="1"/>
  <c r="P39" i="16"/>
  <c r="R38" i="16" s="1"/>
  <c r="J39" i="16"/>
  <c r="K39" i="16" s="1"/>
  <c r="H39" i="16"/>
  <c r="G39" i="16"/>
  <c r="D39" i="16"/>
  <c r="E39" i="16" s="1"/>
  <c r="B39" i="16"/>
  <c r="Z38" i="16"/>
  <c r="AB38" i="16" s="1"/>
  <c r="U38" i="16"/>
  <c r="W37" i="16" s="1"/>
  <c r="P38" i="16"/>
  <c r="R37" i="16" s="1"/>
  <c r="J38" i="16"/>
  <c r="K38" i="16" s="1"/>
  <c r="G38" i="16"/>
  <c r="H38" i="16" s="1"/>
  <c r="D38" i="16"/>
  <c r="E38" i="16" s="1"/>
  <c r="B38" i="16"/>
  <c r="Z37" i="16"/>
  <c r="AB37" i="16" s="1"/>
  <c r="U37" i="16"/>
  <c r="W36" i="16" s="1"/>
  <c r="P37" i="16"/>
  <c r="R36" i="16" s="1"/>
  <c r="K37" i="16"/>
  <c r="J37" i="16"/>
  <c r="G37" i="16"/>
  <c r="H37" i="16" s="1"/>
  <c r="E37" i="16"/>
  <c r="D37" i="16"/>
  <c r="B37" i="16"/>
  <c r="Z36" i="16"/>
  <c r="AB35" i="16" s="1"/>
  <c r="U36" i="16"/>
  <c r="W35" i="16" s="1"/>
  <c r="P36" i="16"/>
  <c r="J36" i="16"/>
  <c r="K36" i="16" s="1"/>
  <c r="G36" i="16"/>
  <c r="H36" i="16" s="1"/>
  <c r="D36" i="16"/>
  <c r="E36" i="16" s="1"/>
  <c r="B36" i="16"/>
  <c r="Z35" i="16"/>
  <c r="AB34" i="16" s="1"/>
  <c r="U35" i="16"/>
  <c r="W34" i="16" s="1"/>
  <c r="R35" i="16"/>
  <c r="P35" i="16"/>
  <c r="J35" i="16"/>
  <c r="K35" i="16" s="1"/>
  <c r="H35" i="16"/>
  <c r="G35" i="16"/>
  <c r="D35" i="16"/>
  <c r="E35" i="16" s="1"/>
  <c r="B35" i="16"/>
  <c r="Z34" i="16"/>
  <c r="U34" i="16"/>
  <c r="P34" i="16"/>
  <c r="R34" i="16" s="1"/>
  <c r="J34" i="16"/>
  <c r="K34" i="16" s="1"/>
  <c r="G34" i="16"/>
  <c r="H34" i="16" s="1"/>
  <c r="D34" i="16"/>
  <c r="E34" i="16" s="1"/>
  <c r="B34" i="16"/>
  <c r="Z33" i="16"/>
  <c r="AB32" i="16" s="1"/>
  <c r="W33" i="16"/>
  <c r="U33" i="16"/>
  <c r="P33" i="16"/>
  <c r="R33" i="16" s="1"/>
  <c r="K33" i="16"/>
  <c r="J33" i="16"/>
  <c r="G33" i="16"/>
  <c r="H33" i="16" s="1"/>
  <c r="E33" i="16"/>
  <c r="D33" i="16"/>
  <c r="B33" i="16"/>
  <c r="Z32" i="16"/>
  <c r="U32" i="16"/>
  <c r="W32" i="16" s="1"/>
  <c r="P32" i="16"/>
  <c r="R31" i="16" s="1"/>
  <c r="J32" i="16"/>
  <c r="K32" i="16" s="1"/>
  <c r="G32" i="16"/>
  <c r="H32" i="16" s="1"/>
  <c r="D32" i="16"/>
  <c r="E32" i="16" s="1"/>
  <c r="B32" i="16"/>
  <c r="AB31" i="16"/>
  <c r="Z31" i="16"/>
  <c r="U31" i="16"/>
  <c r="W31" i="16" s="1"/>
  <c r="P31" i="16"/>
  <c r="R30" i="16" s="1"/>
  <c r="J31" i="16"/>
  <c r="K31" i="16" s="1"/>
  <c r="H31" i="16"/>
  <c r="G31" i="16"/>
  <c r="D31" i="16"/>
  <c r="E31" i="16" s="1"/>
  <c r="B31" i="16"/>
  <c r="Z30" i="16"/>
  <c r="AB30" i="16" s="1"/>
  <c r="U30" i="16"/>
  <c r="W29" i="16" s="1"/>
  <c r="P30" i="16"/>
  <c r="J30" i="16"/>
  <c r="K30" i="16" s="1"/>
  <c r="G30" i="16"/>
  <c r="H30" i="16" s="1"/>
  <c r="D30" i="16"/>
  <c r="E30" i="16" s="1"/>
  <c r="B30" i="16"/>
  <c r="Z29" i="16"/>
  <c r="AB29" i="16" s="1"/>
  <c r="U29" i="16"/>
  <c r="W28" i="16" s="1"/>
  <c r="P29" i="16"/>
  <c r="R28" i="16" s="1"/>
  <c r="K29" i="16"/>
  <c r="J29" i="16"/>
  <c r="G29" i="16"/>
  <c r="H29" i="16" s="1"/>
  <c r="E29" i="16"/>
  <c r="D29" i="16"/>
  <c r="B29" i="16"/>
  <c r="Z28" i="16"/>
  <c r="AB27" i="16" s="1"/>
  <c r="U28" i="16"/>
  <c r="P28" i="16"/>
  <c r="J28" i="16"/>
  <c r="K28" i="16" s="1"/>
  <c r="G28" i="16"/>
  <c r="H28" i="16" s="1"/>
  <c r="D28" i="16"/>
  <c r="E28" i="16" s="1"/>
  <c r="B28" i="16"/>
  <c r="Z27" i="16"/>
  <c r="AB26" i="16" s="1"/>
  <c r="U27" i="16"/>
  <c r="W26" i="16" s="1"/>
  <c r="R27" i="16"/>
  <c r="P27" i="16"/>
  <c r="J27" i="16"/>
  <c r="K27" i="16" s="1"/>
  <c r="H27" i="16"/>
  <c r="G27" i="16"/>
  <c r="D27" i="16"/>
  <c r="E27" i="16" s="1"/>
  <c r="B27" i="16"/>
  <c r="Z26" i="16"/>
  <c r="U26" i="16"/>
  <c r="P26" i="16"/>
  <c r="R26" i="16" s="1"/>
  <c r="J26" i="16"/>
  <c r="K26" i="16" s="1"/>
  <c r="G26" i="16"/>
  <c r="H26" i="16" s="1"/>
  <c r="D26" i="16"/>
  <c r="E26" i="16" s="1"/>
  <c r="B26" i="16"/>
  <c r="Z25" i="16"/>
  <c r="AB24" i="16" s="1"/>
  <c r="W25" i="16"/>
  <c r="U25" i="16"/>
  <c r="P25" i="16"/>
  <c r="R25" i="16" s="1"/>
  <c r="K25" i="16"/>
  <c r="J25" i="16"/>
  <c r="G25" i="16"/>
  <c r="H25" i="16" s="1"/>
  <c r="E25" i="16"/>
  <c r="D25" i="16"/>
  <c r="B25" i="16"/>
  <c r="Z24" i="16"/>
  <c r="U24" i="16"/>
  <c r="W24" i="16" s="1"/>
  <c r="P24" i="16"/>
  <c r="R23" i="16" s="1"/>
  <c r="J24" i="16"/>
  <c r="K24" i="16" s="1"/>
  <c r="G24" i="16"/>
  <c r="H24" i="16" s="1"/>
  <c r="D24" i="16"/>
  <c r="E24" i="16" s="1"/>
  <c r="B24" i="16"/>
  <c r="AB23" i="16"/>
  <c r="Z23" i="16"/>
  <c r="U23" i="16"/>
  <c r="W23" i="16" s="1"/>
  <c r="P23" i="16"/>
  <c r="R22" i="16" s="1"/>
  <c r="J23" i="16"/>
  <c r="K23" i="16" s="1"/>
  <c r="H23" i="16"/>
  <c r="G23" i="16"/>
  <c r="D23" i="16"/>
  <c r="E23" i="16" s="1"/>
  <c r="B23" i="16"/>
  <c r="Z22" i="16"/>
  <c r="AB22" i="16" s="1"/>
  <c r="U22" i="16"/>
  <c r="W21" i="16" s="1"/>
  <c r="P22" i="16"/>
  <c r="J22" i="16"/>
  <c r="K22" i="16" s="1"/>
  <c r="G22" i="16"/>
  <c r="H22" i="16" s="1"/>
  <c r="D22" i="16"/>
  <c r="E22" i="16" s="1"/>
  <c r="B22" i="16"/>
  <c r="Z21" i="16"/>
  <c r="AB21" i="16" s="1"/>
  <c r="U21" i="16"/>
  <c r="W20" i="16" s="1"/>
  <c r="P21" i="16"/>
  <c r="R20" i="16" s="1"/>
  <c r="K21" i="16"/>
  <c r="J21" i="16"/>
  <c r="G21" i="16"/>
  <c r="H21" i="16" s="1"/>
  <c r="E21" i="16"/>
  <c r="D21" i="16"/>
  <c r="B21" i="16"/>
  <c r="Z20" i="16"/>
  <c r="AB19" i="16" s="1"/>
  <c r="U20" i="16"/>
  <c r="P20" i="16"/>
  <c r="J20" i="16"/>
  <c r="K20" i="16" s="1"/>
  <c r="G20" i="16"/>
  <c r="H20" i="16" s="1"/>
  <c r="D20" i="16"/>
  <c r="E20" i="16" s="1"/>
  <c r="B20" i="16"/>
  <c r="Z19" i="16"/>
  <c r="AB18" i="16" s="1"/>
  <c r="U19" i="16"/>
  <c r="W18" i="16" s="1"/>
  <c r="R19" i="16"/>
  <c r="P19" i="16"/>
  <c r="J19" i="16"/>
  <c r="K19" i="16" s="1"/>
  <c r="H19" i="16"/>
  <c r="G19" i="16"/>
  <c r="D19" i="16"/>
  <c r="E19" i="16" s="1"/>
  <c r="B19" i="16"/>
  <c r="Z18" i="16"/>
  <c r="U18" i="16"/>
  <c r="P18" i="16"/>
  <c r="R18" i="16" s="1"/>
  <c r="J18" i="16"/>
  <c r="K18" i="16" s="1"/>
  <c r="G18" i="16"/>
  <c r="H18" i="16" s="1"/>
  <c r="D18" i="16"/>
  <c r="E18" i="16" s="1"/>
  <c r="B18" i="16"/>
  <c r="Z17" i="16"/>
  <c r="AB16" i="16" s="1"/>
  <c r="W17" i="16"/>
  <c r="U17" i="16"/>
  <c r="P17" i="16"/>
  <c r="R17" i="16" s="1"/>
  <c r="K17" i="16"/>
  <c r="J17" i="16"/>
  <c r="G17" i="16"/>
  <c r="H17" i="16" s="1"/>
  <c r="E17" i="16"/>
  <c r="D17" i="16"/>
  <c r="B17" i="16"/>
  <c r="Z16" i="16"/>
  <c r="U16" i="16"/>
  <c r="W16" i="16" s="1"/>
  <c r="P16" i="16"/>
  <c r="R15" i="16" s="1"/>
  <c r="J16" i="16"/>
  <c r="K16" i="16" s="1"/>
  <c r="G16" i="16"/>
  <c r="H16" i="16" s="1"/>
  <c r="D16" i="16"/>
  <c r="E16" i="16" s="1"/>
  <c r="B16" i="16"/>
  <c r="AB15" i="16"/>
  <c r="Z15" i="16"/>
  <c r="U15" i="16"/>
  <c r="W15" i="16" s="1"/>
  <c r="P15" i="16"/>
  <c r="R14" i="16" s="1"/>
  <c r="J15" i="16"/>
  <c r="K15" i="16" s="1"/>
  <c r="H15" i="16"/>
  <c r="G15" i="16"/>
  <c r="D15" i="16"/>
  <c r="E15" i="16" s="1"/>
  <c r="B15" i="16"/>
  <c r="Z14" i="16"/>
  <c r="AB14" i="16" s="1"/>
  <c r="U14" i="16"/>
  <c r="W13" i="16" s="1"/>
  <c r="P14" i="16"/>
  <c r="J14" i="16"/>
  <c r="K14" i="16" s="1"/>
  <c r="G14" i="16"/>
  <c r="H14" i="16" s="1"/>
  <c r="D14" i="16"/>
  <c r="E14" i="16" s="1"/>
  <c r="B14" i="16"/>
  <c r="Z13" i="16"/>
  <c r="AB13" i="16" s="1"/>
  <c r="U13" i="16"/>
  <c r="W12" i="16" s="1"/>
  <c r="P13" i="16"/>
  <c r="R12" i="16" s="1"/>
  <c r="K13" i="16"/>
  <c r="J13" i="16"/>
  <c r="G13" i="16"/>
  <c r="H13" i="16" s="1"/>
  <c r="E13" i="16"/>
  <c r="D13" i="16"/>
  <c r="B13" i="16"/>
  <c r="Z12" i="16"/>
  <c r="AB11" i="16" s="1"/>
  <c r="U12" i="16"/>
  <c r="P12" i="16"/>
  <c r="J12" i="16"/>
  <c r="K12" i="16" s="1"/>
  <c r="G12" i="16"/>
  <c r="H12" i="16" s="1"/>
  <c r="D12" i="16"/>
  <c r="E12" i="16" s="1"/>
  <c r="B12" i="16"/>
  <c r="Z11" i="16"/>
  <c r="AB10" i="16" s="1"/>
  <c r="U11" i="16"/>
  <c r="W10" i="16" s="1"/>
  <c r="R11" i="16"/>
  <c r="P11" i="16"/>
  <c r="J11" i="16"/>
  <c r="K11" i="16" s="1"/>
  <c r="H11" i="16"/>
  <c r="G11" i="16"/>
  <c r="D11" i="16"/>
  <c r="E11" i="16" s="1"/>
  <c r="B11" i="16"/>
  <c r="Z10" i="16"/>
  <c r="U10" i="16"/>
  <c r="P10" i="16"/>
  <c r="R9" i="16" s="1"/>
  <c r="J10" i="16"/>
  <c r="K10" i="16" s="1"/>
  <c r="G10" i="16"/>
  <c r="H10" i="16" s="1"/>
  <c r="D10" i="16"/>
  <c r="E10" i="16" s="1"/>
  <c r="B10" i="16"/>
  <c r="Z9" i="16"/>
  <c r="AB8" i="16" s="1"/>
  <c r="W9" i="16"/>
  <c r="U9" i="16"/>
  <c r="P9" i="16"/>
  <c r="K9" i="16"/>
  <c r="J9" i="16"/>
  <c r="G9" i="16"/>
  <c r="H9" i="16" s="1"/>
  <c r="E9" i="16"/>
  <c r="D9" i="16"/>
  <c r="B9" i="16"/>
  <c r="Z8" i="16"/>
  <c r="U8" i="16"/>
  <c r="W7" i="16" s="1"/>
  <c r="P8" i="16"/>
  <c r="R7" i="16" s="1"/>
  <c r="J8" i="16"/>
  <c r="K8" i="16" s="1"/>
  <c r="G8" i="16"/>
  <c r="H8" i="16" s="1"/>
  <c r="D8" i="16"/>
  <c r="E8" i="16" s="1"/>
  <c r="B8" i="16"/>
  <c r="AB7" i="16"/>
  <c r="Z7" i="16"/>
  <c r="U7" i="16"/>
  <c r="P7" i="16"/>
  <c r="R6" i="16" s="1"/>
  <c r="J7" i="16"/>
  <c r="K7" i="16" s="1"/>
  <c r="H7" i="16"/>
  <c r="G7" i="16"/>
  <c r="D7" i="16"/>
  <c r="E7" i="16" s="1"/>
  <c r="B7" i="16"/>
  <c r="Z6" i="16"/>
  <c r="AB5" i="16" s="1"/>
  <c r="U6" i="16"/>
  <c r="W5" i="16" s="1"/>
  <c r="P6" i="16"/>
  <c r="J6" i="16"/>
  <c r="K6" i="16" s="1"/>
  <c r="G6" i="16"/>
  <c r="H6" i="16" s="1"/>
  <c r="D6" i="16"/>
  <c r="E6" i="16" s="1"/>
  <c r="B6" i="16"/>
  <c r="Z5" i="16"/>
  <c r="U5" i="16"/>
  <c r="P5" i="16"/>
  <c r="R5" i="16" s="1"/>
  <c r="K5" i="16"/>
  <c r="J5" i="16"/>
  <c r="G5" i="16"/>
  <c r="H5" i="16" s="1"/>
  <c r="E5" i="16"/>
  <c r="D5" i="16"/>
  <c r="B5" i="16"/>
  <c r="J84" i="14"/>
  <c r="K84" i="14" s="1"/>
  <c r="H84" i="14"/>
  <c r="D84" i="14"/>
  <c r="E84" i="14" s="1"/>
  <c r="B84" i="14"/>
  <c r="J83" i="14"/>
  <c r="K83" i="14" s="1"/>
  <c r="G83" i="14"/>
  <c r="H83" i="14" s="1"/>
  <c r="E83" i="14"/>
  <c r="D83" i="14"/>
  <c r="B83" i="14"/>
  <c r="K82" i="14"/>
  <c r="J82" i="14"/>
  <c r="H82" i="14"/>
  <c r="G82" i="14"/>
  <c r="E82" i="14"/>
  <c r="D82" i="14"/>
  <c r="B82" i="14"/>
  <c r="J81" i="14"/>
  <c r="K81" i="14" s="1"/>
  <c r="G81" i="14"/>
  <c r="H81" i="14" s="1"/>
  <c r="D81" i="14"/>
  <c r="E81" i="14" s="1"/>
  <c r="B81" i="14"/>
  <c r="J80" i="14"/>
  <c r="K80" i="14" s="1"/>
  <c r="H80" i="14"/>
  <c r="G80" i="14"/>
  <c r="E80" i="14"/>
  <c r="D80" i="14"/>
  <c r="B80" i="14"/>
  <c r="K79" i="14"/>
  <c r="J79" i="14"/>
  <c r="G79" i="14"/>
  <c r="H79" i="14" s="1"/>
  <c r="D79" i="14"/>
  <c r="E79" i="14" s="1"/>
  <c r="B79" i="14"/>
  <c r="K78" i="14"/>
  <c r="J78" i="14"/>
  <c r="G78" i="14"/>
  <c r="H78" i="14" s="1"/>
  <c r="E78" i="14"/>
  <c r="D78" i="14"/>
  <c r="B78" i="14"/>
  <c r="J77" i="14"/>
  <c r="K77" i="14" s="1"/>
  <c r="H77" i="14"/>
  <c r="G77" i="14"/>
  <c r="D77" i="14"/>
  <c r="E77" i="14" s="1"/>
  <c r="B77" i="14"/>
  <c r="K76" i="14"/>
  <c r="J76" i="14"/>
  <c r="H76" i="14"/>
  <c r="G76" i="14"/>
  <c r="D76" i="14"/>
  <c r="E76" i="14" s="1"/>
  <c r="B76" i="14"/>
  <c r="J75" i="14"/>
  <c r="K75" i="14" s="1"/>
  <c r="G75" i="14"/>
  <c r="H75" i="14" s="1"/>
  <c r="E75" i="14"/>
  <c r="D75" i="14"/>
  <c r="B75" i="14"/>
  <c r="K74" i="14"/>
  <c r="J74" i="14"/>
  <c r="H74" i="14"/>
  <c r="G74" i="14"/>
  <c r="E74" i="14"/>
  <c r="D74" i="14"/>
  <c r="B74" i="14"/>
  <c r="J73" i="14"/>
  <c r="K73" i="14" s="1"/>
  <c r="G73" i="14"/>
  <c r="H73" i="14" s="1"/>
  <c r="D73" i="14"/>
  <c r="E73" i="14" s="1"/>
  <c r="B73" i="14"/>
  <c r="J72" i="14"/>
  <c r="K72" i="14" s="1"/>
  <c r="H72" i="14"/>
  <c r="G72" i="14"/>
  <c r="E72" i="14"/>
  <c r="D72" i="14"/>
  <c r="B72" i="14"/>
  <c r="K71" i="14"/>
  <c r="J71" i="14"/>
  <c r="G71" i="14"/>
  <c r="H71" i="14" s="1"/>
  <c r="D71" i="14"/>
  <c r="E71" i="14" s="1"/>
  <c r="B71" i="14"/>
  <c r="K70" i="14"/>
  <c r="J70" i="14"/>
  <c r="G70" i="14"/>
  <c r="H70" i="14" s="1"/>
  <c r="E70" i="14"/>
  <c r="D70" i="14"/>
  <c r="B70" i="14"/>
  <c r="J69" i="14"/>
  <c r="K69" i="14" s="1"/>
  <c r="H69" i="14"/>
  <c r="G69" i="14"/>
  <c r="D69" i="14"/>
  <c r="E69" i="14" s="1"/>
  <c r="B69" i="14"/>
  <c r="K68" i="14"/>
  <c r="J68" i="14"/>
  <c r="H68" i="14"/>
  <c r="G68" i="14"/>
  <c r="D68" i="14"/>
  <c r="E68" i="14" s="1"/>
  <c r="B68" i="14"/>
  <c r="J67" i="14"/>
  <c r="K67" i="14" s="1"/>
  <c r="G67" i="14"/>
  <c r="H67" i="14" s="1"/>
  <c r="E67" i="14"/>
  <c r="D67" i="14"/>
  <c r="B67" i="14"/>
  <c r="K66" i="14"/>
  <c r="J66" i="14"/>
  <c r="H66" i="14"/>
  <c r="G66" i="14"/>
  <c r="E66" i="14"/>
  <c r="D66" i="14"/>
  <c r="B66" i="14"/>
  <c r="J65" i="14"/>
  <c r="K65" i="14" s="1"/>
  <c r="G65" i="14"/>
  <c r="H65" i="14" s="1"/>
  <c r="D65" i="14"/>
  <c r="E65" i="14" s="1"/>
  <c r="B65" i="14"/>
  <c r="J64" i="14"/>
  <c r="K64" i="14" s="1"/>
  <c r="G64" i="14"/>
  <c r="H64" i="14" s="1"/>
  <c r="D64" i="14"/>
  <c r="E64" i="14" s="1"/>
  <c r="B64" i="14"/>
  <c r="J63" i="14"/>
  <c r="K63" i="14" s="1"/>
  <c r="H63" i="14"/>
  <c r="G63" i="14"/>
  <c r="E63" i="14"/>
  <c r="D63" i="14"/>
  <c r="B63" i="14"/>
  <c r="J62" i="14"/>
  <c r="K62" i="14" s="1"/>
  <c r="G62" i="14"/>
  <c r="H62" i="14" s="1"/>
  <c r="D62" i="14"/>
  <c r="E62" i="14" s="1"/>
  <c r="B62" i="14"/>
  <c r="K61" i="14"/>
  <c r="J61" i="14"/>
  <c r="G61" i="14"/>
  <c r="H61" i="14" s="1"/>
  <c r="E61" i="14"/>
  <c r="D61" i="14"/>
  <c r="B61" i="14"/>
  <c r="J60" i="14"/>
  <c r="K60" i="14" s="1"/>
  <c r="G60" i="14"/>
  <c r="H60" i="14" s="1"/>
  <c r="D60" i="14"/>
  <c r="E60" i="14" s="1"/>
  <c r="B60" i="14"/>
  <c r="K59" i="14"/>
  <c r="J59" i="14"/>
  <c r="H59" i="14"/>
  <c r="G59" i="14"/>
  <c r="D59" i="14"/>
  <c r="E59" i="14" s="1"/>
  <c r="B59" i="14"/>
  <c r="J58" i="14"/>
  <c r="K58" i="14" s="1"/>
  <c r="G58" i="14"/>
  <c r="H58" i="14" s="1"/>
  <c r="D58" i="14"/>
  <c r="E58" i="14" s="1"/>
  <c r="B58" i="14"/>
  <c r="K57" i="14"/>
  <c r="J57" i="14"/>
  <c r="H57" i="14"/>
  <c r="G57" i="14"/>
  <c r="E57" i="14"/>
  <c r="D57" i="14"/>
  <c r="B57" i="14"/>
  <c r="J56" i="14"/>
  <c r="K56" i="14" s="1"/>
  <c r="G56" i="14"/>
  <c r="H56" i="14" s="1"/>
  <c r="D56" i="14"/>
  <c r="E56" i="14" s="1"/>
  <c r="B56" i="14"/>
  <c r="J55" i="14"/>
  <c r="K55" i="14" s="1"/>
  <c r="H55" i="14"/>
  <c r="G55" i="14"/>
  <c r="E55" i="14"/>
  <c r="D55" i="14"/>
  <c r="B55" i="14"/>
  <c r="J54" i="14"/>
  <c r="K54" i="14" s="1"/>
  <c r="G54" i="14"/>
  <c r="H54" i="14" s="1"/>
  <c r="D54" i="14"/>
  <c r="E54" i="14" s="1"/>
  <c r="B54" i="14"/>
  <c r="K53" i="14"/>
  <c r="J53" i="14"/>
  <c r="G53" i="14"/>
  <c r="H53" i="14" s="1"/>
  <c r="E53" i="14"/>
  <c r="D53" i="14"/>
  <c r="B53" i="14"/>
  <c r="J52" i="14"/>
  <c r="K52" i="14" s="1"/>
  <c r="G52" i="14"/>
  <c r="H52" i="14" s="1"/>
  <c r="D52" i="14"/>
  <c r="E52" i="14" s="1"/>
  <c r="B52" i="14"/>
  <c r="K51" i="14"/>
  <c r="J51" i="14"/>
  <c r="H51" i="14"/>
  <c r="G51" i="14"/>
  <c r="D51" i="14"/>
  <c r="E51" i="14" s="1"/>
  <c r="B51" i="14"/>
  <c r="J50" i="14"/>
  <c r="K50" i="14" s="1"/>
  <c r="G50" i="14"/>
  <c r="H50" i="14" s="1"/>
  <c r="D50" i="14"/>
  <c r="E50" i="14" s="1"/>
  <c r="B50" i="14"/>
  <c r="K49" i="14"/>
  <c r="J49" i="14"/>
  <c r="H49" i="14"/>
  <c r="G49" i="14"/>
  <c r="E49" i="14"/>
  <c r="D49" i="14"/>
  <c r="B49" i="14"/>
  <c r="J48" i="14"/>
  <c r="K48" i="14" s="1"/>
  <c r="G48" i="14"/>
  <c r="H48" i="14" s="1"/>
  <c r="D48" i="14"/>
  <c r="E48" i="14" s="1"/>
  <c r="B48" i="14"/>
  <c r="J47" i="14"/>
  <c r="K47" i="14" s="1"/>
  <c r="H47" i="14"/>
  <c r="G47" i="14"/>
  <c r="E47" i="14"/>
  <c r="D47" i="14"/>
  <c r="B47" i="14"/>
  <c r="J46" i="14"/>
  <c r="K46" i="14" s="1"/>
  <c r="H46" i="14"/>
  <c r="G46" i="14"/>
  <c r="E46" i="14"/>
  <c r="D46" i="14"/>
  <c r="B46" i="14"/>
  <c r="K45" i="14"/>
  <c r="J45" i="14"/>
  <c r="G45" i="14"/>
  <c r="H45" i="14" s="1"/>
  <c r="D45" i="14"/>
  <c r="E45" i="14" s="1"/>
  <c r="B45" i="14"/>
  <c r="K44" i="14"/>
  <c r="J44" i="14"/>
  <c r="G44" i="14"/>
  <c r="H44" i="14" s="1"/>
  <c r="D44" i="14"/>
  <c r="E44" i="14" s="1"/>
  <c r="B44" i="14"/>
  <c r="P43" i="14"/>
  <c r="K43" i="14"/>
  <c r="J43" i="14"/>
  <c r="G43" i="14"/>
  <c r="H43" i="14" s="1"/>
  <c r="D43" i="14"/>
  <c r="E43" i="14" s="1"/>
  <c r="B43" i="14"/>
  <c r="R42" i="14"/>
  <c r="P42" i="14"/>
  <c r="R41" i="14" s="1"/>
  <c r="J42" i="14"/>
  <c r="K42" i="14" s="1"/>
  <c r="H42" i="14"/>
  <c r="G42" i="14"/>
  <c r="E42" i="14"/>
  <c r="D42" i="14"/>
  <c r="B42" i="14"/>
  <c r="Z41" i="14"/>
  <c r="P41" i="14"/>
  <c r="R40" i="14" s="1"/>
  <c r="K41" i="14"/>
  <c r="J41" i="14"/>
  <c r="H41" i="14"/>
  <c r="G41" i="14"/>
  <c r="E41" i="14"/>
  <c r="D41" i="14"/>
  <c r="B41" i="14"/>
  <c r="Z40" i="14"/>
  <c r="AB40" i="14" s="1"/>
  <c r="P40" i="14"/>
  <c r="R39" i="14" s="1"/>
  <c r="J40" i="14"/>
  <c r="K40" i="14" s="1"/>
  <c r="H40" i="14"/>
  <c r="G40" i="14"/>
  <c r="D40" i="14"/>
  <c r="E40" i="14" s="1"/>
  <c r="B40" i="14"/>
  <c r="AB39" i="14"/>
  <c r="Z39" i="14"/>
  <c r="AB38" i="14" s="1"/>
  <c r="P39" i="14"/>
  <c r="J39" i="14"/>
  <c r="K39" i="14" s="1"/>
  <c r="H39" i="14"/>
  <c r="G39" i="14"/>
  <c r="E39" i="14"/>
  <c r="D39" i="14"/>
  <c r="B39" i="14"/>
  <c r="Z38" i="14"/>
  <c r="P38" i="14"/>
  <c r="R38" i="14" s="1"/>
  <c r="J38" i="14"/>
  <c r="K38" i="14" s="1"/>
  <c r="G38" i="14"/>
  <c r="H38" i="14" s="1"/>
  <c r="E38" i="14"/>
  <c r="D38" i="14"/>
  <c r="B38" i="14"/>
  <c r="AB37" i="14"/>
  <c r="Z37" i="14"/>
  <c r="R37" i="14"/>
  <c r="P37" i="14"/>
  <c r="R36" i="14" s="1"/>
  <c r="K37" i="14"/>
  <c r="J37" i="14"/>
  <c r="G37" i="14"/>
  <c r="H37" i="14" s="1"/>
  <c r="E37" i="14"/>
  <c r="D37" i="14"/>
  <c r="B37" i="14"/>
  <c r="Z36" i="14"/>
  <c r="AB36" i="14" s="1"/>
  <c r="P36" i="14"/>
  <c r="J36" i="14"/>
  <c r="K36" i="14" s="1"/>
  <c r="G36" i="14"/>
  <c r="H36" i="14" s="1"/>
  <c r="D36" i="14"/>
  <c r="E36" i="14" s="1"/>
  <c r="B36" i="14"/>
  <c r="Z35" i="14"/>
  <c r="AB34" i="14" s="1"/>
  <c r="R35" i="14"/>
  <c r="P35" i="14"/>
  <c r="K35" i="14"/>
  <c r="J35" i="14"/>
  <c r="H35" i="14"/>
  <c r="G35" i="14"/>
  <c r="D35" i="14"/>
  <c r="E35" i="14" s="1"/>
  <c r="B35" i="14"/>
  <c r="Z34" i="14"/>
  <c r="AB33" i="14" s="1"/>
  <c r="P34" i="14"/>
  <c r="R34" i="14" s="1"/>
  <c r="K34" i="14"/>
  <c r="J34" i="14"/>
  <c r="G34" i="14"/>
  <c r="H34" i="14" s="1"/>
  <c r="D34" i="14"/>
  <c r="E34" i="14" s="1"/>
  <c r="B34" i="14"/>
  <c r="Z33" i="14"/>
  <c r="U33" i="14"/>
  <c r="P33" i="14"/>
  <c r="J33" i="14"/>
  <c r="K33" i="14" s="1"/>
  <c r="G33" i="14"/>
  <c r="H33" i="14" s="1"/>
  <c r="E33" i="14"/>
  <c r="D33" i="14"/>
  <c r="B33" i="14"/>
  <c r="AB32" i="14"/>
  <c r="Z32" i="14"/>
  <c r="W32" i="14"/>
  <c r="U32" i="14"/>
  <c r="R32" i="14"/>
  <c r="P32" i="14"/>
  <c r="R31" i="14" s="1"/>
  <c r="J32" i="14"/>
  <c r="K32" i="14" s="1"/>
  <c r="H32" i="14"/>
  <c r="G32" i="14"/>
  <c r="E32" i="14"/>
  <c r="D32" i="14"/>
  <c r="B32" i="14"/>
  <c r="AB31" i="14"/>
  <c r="Z31" i="14"/>
  <c r="U31" i="14"/>
  <c r="W31" i="14" s="1"/>
  <c r="P31" i="14"/>
  <c r="R30" i="14" s="1"/>
  <c r="J31" i="14"/>
  <c r="K31" i="14" s="1"/>
  <c r="H31" i="14"/>
  <c r="G31" i="14"/>
  <c r="D31" i="14"/>
  <c r="E31" i="14" s="1"/>
  <c r="B31" i="14"/>
  <c r="AB30" i="14"/>
  <c r="Z30" i="14"/>
  <c r="W30" i="14"/>
  <c r="U30" i="14"/>
  <c r="W29" i="14" s="1"/>
  <c r="P30" i="14"/>
  <c r="R29" i="14" s="1"/>
  <c r="K30" i="14"/>
  <c r="J30" i="14"/>
  <c r="H30" i="14"/>
  <c r="G30" i="14"/>
  <c r="E30" i="14"/>
  <c r="D30" i="14"/>
  <c r="B30" i="14"/>
  <c r="Z29" i="14"/>
  <c r="AB29" i="14" s="1"/>
  <c r="U29" i="14"/>
  <c r="W28" i="14" s="1"/>
  <c r="P29" i="14"/>
  <c r="R28" i="14" s="1"/>
  <c r="K29" i="14"/>
  <c r="J29" i="14"/>
  <c r="G29" i="14"/>
  <c r="H29" i="14" s="1"/>
  <c r="D29" i="14"/>
  <c r="E29" i="14" s="1"/>
  <c r="B29" i="14"/>
  <c r="AB28" i="14"/>
  <c r="Z28" i="14"/>
  <c r="AB27" i="14" s="1"/>
  <c r="U28" i="14"/>
  <c r="P28" i="14"/>
  <c r="K28" i="14"/>
  <c r="J28" i="14"/>
  <c r="H28" i="14"/>
  <c r="G28" i="14"/>
  <c r="D28" i="14"/>
  <c r="E28" i="14" s="1"/>
  <c r="B28" i="14"/>
  <c r="Z27" i="14"/>
  <c r="AB26" i="14" s="1"/>
  <c r="U27" i="14"/>
  <c r="W27" i="14" s="1"/>
  <c r="R27" i="14"/>
  <c r="P27" i="14"/>
  <c r="J27" i="14"/>
  <c r="K27" i="14" s="1"/>
  <c r="G27" i="14"/>
  <c r="H27" i="14" s="1"/>
  <c r="D27" i="14"/>
  <c r="E27" i="14" s="1"/>
  <c r="B27" i="14"/>
  <c r="Z26" i="14"/>
  <c r="U26" i="14"/>
  <c r="R26" i="14"/>
  <c r="P26" i="14"/>
  <c r="K26" i="14"/>
  <c r="J26" i="14"/>
  <c r="G26" i="14"/>
  <c r="H26" i="14" s="1"/>
  <c r="E26" i="14"/>
  <c r="D26" i="14"/>
  <c r="B26" i="14"/>
  <c r="Z25" i="14"/>
  <c r="AB25" i="14" s="1"/>
  <c r="W25" i="14"/>
  <c r="U25" i="14"/>
  <c r="P25" i="14"/>
  <c r="R25" i="14" s="1"/>
  <c r="J25" i="14"/>
  <c r="K25" i="14" s="1"/>
  <c r="G25" i="14"/>
  <c r="H25" i="14" s="1"/>
  <c r="E25" i="14"/>
  <c r="D25" i="14"/>
  <c r="B25" i="14"/>
  <c r="Z24" i="14"/>
  <c r="W24" i="14"/>
  <c r="U24" i="14"/>
  <c r="R24" i="14"/>
  <c r="P24" i="14"/>
  <c r="R23" i="14" s="1"/>
  <c r="J24" i="14"/>
  <c r="K24" i="14" s="1"/>
  <c r="H24" i="14"/>
  <c r="G24" i="14"/>
  <c r="E24" i="14"/>
  <c r="D24" i="14"/>
  <c r="B24" i="14"/>
  <c r="AB23" i="14"/>
  <c r="Z23" i="14"/>
  <c r="U23" i="14"/>
  <c r="W23" i="14" s="1"/>
  <c r="P23" i="14"/>
  <c r="R22" i="14" s="1"/>
  <c r="J23" i="14"/>
  <c r="K23" i="14" s="1"/>
  <c r="H23" i="14"/>
  <c r="G23" i="14"/>
  <c r="D23" i="14"/>
  <c r="E23" i="14" s="1"/>
  <c r="B23" i="14"/>
  <c r="AB22" i="14"/>
  <c r="Z22" i="14"/>
  <c r="W22" i="14"/>
  <c r="U22" i="14"/>
  <c r="W21" i="14" s="1"/>
  <c r="P22" i="14"/>
  <c r="R21" i="14" s="1"/>
  <c r="K22" i="14"/>
  <c r="J22" i="14"/>
  <c r="H22" i="14"/>
  <c r="G22" i="14"/>
  <c r="E22" i="14"/>
  <c r="D22" i="14"/>
  <c r="B22" i="14"/>
  <c r="Z21" i="14"/>
  <c r="AB21" i="14" s="1"/>
  <c r="U21" i="14"/>
  <c r="W20" i="14" s="1"/>
  <c r="P21" i="14"/>
  <c r="R20" i="14" s="1"/>
  <c r="K21" i="14"/>
  <c r="J21" i="14"/>
  <c r="G21" i="14"/>
  <c r="H21" i="14" s="1"/>
  <c r="D21" i="14"/>
  <c r="E21" i="14" s="1"/>
  <c r="B21" i="14"/>
  <c r="AB20" i="14"/>
  <c r="Z20" i="14"/>
  <c r="AB19" i="14" s="1"/>
  <c r="U20" i="14"/>
  <c r="P20" i="14"/>
  <c r="K20" i="14"/>
  <c r="J20" i="14"/>
  <c r="H20" i="14"/>
  <c r="G20" i="14"/>
  <c r="D20" i="14"/>
  <c r="E20" i="14" s="1"/>
  <c r="B20" i="14"/>
  <c r="Z19" i="14"/>
  <c r="AB18" i="14" s="1"/>
  <c r="U19" i="14"/>
  <c r="W19" i="14" s="1"/>
  <c r="R19" i="14"/>
  <c r="P19" i="14"/>
  <c r="J19" i="14"/>
  <c r="K19" i="14" s="1"/>
  <c r="G19" i="14"/>
  <c r="H19" i="14" s="1"/>
  <c r="D19" i="14"/>
  <c r="E19" i="14" s="1"/>
  <c r="B19" i="14"/>
  <c r="Z18" i="14"/>
  <c r="U18" i="14"/>
  <c r="R18" i="14"/>
  <c r="P18" i="14"/>
  <c r="K18" i="14"/>
  <c r="J18" i="14"/>
  <c r="G18" i="14"/>
  <c r="H18" i="14" s="1"/>
  <c r="E18" i="14"/>
  <c r="D18" i="14"/>
  <c r="B18" i="14"/>
  <c r="Z17" i="14"/>
  <c r="AB17" i="14" s="1"/>
  <c r="W17" i="14"/>
  <c r="U17" i="14"/>
  <c r="P17" i="14"/>
  <c r="R17" i="14" s="1"/>
  <c r="J17" i="14"/>
  <c r="K17" i="14" s="1"/>
  <c r="G17" i="14"/>
  <c r="H17" i="14" s="1"/>
  <c r="E17" i="14"/>
  <c r="D17" i="14"/>
  <c r="B17" i="14"/>
  <c r="Z16" i="14"/>
  <c r="W16" i="14"/>
  <c r="U16" i="14"/>
  <c r="R16" i="14"/>
  <c r="P16" i="14"/>
  <c r="R15" i="14" s="1"/>
  <c r="J16" i="14"/>
  <c r="K16" i="14" s="1"/>
  <c r="H16" i="14"/>
  <c r="G16" i="14"/>
  <c r="E16" i="14"/>
  <c r="D16" i="14"/>
  <c r="B16" i="14"/>
  <c r="AB15" i="14"/>
  <c r="Z15" i="14"/>
  <c r="U15" i="14"/>
  <c r="W15" i="14" s="1"/>
  <c r="P15" i="14"/>
  <c r="R14" i="14" s="1"/>
  <c r="J15" i="14"/>
  <c r="K15" i="14" s="1"/>
  <c r="H15" i="14"/>
  <c r="G15" i="14"/>
  <c r="D15" i="14"/>
  <c r="E15" i="14" s="1"/>
  <c r="B15" i="14"/>
  <c r="AB14" i="14"/>
  <c r="Z14" i="14"/>
  <c r="W14" i="14"/>
  <c r="U14" i="14"/>
  <c r="W13" i="14" s="1"/>
  <c r="P14" i="14"/>
  <c r="K14" i="14"/>
  <c r="J14" i="14"/>
  <c r="H14" i="14"/>
  <c r="G14" i="14"/>
  <c r="E14" i="14"/>
  <c r="D14" i="14"/>
  <c r="B14" i="14"/>
  <c r="Z13" i="14"/>
  <c r="AB13" i="14" s="1"/>
  <c r="U13" i="14"/>
  <c r="W12" i="14" s="1"/>
  <c r="P13" i="14"/>
  <c r="R13" i="14" s="1"/>
  <c r="K13" i="14"/>
  <c r="J13" i="14"/>
  <c r="G13" i="14"/>
  <c r="H13" i="14" s="1"/>
  <c r="D13" i="14"/>
  <c r="E13" i="14" s="1"/>
  <c r="B13" i="14"/>
  <c r="AB12" i="14"/>
  <c r="Z12" i="14"/>
  <c r="AB11" i="14" s="1"/>
  <c r="U12" i="14"/>
  <c r="P12" i="14"/>
  <c r="K12" i="14"/>
  <c r="J12" i="14"/>
  <c r="H12" i="14"/>
  <c r="G12" i="14"/>
  <c r="D12" i="14"/>
  <c r="E12" i="14" s="1"/>
  <c r="B12" i="14"/>
  <c r="Z11" i="14"/>
  <c r="AB10" i="14" s="1"/>
  <c r="U11" i="14"/>
  <c r="W11" i="14" s="1"/>
  <c r="R11" i="14"/>
  <c r="P11" i="14"/>
  <c r="J11" i="14"/>
  <c r="K11" i="14" s="1"/>
  <c r="G11" i="14"/>
  <c r="H11" i="14" s="1"/>
  <c r="D11" i="14"/>
  <c r="E11" i="14" s="1"/>
  <c r="B11" i="14"/>
  <c r="Z10" i="14"/>
  <c r="U10" i="14"/>
  <c r="R10" i="14"/>
  <c r="P10" i="14"/>
  <c r="K10" i="14"/>
  <c r="J10" i="14"/>
  <c r="G10" i="14"/>
  <c r="H10" i="14" s="1"/>
  <c r="E10" i="14"/>
  <c r="D10" i="14"/>
  <c r="B10" i="14"/>
  <c r="Z9" i="14"/>
  <c r="AB9" i="14" s="1"/>
  <c r="W9" i="14"/>
  <c r="U9" i="14"/>
  <c r="P9" i="14"/>
  <c r="R9" i="14" s="1"/>
  <c r="J9" i="14"/>
  <c r="K9" i="14" s="1"/>
  <c r="G9" i="14"/>
  <c r="H9" i="14" s="1"/>
  <c r="E9" i="14"/>
  <c r="D9" i="14"/>
  <c r="B9" i="14"/>
  <c r="Z8" i="14"/>
  <c r="W8" i="14"/>
  <c r="U8" i="14"/>
  <c r="R8" i="14"/>
  <c r="P8" i="14"/>
  <c r="R7" i="14" s="1"/>
  <c r="J8" i="14"/>
  <c r="K8" i="14" s="1"/>
  <c r="H8" i="14"/>
  <c r="G8" i="14"/>
  <c r="E8" i="14"/>
  <c r="D8" i="14"/>
  <c r="B8" i="14"/>
  <c r="AB7" i="14"/>
  <c r="Z7" i="14"/>
  <c r="U7" i="14"/>
  <c r="W7" i="14" s="1"/>
  <c r="P7" i="14"/>
  <c r="R6" i="14" s="1"/>
  <c r="J7" i="14"/>
  <c r="K7" i="14" s="1"/>
  <c r="H7" i="14"/>
  <c r="G7" i="14"/>
  <c r="D7" i="14"/>
  <c r="E7" i="14" s="1"/>
  <c r="B7" i="14"/>
  <c r="AB6" i="14"/>
  <c r="Z6" i="14"/>
  <c r="W6" i="14"/>
  <c r="U6" i="14"/>
  <c r="W5" i="14" s="1"/>
  <c r="P6" i="14"/>
  <c r="K6" i="14"/>
  <c r="J6" i="14"/>
  <c r="H6" i="14"/>
  <c r="G6" i="14"/>
  <c r="E6" i="14"/>
  <c r="D6" i="14"/>
  <c r="B6" i="14"/>
  <c r="Z5" i="14"/>
  <c r="AB5" i="14" s="1"/>
  <c r="U5" i="14"/>
  <c r="P5" i="14"/>
  <c r="R5" i="14" s="1"/>
  <c r="K5" i="14"/>
  <c r="J5" i="14"/>
  <c r="G5" i="14"/>
  <c r="H5" i="14" s="1"/>
  <c r="D5" i="14"/>
  <c r="E5" i="14" s="1"/>
  <c r="B5" i="14"/>
  <c r="H84" i="13"/>
  <c r="D84" i="13"/>
  <c r="E84" i="13" s="1"/>
  <c r="B84" i="13"/>
  <c r="G83" i="13"/>
  <c r="H83" i="13" s="1"/>
  <c r="D83" i="13"/>
  <c r="E83" i="13" s="1"/>
  <c r="B83" i="13"/>
  <c r="H82" i="13"/>
  <c r="G82" i="13"/>
  <c r="D82" i="13"/>
  <c r="E82" i="13" s="1"/>
  <c r="B82" i="13"/>
  <c r="G81" i="13"/>
  <c r="H81" i="13" s="1"/>
  <c r="D81" i="13"/>
  <c r="E81" i="13" s="1"/>
  <c r="B81" i="13"/>
  <c r="G80" i="13"/>
  <c r="H80" i="13" s="1"/>
  <c r="D80" i="13"/>
  <c r="E80" i="13" s="1"/>
  <c r="B80" i="13"/>
  <c r="G79" i="13"/>
  <c r="H79" i="13" s="1"/>
  <c r="D79" i="13"/>
  <c r="E79" i="13" s="1"/>
  <c r="B79" i="13"/>
  <c r="G78" i="13"/>
  <c r="H78" i="13" s="1"/>
  <c r="D78" i="13"/>
  <c r="E78" i="13" s="1"/>
  <c r="B78" i="13"/>
  <c r="G77" i="13"/>
  <c r="H77" i="13" s="1"/>
  <c r="D77" i="13"/>
  <c r="E77" i="13" s="1"/>
  <c r="B77" i="13"/>
  <c r="G76" i="13"/>
  <c r="H76" i="13" s="1"/>
  <c r="D76" i="13"/>
  <c r="E76" i="13" s="1"/>
  <c r="B76" i="13"/>
  <c r="G75" i="13"/>
  <c r="H75" i="13" s="1"/>
  <c r="D75" i="13"/>
  <c r="E75" i="13" s="1"/>
  <c r="B75" i="13"/>
  <c r="G74" i="13"/>
  <c r="H74" i="13" s="1"/>
  <c r="D74" i="13"/>
  <c r="E74" i="13" s="1"/>
  <c r="B74" i="13"/>
  <c r="G73" i="13"/>
  <c r="H73" i="13" s="1"/>
  <c r="D73" i="13"/>
  <c r="E73" i="13" s="1"/>
  <c r="B73" i="13"/>
  <c r="G72" i="13"/>
  <c r="H72" i="13" s="1"/>
  <c r="D72" i="13"/>
  <c r="E72" i="13" s="1"/>
  <c r="B72" i="13"/>
  <c r="G71" i="13"/>
  <c r="H71" i="13" s="1"/>
  <c r="D71" i="13"/>
  <c r="E71" i="13" s="1"/>
  <c r="B71" i="13"/>
  <c r="G70" i="13"/>
  <c r="H70" i="13" s="1"/>
  <c r="E70" i="13"/>
  <c r="D70" i="13"/>
  <c r="B70" i="13"/>
  <c r="G69" i="13"/>
  <c r="H69" i="13" s="1"/>
  <c r="D69" i="13"/>
  <c r="E69" i="13" s="1"/>
  <c r="B69" i="13"/>
  <c r="G68" i="13"/>
  <c r="H68" i="13" s="1"/>
  <c r="D68" i="13"/>
  <c r="E68" i="13" s="1"/>
  <c r="B68" i="13"/>
  <c r="G67" i="13"/>
  <c r="H67" i="13" s="1"/>
  <c r="D67" i="13"/>
  <c r="E67" i="13" s="1"/>
  <c r="B67" i="13"/>
  <c r="G66" i="13"/>
  <c r="H66" i="13" s="1"/>
  <c r="D66" i="13"/>
  <c r="E66" i="13" s="1"/>
  <c r="B66" i="13"/>
  <c r="G65" i="13"/>
  <c r="H65" i="13" s="1"/>
  <c r="D65" i="13"/>
  <c r="E65" i="13" s="1"/>
  <c r="B65" i="13"/>
  <c r="G64" i="13"/>
  <c r="H64" i="13" s="1"/>
  <c r="D64" i="13"/>
  <c r="E64" i="13" s="1"/>
  <c r="B64" i="13"/>
  <c r="G63" i="13"/>
  <c r="H63" i="13" s="1"/>
  <c r="E63" i="13"/>
  <c r="D63" i="13"/>
  <c r="B63" i="13"/>
  <c r="G62" i="13"/>
  <c r="H62" i="13" s="1"/>
  <c r="D62" i="13"/>
  <c r="E62" i="13" s="1"/>
  <c r="B62" i="13"/>
  <c r="G61" i="13"/>
  <c r="H61" i="13" s="1"/>
  <c r="D61" i="13"/>
  <c r="E61" i="13" s="1"/>
  <c r="B61" i="13"/>
  <c r="G60" i="13"/>
  <c r="H60" i="13" s="1"/>
  <c r="D60" i="13"/>
  <c r="E60" i="13" s="1"/>
  <c r="B60" i="13"/>
  <c r="G59" i="13"/>
  <c r="H59" i="13" s="1"/>
  <c r="D59" i="13"/>
  <c r="E59" i="13" s="1"/>
  <c r="B59" i="13"/>
  <c r="G58" i="13"/>
  <c r="H58" i="13" s="1"/>
  <c r="D58" i="13"/>
  <c r="E58" i="13" s="1"/>
  <c r="B58" i="13"/>
  <c r="G57" i="13"/>
  <c r="H57" i="13" s="1"/>
  <c r="D57" i="13"/>
  <c r="E57" i="13" s="1"/>
  <c r="B57" i="13"/>
  <c r="G56" i="13"/>
  <c r="H56" i="13" s="1"/>
  <c r="D56" i="13"/>
  <c r="E56" i="13" s="1"/>
  <c r="B56" i="13"/>
  <c r="G55" i="13"/>
  <c r="H55" i="13" s="1"/>
  <c r="D55" i="13"/>
  <c r="E55" i="13" s="1"/>
  <c r="B55" i="13"/>
  <c r="G54" i="13"/>
  <c r="H54" i="13" s="1"/>
  <c r="D54" i="13"/>
  <c r="E54" i="13" s="1"/>
  <c r="B54" i="13"/>
  <c r="G53" i="13"/>
  <c r="H53" i="13" s="1"/>
  <c r="D53" i="13"/>
  <c r="E53" i="13" s="1"/>
  <c r="B53" i="13"/>
  <c r="G52" i="13"/>
  <c r="H52" i="13" s="1"/>
  <c r="E52" i="13"/>
  <c r="D52" i="13"/>
  <c r="B52" i="13"/>
  <c r="G51" i="13"/>
  <c r="H51" i="13" s="1"/>
  <c r="D51" i="13"/>
  <c r="E51" i="13" s="1"/>
  <c r="B51" i="13"/>
  <c r="M50" i="13"/>
  <c r="G50" i="13"/>
  <c r="H50" i="13" s="1"/>
  <c r="D50" i="13"/>
  <c r="E50" i="13" s="1"/>
  <c r="B50" i="13"/>
  <c r="M49" i="13"/>
  <c r="G49" i="13"/>
  <c r="H49" i="13" s="1"/>
  <c r="D49" i="13"/>
  <c r="E49" i="13" s="1"/>
  <c r="B49" i="13"/>
  <c r="O48" i="13"/>
  <c r="M48" i="13"/>
  <c r="G48" i="13"/>
  <c r="H48" i="13" s="1"/>
  <c r="D48" i="13"/>
  <c r="E48" i="13" s="1"/>
  <c r="B48" i="13"/>
  <c r="M47" i="13"/>
  <c r="G47" i="13"/>
  <c r="H47" i="13" s="1"/>
  <c r="D47" i="13"/>
  <c r="E47" i="13" s="1"/>
  <c r="B47" i="13"/>
  <c r="M46" i="13"/>
  <c r="G46" i="13"/>
  <c r="H46" i="13" s="1"/>
  <c r="D46" i="13"/>
  <c r="E46" i="13" s="1"/>
  <c r="B46" i="13"/>
  <c r="M45" i="13"/>
  <c r="G45" i="13"/>
  <c r="H45" i="13" s="1"/>
  <c r="D45" i="13"/>
  <c r="E45" i="13" s="1"/>
  <c r="B45" i="13"/>
  <c r="M44" i="13"/>
  <c r="G44" i="13"/>
  <c r="H44" i="13" s="1"/>
  <c r="D44" i="13"/>
  <c r="E44" i="13" s="1"/>
  <c r="B44" i="13"/>
  <c r="M43" i="13"/>
  <c r="G43" i="13"/>
  <c r="H43" i="13" s="1"/>
  <c r="D43" i="13"/>
  <c r="E43" i="13" s="1"/>
  <c r="B43" i="13"/>
  <c r="M42" i="13"/>
  <c r="O42" i="13" s="1"/>
  <c r="G42" i="13"/>
  <c r="H42" i="13" s="1"/>
  <c r="D42" i="13"/>
  <c r="E42" i="13" s="1"/>
  <c r="B42" i="13"/>
  <c r="M41" i="13"/>
  <c r="O41" i="13" s="1"/>
  <c r="G41" i="13"/>
  <c r="H41" i="13" s="1"/>
  <c r="D41" i="13"/>
  <c r="E41" i="13" s="1"/>
  <c r="B41" i="13"/>
  <c r="M40" i="13"/>
  <c r="G40" i="13"/>
  <c r="H40" i="13" s="1"/>
  <c r="D40" i="13"/>
  <c r="E40" i="13" s="1"/>
  <c r="B40" i="13"/>
  <c r="M39" i="13"/>
  <c r="O39" i="13" s="1"/>
  <c r="H39" i="13"/>
  <c r="G39" i="13"/>
  <c r="D39" i="13"/>
  <c r="E39" i="13" s="1"/>
  <c r="B39" i="13"/>
  <c r="M38" i="13"/>
  <c r="G38" i="13"/>
  <c r="H38" i="13" s="1"/>
  <c r="D38" i="13"/>
  <c r="E38" i="13" s="1"/>
  <c r="B38" i="13"/>
  <c r="M37" i="13"/>
  <c r="O36" i="13" s="1"/>
  <c r="G37" i="13"/>
  <c r="H37" i="13" s="1"/>
  <c r="D37" i="13"/>
  <c r="E37" i="13" s="1"/>
  <c r="B37" i="13"/>
  <c r="R36" i="13"/>
  <c r="T35" i="13" s="1"/>
  <c r="M36" i="13"/>
  <c r="G36" i="13"/>
  <c r="H36" i="13" s="1"/>
  <c r="E36" i="13"/>
  <c r="D36" i="13"/>
  <c r="B36" i="13"/>
  <c r="R35" i="13"/>
  <c r="M35" i="13"/>
  <c r="O34" i="13" s="1"/>
  <c r="G35" i="13"/>
  <c r="H35" i="13" s="1"/>
  <c r="D35" i="13"/>
  <c r="E35" i="13" s="1"/>
  <c r="B35" i="13"/>
  <c r="R34" i="13"/>
  <c r="M34" i="13"/>
  <c r="G34" i="13"/>
  <c r="H34" i="13" s="1"/>
  <c r="D34" i="13"/>
  <c r="E34" i="13" s="1"/>
  <c r="B34" i="13"/>
  <c r="R33" i="13"/>
  <c r="T32" i="13" s="1"/>
  <c r="M33" i="13"/>
  <c r="O33" i="13" s="1"/>
  <c r="G33" i="13"/>
  <c r="H33" i="13" s="1"/>
  <c r="D33" i="13"/>
  <c r="E33" i="13" s="1"/>
  <c r="B33" i="13"/>
  <c r="R32" i="13"/>
  <c r="M32" i="13"/>
  <c r="O31" i="13" s="1"/>
  <c r="G32" i="13"/>
  <c r="H32" i="13" s="1"/>
  <c r="D32" i="13"/>
  <c r="E32" i="13" s="1"/>
  <c r="B32" i="13"/>
  <c r="R31" i="13"/>
  <c r="M31" i="13"/>
  <c r="O30" i="13" s="1"/>
  <c r="G31" i="13"/>
  <c r="H31" i="13" s="1"/>
  <c r="D31" i="13"/>
  <c r="E31" i="13" s="1"/>
  <c r="B31" i="13"/>
  <c r="T30" i="13"/>
  <c r="R30" i="13"/>
  <c r="M30" i="13"/>
  <c r="H30" i="13"/>
  <c r="G30" i="13"/>
  <c r="D30" i="13"/>
  <c r="E30" i="13" s="1"/>
  <c r="B30" i="13"/>
  <c r="T29" i="13"/>
  <c r="R29" i="13"/>
  <c r="M29" i="13"/>
  <c r="G29" i="13"/>
  <c r="H29" i="13" s="1"/>
  <c r="D29" i="13"/>
  <c r="E29" i="13" s="1"/>
  <c r="B29" i="13"/>
  <c r="T28" i="13"/>
  <c r="R28" i="13"/>
  <c r="T27" i="13" s="1"/>
  <c r="M28" i="13"/>
  <c r="G28" i="13"/>
  <c r="H28" i="13" s="1"/>
  <c r="D28" i="13"/>
  <c r="E28" i="13" s="1"/>
  <c r="B28" i="13"/>
  <c r="R27" i="13"/>
  <c r="T26" i="13" s="1"/>
  <c r="M27" i="13"/>
  <c r="O26" i="13" s="1"/>
  <c r="G27" i="13"/>
  <c r="H27" i="13" s="1"/>
  <c r="D27" i="13"/>
  <c r="E27" i="13" s="1"/>
  <c r="B27" i="13"/>
  <c r="R26" i="13"/>
  <c r="M26" i="13"/>
  <c r="G26" i="13"/>
  <c r="H26" i="13" s="1"/>
  <c r="D26" i="13"/>
  <c r="E26" i="13" s="1"/>
  <c r="B26" i="13"/>
  <c r="R25" i="13"/>
  <c r="T24" i="13" s="1"/>
  <c r="M25" i="13"/>
  <c r="O25" i="13" s="1"/>
  <c r="G25" i="13"/>
  <c r="H25" i="13" s="1"/>
  <c r="D25" i="13"/>
  <c r="E25" i="13" s="1"/>
  <c r="B25" i="13"/>
  <c r="R24" i="13"/>
  <c r="M24" i="13"/>
  <c r="O23" i="13" s="1"/>
  <c r="G24" i="13"/>
  <c r="H24" i="13" s="1"/>
  <c r="E24" i="13"/>
  <c r="D24" i="13"/>
  <c r="B24" i="13"/>
  <c r="R23" i="13"/>
  <c r="M23" i="13"/>
  <c r="G23" i="13"/>
  <c r="H23" i="13" s="1"/>
  <c r="D23" i="13"/>
  <c r="E23" i="13" s="1"/>
  <c r="B23" i="13"/>
  <c r="T22" i="13"/>
  <c r="R22" i="13"/>
  <c r="M22" i="13"/>
  <c r="O21" i="13" s="1"/>
  <c r="G22" i="13"/>
  <c r="H22" i="13" s="1"/>
  <c r="D22" i="13"/>
  <c r="E22" i="13" s="1"/>
  <c r="B22" i="13"/>
  <c r="T21" i="13"/>
  <c r="R21" i="13"/>
  <c r="M21" i="13"/>
  <c r="G21" i="13"/>
  <c r="H21" i="13" s="1"/>
  <c r="E21" i="13"/>
  <c r="D21" i="13"/>
  <c r="B21" i="13"/>
  <c r="T20" i="13"/>
  <c r="R20" i="13"/>
  <c r="M20" i="13"/>
  <c r="G20" i="13"/>
  <c r="H20" i="13" s="1"/>
  <c r="E20" i="13"/>
  <c r="D20" i="13"/>
  <c r="B20" i="13"/>
  <c r="R19" i="13"/>
  <c r="T18" i="13" s="1"/>
  <c r="M19" i="13"/>
  <c r="H19" i="13"/>
  <c r="G19" i="13"/>
  <c r="D19" i="13"/>
  <c r="E19" i="13" s="1"/>
  <c r="B19" i="13"/>
  <c r="R18" i="13"/>
  <c r="M18" i="13"/>
  <c r="G18" i="13"/>
  <c r="H18" i="13" s="1"/>
  <c r="D18" i="13"/>
  <c r="E18" i="13" s="1"/>
  <c r="B18" i="13"/>
  <c r="R17" i="13"/>
  <c r="M17" i="13"/>
  <c r="G17" i="13"/>
  <c r="H17" i="13" s="1"/>
  <c r="D17" i="13"/>
  <c r="E17" i="13" s="1"/>
  <c r="B17" i="13"/>
  <c r="R16" i="13"/>
  <c r="O16" i="13"/>
  <c r="M16" i="13"/>
  <c r="G16" i="13"/>
  <c r="H16" i="13" s="1"/>
  <c r="D16" i="13"/>
  <c r="E16" i="13" s="1"/>
  <c r="B16" i="13"/>
  <c r="R15" i="13"/>
  <c r="M15" i="13"/>
  <c r="O15" i="13" s="1"/>
  <c r="G15" i="13"/>
  <c r="H15" i="13" s="1"/>
  <c r="D15" i="13"/>
  <c r="E15" i="13" s="1"/>
  <c r="B15" i="13"/>
  <c r="R14" i="13"/>
  <c r="T14" i="13" s="1"/>
  <c r="M14" i="13"/>
  <c r="O13" i="13" s="1"/>
  <c r="H14" i="13"/>
  <c r="G14" i="13"/>
  <c r="E14" i="13"/>
  <c r="D14" i="13"/>
  <c r="B14" i="13"/>
  <c r="T13" i="13"/>
  <c r="R13" i="13"/>
  <c r="M13" i="13"/>
  <c r="O12" i="13" s="1"/>
  <c r="G13" i="13"/>
  <c r="H13" i="13" s="1"/>
  <c r="D13" i="13"/>
  <c r="E13" i="13" s="1"/>
  <c r="B13" i="13"/>
  <c r="R12" i="13"/>
  <c r="M12" i="13"/>
  <c r="G12" i="13"/>
  <c r="H12" i="13" s="1"/>
  <c r="D12" i="13"/>
  <c r="E12" i="13" s="1"/>
  <c r="B12" i="13"/>
  <c r="R11" i="13"/>
  <c r="T10" i="13" s="1"/>
  <c r="M11" i="13"/>
  <c r="G11" i="13"/>
  <c r="H11" i="13" s="1"/>
  <c r="D11" i="13"/>
  <c r="E11" i="13" s="1"/>
  <c r="B11" i="13"/>
  <c r="R10" i="13"/>
  <c r="M10" i="13"/>
  <c r="G10" i="13"/>
  <c r="H10" i="13" s="1"/>
  <c r="D10" i="13"/>
  <c r="E10" i="13" s="1"/>
  <c r="B10" i="13"/>
  <c r="R9" i="13"/>
  <c r="M9" i="13"/>
  <c r="G9" i="13"/>
  <c r="H9" i="13" s="1"/>
  <c r="D9" i="13"/>
  <c r="E9" i="13" s="1"/>
  <c r="B9" i="13"/>
  <c r="T8" i="13"/>
  <c r="R8" i="13"/>
  <c r="O8" i="13"/>
  <c r="M8" i="13"/>
  <c r="G8" i="13"/>
  <c r="H8" i="13" s="1"/>
  <c r="D8" i="13"/>
  <c r="E8" i="13" s="1"/>
  <c r="B8" i="13"/>
  <c r="R7" i="13"/>
  <c r="T7" i="13" s="1"/>
  <c r="M7" i="13"/>
  <c r="O6" i="13" s="1"/>
  <c r="G7" i="13"/>
  <c r="H7" i="13" s="1"/>
  <c r="D7" i="13"/>
  <c r="E7" i="13" s="1"/>
  <c r="B7" i="13"/>
  <c r="R6" i="13"/>
  <c r="M6" i="13"/>
  <c r="O5" i="13" s="1"/>
  <c r="G6" i="13"/>
  <c r="H6" i="13" s="1"/>
  <c r="D6" i="13"/>
  <c r="E6" i="13" s="1"/>
  <c r="B6" i="13"/>
  <c r="R5" i="13"/>
  <c r="T5" i="13" s="1"/>
  <c r="M5" i="13"/>
  <c r="G5" i="13"/>
  <c r="H5" i="13" s="1"/>
  <c r="D5" i="13"/>
  <c r="E5" i="13" s="1"/>
  <c r="B5" i="13"/>
  <c r="O49" i="11"/>
  <c r="O50" i="11" s="1"/>
  <c r="O57" i="10"/>
  <c r="O58" i="10" s="1"/>
  <c r="O49" i="9"/>
  <c r="O50" i="9" s="1"/>
  <c r="O53" i="8"/>
  <c r="O54" i="8" s="1"/>
  <c r="K84" i="11"/>
  <c r="H84" i="11"/>
  <c r="E84" i="11"/>
  <c r="B84" i="11"/>
  <c r="K83" i="11"/>
  <c r="H83" i="11"/>
  <c r="E83" i="11"/>
  <c r="B83" i="11"/>
  <c r="K82" i="11"/>
  <c r="H82" i="11"/>
  <c r="E82" i="11"/>
  <c r="B82" i="11"/>
  <c r="K81" i="11"/>
  <c r="H81" i="11"/>
  <c r="E81" i="11"/>
  <c r="B81" i="11"/>
  <c r="K80" i="11"/>
  <c r="H80" i="11"/>
  <c r="E80" i="11"/>
  <c r="B80" i="11"/>
  <c r="K79" i="11"/>
  <c r="H79" i="11"/>
  <c r="E79" i="11"/>
  <c r="B79" i="11"/>
  <c r="K78" i="11"/>
  <c r="H78" i="11"/>
  <c r="E78" i="11"/>
  <c r="B78" i="11"/>
  <c r="K77" i="11"/>
  <c r="H77" i="11"/>
  <c r="E77" i="11"/>
  <c r="B77" i="11"/>
  <c r="K76" i="11"/>
  <c r="H76" i="11"/>
  <c r="E76" i="11"/>
  <c r="B76" i="11"/>
  <c r="K75" i="11"/>
  <c r="H75" i="11"/>
  <c r="E75" i="11"/>
  <c r="B75" i="11"/>
  <c r="K74" i="11"/>
  <c r="H74" i="11"/>
  <c r="E74" i="11"/>
  <c r="B74" i="11"/>
  <c r="K73" i="11"/>
  <c r="H73" i="11"/>
  <c r="E73" i="11"/>
  <c r="B73" i="11"/>
  <c r="K72" i="11"/>
  <c r="H72" i="11"/>
  <c r="E72" i="11"/>
  <c r="B72" i="11"/>
  <c r="K71" i="11"/>
  <c r="H71" i="11"/>
  <c r="E71" i="11"/>
  <c r="B71" i="11"/>
  <c r="K70" i="11"/>
  <c r="H70" i="11"/>
  <c r="E70" i="11"/>
  <c r="B70" i="11"/>
  <c r="K69" i="11"/>
  <c r="H69" i="11"/>
  <c r="E69" i="11"/>
  <c r="B69" i="11"/>
  <c r="K68" i="11"/>
  <c r="H68" i="11"/>
  <c r="E68" i="11"/>
  <c r="B68" i="11"/>
  <c r="K67" i="11"/>
  <c r="H67" i="11"/>
  <c r="E67" i="11"/>
  <c r="B67" i="11"/>
  <c r="K66" i="11"/>
  <c r="H66" i="11"/>
  <c r="E66" i="11"/>
  <c r="B66" i="11"/>
  <c r="K65" i="11"/>
  <c r="H65" i="11"/>
  <c r="E65" i="11"/>
  <c r="B65" i="11"/>
  <c r="K64" i="11"/>
  <c r="H64" i="11"/>
  <c r="E64" i="11"/>
  <c r="B64" i="11"/>
  <c r="K63" i="11"/>
  <c r="H63" i="11"/>
  <c r="E63" i="11"/>
  <c r="B63" i="11"/>
  <c r="K62" i="11"/>
  <c r="H62" i="11"/>
  <c r="E62" i="11"/>
  <c r="B62" i="11"/>
  <c r="K61" i="11"/>
  <c r="H61" i="11"/>
  <c r="E61" i="11"/>
  <c r="B61" i="11"/>
  <c r="K60" i="11"/>
  <c r="H60" i="11"/>
  <c r="E60" i="11"/>
  <c r="B60" i="11"/>
  <c r="K59" i="11"/>
  <c r="H59" i="11"/>
  <c r="E59" i="11"/>
  <c r="B59" i="11"/>
  <c r="K58" i="11"/>
  <c r="H58" i="11"/>
  <c r="E58" i="11"/>
  <c r="B58" i="11"/>
  <c r="K57" i="11"/>
  <c r="H57" i="11"/>
  <c r="E57" i="11"/>
  <c r="B57" i="11"/>
  <c r="K56" i="11"/>
  <c r="H56" i="11"/>
  <c r="E56" i="11"/>
  <c r="B56" i="11"/>
  <c r="K55" i="11"/>
  <c r="H55" i="11"/>
  <c r="E55" i="11"/>
  <c r="B55" i="11"/>
  <c r="K54" i="11"/>
  <c r="H54" i="11"/>
  <c r="E54" i="11"/>
  <c r="B54" i="11"/>
  <c r="K53" i="11"/>
  <c r="H53" i="11"/>
  <c r="E53" i="11"/>
  <c r="B53" i="11"/>
  <c r="K52" i="11"/>
  <c r="H52" i="11"/>
  <c r="E52" i="11"/>
  <c r="B52" i="11"/>
  <c r="K51" i="11"/>
  <c r="H51" i="11"/>
  <c r="E51" i="11"/>
  <c r="B51" i="11"/>
  <c r="K50" i="11"/>
  <c r="H50" i="11"/>
  <c r="E50" i="11"/>
  <c r="B50" i="11"/>
  <c r="K49" i="11"/>
  <c r="H49" i="11"/>
  <c r="E49" i="11"/>
  <c r="B49" i="11"/>
  <c r="K48" i="11"/>
  <c r="H48" i="11"/>
  <c r="E48" i="11"/>
  <c r="B48" i="11"/>
  <c r="K47" i="11"/>
  <c r="H47" i="11"/>
  <c r="E47" i="11"/>
  <c r="B47" i="11"/>
  <c r="K46" i="11"/>
  <c r="H46" i="11"/>
  <c r="E46" i="11"/>
  <c r="B46" i="11"/>
  <c r="K45" i="11"/>
  <c r="H45" i="11"/>
  <c r="E45" i="11"/>
  <c r="B45" i="11"/>
  <c r="K44" i="11"/>
  <c r="H44" i="11"/>
  <c r="E44" i="11"/>
  <c r="B44" i="11"/>
  <c r="K43" i="11"/>
  <c r="H43" i="11"/>
  <c r="E43" i="11"/>
  <c r="B43" i="11"/>
  <c r="K42" i="11"/>
  <c r="H42" i="11"/>
  <c r="E42" i="11"/>
  <c r="B42" i="11"/>
  <c r="K41" i="11"/>
  <c r="H41" i="11"/>
  <c r="E41" i="11"/>
  <c r="B41" i="11"/>
  <c r="K40" i="11"/>
  <c r="H40" i="11"/>
  <c r="E40" i="11"/>
  <c r="B40" i="11"/>
  <c r="K39" i="11"/>
  <c r="H39" i="11"/>
  <c r="E39" i="11"/>
  <c r="B39" i="11"/>
  <c r="K38" i="11"/>
  <c r="H38" i="11"/>
  <c r="E38" i="11"/>
  <c r="B38" i="11"/>
  <c r="N37" i="11"/>
  <c r="P36" i="11" s="1"/>
  <c r="K37" i="11"/>
  <c r="H37" i="11"/>
  <c r="E37" i="11"/>
  <c r="B37" i="11"/>
  <c r="N36" i="11"/>
  <c r="K36" i="11"/>
  <c r="H36" i="11"/>
  <c r="E36" i="11"/>
  <c r="B36" i="11"/>
  <c r="N35" i="11"/>
  <c r="P34" i="11" s="1"/>
  <c r="K35" i="11"/>
  <c r="H35" i="11"/>
  <c r="E35" i="11"/>
  <c r="B35" i="11"/>
  <c r="S34" i="11"/>
  <c r="N34" i="11"/>
  <c r="K34" i="11"/>
  <c r="H34" i="11"/>
  <c r="E34" i="11"/>
  <c r="B34" i="11"/>
  <c r="U33" i="11"/>
  <c r="S33" i="11"/>
  <c r="P33" i="11"/>
  <c r="N33" i="11"/>
  <c r="K33" i="11"/>
  <c r="H33" i="11"/>
  <c r="E33" i="11"/>
  <c r="B33" i="11"/>
  <c r="U32" i="11"/>
  <c r="S32" i="11"/>
  <c r="P32" i="11"/>
  <c r="N32" i="11"/>
  <c r="K32" i="11"/>
  <c r="H32" i="11"/>
  <c r="E32" i="11"/>
  <c r="B32" i="11"/>
  <c r="U31" i="11"/>
  <c r="S31" i="11"/>
  <c r="P31" i="11"/>
  <c r="N31" i="11"/>
  <c r="K31" i="11"/>
  <c r="H31" i="11"/>
  <c r="E31" i="11"/>
  <c r="B31" i="11"/>
  <c r="X30" i="11"/>
  <c r="Z29" i="11" s="1"/>
  <c r="S30" i="11"/>
  <c r="U30" i="11" s="1"/>
  <c r="N30" i="11"/>
  <c r="P30" i="11" s="1"/>
  <c r="K30" i="11"/>
  <c r="H30" i="11"/>
  <c r="E30" i="11"/>
  <c r="B30" i="11"/>
  <c r="X29" i="11"/>
  <c r="Z28" i="11" s="1"/>
  <c r="S29" i="11"/>
  <c r="N29" i="11"/>
  <c r="K29" i="11"/>
  <c r="H29" i="11"/>
  <c r="E29" i="11"/>
  <c r="B29" i="11"/>
  <c r="X28" i="11"/>
  <c r="S28" i="11"/>
  <c r="N28" i="11"/>
  <c r="P27" i="11" s="1"/>
  <c r="K28" i="11"/>
  <c r="H28" i="11"/>
  <c r="E28" i="11"/>
  <c r="B28" i="11"/>
  <c r="X27" i="11"/>
  <c r="S27" i="11"/>
  <c r="U26" i="11" s="1"/>
  <c r="N27" i="11"/>
  <c r="P26" i="11" s="1"/>
  <c r="K27" i="11"/>
  <c r="H27" i="11"/>
  <c r="E27" i="11"/>
  <c r="B27" i="11"/>
  <c r="X26" i="11"/>
  <c r="Z25" i="11" s="1"/>
  <c r="S26" i="11"/>
  <c r="N26" i="11"/>
  <c r="K26" i="11"/>
  <c r="H26" i="11"/>
  <c r="E26" i="11"/>
  <c r="B26" i="11"/>
  <c r="X25" i="11"/>
  <c r="S25" i="11"/>
  <c r="N25" i="11"/>
  <c r="K25" i="11"/>
  <c r="H25" i="11"/>
  <c r="E25" i="11"/>
  <c r="B25" i="11"/>
  <c r="X24" i="11"/>
  <c r="S24" i="11"/>
  <c r="N24" i="11"/>
  <c r="P23" i="11" s="1"/>
  <c r="K24" i="11"/>
  <c r="H24" i="11"/>
  <c r="E24" i="11"/>
  <c r="B24" i="11"/>
  <c r="X23" i="11"/>
  <c r="S23" i="11"/>
  <c r="U22" i="11" s="1"/>
  <c r="N23" i="11"/>
  <c r="K23" i="11"/>
  <c r="H23" i="11"/>
  <c r="E23" i="11"/>
  <c r="B23" i="11"/>
  <c r="X22" i="11"/>
  <c r="Z21" i="11" s="1"/>
  <c r="S22" i="11"/>
  <c r="N22" i="11"/>
  <c r="P21" i="11" s="1"/>
  <c r="K22" i="11"/>
  <c r="H22" i="11"/>
  <c r="E22" i="11"/>
  <c r="B22" i="11"/>
  <c r="X21" i="11"/>
  <c r="Z20" i="11" s="1"/>
  <c r="S21" i="11"/>
  <c r="N21" i="11"/>
  <c r="K21" i="11"/>
  <c r="H21" i="11"/>
  <c r="E21" i="11"/>
  <c r="B21" i="11"/>
  <c r="X20" i="11"/>
  <c r="U20" i="11"/>
  <c r="S20" i="11"/>
  <c r="N20" i="11"/>
  <c r="K20" i="11"/>
  <c r="H20" i="11"/>
  <c r="E20" i="11"/>
  <c r="B20" i="11"/>
  <c r="X19" i="11"/>
  <c r="Z18" i="11" s="1"/>
  <c r="S19" i="11"/>
  <c r="N19" i="11"/>
  <c r="P18" i="11" s="1"/>
  <c r="K19" i="11"/>
  <c r="H19" i="11"/>
  <c r="E19" i="11"/>
  <c r="B19" i="11"/>
  <c r="X18" i="11"/>
  <c r="Z17" i="11" s="1"/>
  <c r="S18" i="11"/>
  <c r="U17" i="11" s="1"/>
  <c r="N18" i="11"/>
  <c r="K18" i="11"/>
  <c r="H18" i="11"/>
  <c r="E18" i="11"/>
  <c r="B18" i="11"/>
  <c r="X17" i="11"/>
  <c r="S17" i="11"/>
  <c r="P17" i="11"/>
  <c r="N17" i="11"/>
  <c r="K17" i="11"/>
  <c r="H17" i="11"/>
  <c r="E17" i="11"/>
  <c r="B17" i="11"/>
  <c r="X16" i="11"/>
  <c r="S16" i="11"/>
  <c r="U15" i="11" s="1"/>
  <c r="N16" i="11"/>
  <c r="K16" i="11"/>
  <c r="H16" i="11"/>
  <c r="E16" i="11"/>
  <c r="B16" i="11"/>
  <c r="X15" i="11"/>
  <c r="Z14" i="11" s="1"/>
  <c r="S15" i="11"/>
  <c r="U14" i="11" s="1"/>
  <c r="N15" i="11"/>
  <c r="K15" i="11"/>
  <c r="H15" i="11"/>
  <c r="E15" i="11"/>
  <c r="B15" i="11"/>
  <c r="X14" i="11"/>
  <c r="Z13" i="11" s="1"/>
  <c r="S14" i="11"/>
  <c r="U13" i="11" s="1"/>
  <c r="N14" i="11"/>
  <c r="P13" i="11" s="1"/>
  <c r="K14" i="11"/>
  <c r="H14" i="11"/>
  <c r="E14" i="11"/>
  <c r="B14" i="11"/>
  <c r="X13" i="11"/>
  <c r="S13" i="11"/>
  <c r="N13" i="11"/>
  <c r="K13" i="11"/>
  <c r="H13" i="11"/>
  <c r="E13" i="11"/>
  <c r="B13" i="11"/>
  <c r="X12" i="11"/>
  <c r="S12" i="11"/>
  <c r="U11" i="11" s="1"/>
  <c r="N12" i="11"/>
  <c r="P11" i="11" s="1"/>
  <c r="K12" i="11"/>
  <c r="H12" i="11"/>
  <c r="E12" i="11"/>
  <c r="B12" i="11"/>
  <c r="X11" i="11"/>
  <c r="Z10" i="11" s="1"/>
  <c r="S11" i="11"/>
  <c r="U10" i="11" s="1"/>
  <c r="N11" i="11"/>
  <c r="P10" i="11" s="1"/>
  <c r="K11" i="11"/>
  <c r="H11" i="11"/>
  <c r="E11" i="11"/>
  <c r="B11" i="11"/>
  <c r="X10" i="11"/>
  <c r="S10" i="11"/>
  <c r="U9" i="11" s="1"/>
  <c r="N10" i="11"/>
  <c r="P9" i="11" s="1"/>
  <c r="K10" i="11"/>
  <c r="H10" i="11"/>
  <c r="E10" i="11"/>
  <c r="B10" i="11"/>
  <c r="X9" i="11"/>
  <c r="S9" i="11"/>
  <c r="N9" i="11"/>
  <c r="K9" i="11"/>
  <c r="H9" i="11"/>
  <c r="E9" i="11"/>
  <c r="B9" i="11"/>
  <c r="X8" i="11"/>
  <c r="S8" i="11"/>
  <c r="N8" i="11"/>
  <c r="P7" i="11" s="1"/>
  <c r="K8" i="11"/>
  <c r="H8" i="11"/>
  <c r="E8" i="11"/>
  <c r="B8" i="11"/>
  <c r="Z7" i="11"/>
  <c r="X7" i="11"/>
  <c r="S7" i="11"/>
  <c r="U6" i="11" s="1"/>
  <c r="N7" i="11"/>
  <c r="P6" i="11" s="1"/>
  <c r="K7" i="11"/>
  <c r="H7" i="11"/>
  <c r="E7" i="11"/>
  <c r="B7" i="11"/>
  <c r="X6" i="11"/>
  <c r="Z5" i="11" s="1"/>
  <c r="S6" i="11"/>
  <c r="N6" i="11"/>
  <c r="P5" i="11" s="1"/>
  <c r="K6" i="11"/>
  <c r="H6" i="11"/>
  <c r="E6" i="11"/>
  <c r="B6" i="11"/>
  <c r="X5" i="11"/>
  <c r="S5" i="11"/>
  <c r="N5" i="11"/>
  <c r="K5" i="11"/>
  <c r="H5" i="11"/>
  <c r="E5" i="11"/>
  <c r="B5" i="11"/>
  <c r="K84" i="10"/>
  <c r="H84" i="10"/>
  <c r="E84" i="10"/>
  <c r="B84" i="10"/>
  <c r="K83" i="10"/>
  <c r="H83" i="10"/>
  <c r="E83" i="10"/>
  <c r="B83" i="10"/>
  <c r="K82" i="10"/>
  <c r="H82" i="10"/>
  <c r="E82" i="10"/>
  <c r="B82" i="10"/>
  <c r="K81" i="10"/>
  <c r="H81" i="10"/>
  <c r="E81" i="10"/>
  <c r="B81" i="10"/>
  <c r="K80" i="10"/>
  <c r="H80" i="10"/>
  <c r="E80" i="10"/>
  <c r="B80" i="10"/>
  <c r="K79" i="10"/>
  <c r="H79" i="10"/>
  <c r="E79" i="10"/>
  <c r="B79" i="10"/>
  <c r="K78" i="10"/>
  <c r="H78" i="10"/>
  <c r="E78" i="10"/>
  <c r="B78" i="10"/>
  <c r="K77" i="10"/>
  <c r="H77" i="10"/>
  <c r="E77" i="10"/>
  <c r="B77" i="10"/>
  <c r="K76" i="10"/>
  <c r="H76" i="10"/>
  <c r="E76" i="10"/>
  <c r="B76" i="10"/>
  <c r="K75" i="10"/>
  <c r="H75" i="10"/>
  <c r="E75" i="10"/>
  <c r="B75" i="10"/>
  <c r="K74" i="10"/>
  <c r="H74" i="10"/>
  <c r="E74" i="10"/>
  <c r="B74" i="10"/>
  <c r="K73" i="10"/>
  <c r="H73" i="10"/>
  <c r="E73" i="10"/>
  <c r="B73" i="10"/>
  <c r="K72" i="10"/>
  <c r="H72" i="10"/>
  <c r="E72" i="10"/>
  <c r="B72" i="10"/>
  <c r="K71" i="10"/>
  <c r="H71" i="10"/>
  <c r="E71" i="10"/>
  <c r="B71" i="10"/>
  <c r="K70" i="10"/>
  <c r="H70" i="10"/>
  <c r="E70" i="10"/>
  <c r="B70" i="10"/>
  <c r="K69" i="10"/>
  <c r="H69" i="10"/>
  <c r="E69" i="10"/>
  <c r="B69" i="10"/>
  <c r="K68" i="10"/>
  <c r="H68" i="10"/>
  <c r="E68" i="10"/>
  <c r="B68" i="10"/>
  <c r="K67" i="10"/>
  <c r="H67" i="10"/>
  <c r="E67" i="10"/>
  <c r="B67" i="10"/>
  <c r="K66" i="10"/>
  <c r="H66" i="10"/>
  <c r="E66" i="10"/>
  <c r="B66" i="10"/>
  <c r="K65" i="10"/>
  <c r="H65" i="10"/>
  <c r="E65" i="10"/>
  <c r="B65" i="10"/>
  <c r="K64" i="10"/>
  <c r="H64" i="10"/>
  <c r="E64" i="10"/>
  <c r="B64" i="10"/>
  <c r="K63" i="10"/>
  <c r="H63" i="10"/>
  <c r="E63" i="10"/>
  <c r="B63" i="10"/>
  <c r="K62" i="10"/>
  <c r="H62" i="10"/>
  <c r="E62" i="10"/>
  <c r="B62" i="10"/>
  <c r="K61" i="10"/>
  <c r="H61" i="10"/>
  <c r="E61" i="10"/>
  <c r="B61" i="10"/>
  <c r="K60" i="10"/>
  <c r="H60" i="10"/>
  <c r="E60" i="10"/>
  <c r="B60" i="10"/>
  <c r="K59" i="10"/>
  <c r="H59" i="10"/>
  <c r="E59" i="10"/>
  <c r="B59" i="10"/>
  <c r="K58" i="10"/>
  <c r="H58" i="10"/>
  <c r="E58" i="10"/>
  <c r="B58" i="10"/>
  <c r="K57" i="10"/>
  <c r="H57" i="10"/>
  <c r="E57" i="10"/>
  <c r="B57" i="10"/>
  <c r="K56" i="10"/>
  <c r="H56" i="10"/>
  <c r="E56" i="10"/>
  <c r="B56" i="10"/>
  <c r="K55" i="10"/>
  <c r="H55" i="10"/>
  <c r="E55" i="10"/>
  <c r="B55" i="10"/>
  <c r="K54" i="10"/>
  <c r="H54" i="10"/>
  <c r="E54" i="10"/>
  <c r="B54" i="10"/>
  <c r="K53" i="10"/>
  <c r="H53" i="10"/>
  <c r="E53" i="10"/>
  <c r="B53" i="10"/>
  <c r="K52" i="10"/>
  <c r="H52" i="10"/>
  <c r="E52" i="10"/>
  <c r="B52" i="10"/>
  <c r="K51" i="10"/>
  <c r="H51" i="10"/>
  <c r="E51" i="10"/>
  <c r="B51" i="10"/>
  <c r="K50" i="10"/>
  <c r="H50" i="10"/>
  <c r="E50" i="10"/>
  <c r="B50" i="10"/>
  <c r="K49" i="10"/>
  <c r="H49" i="10"/>
  <c r="E49" i="10"/>
  <c r="B49" i="10"/>
  <c r="K48" i="10"/>
  <c r="H48" i="10"/>
  <c r="E48" i="10"/>
  <c r="B48" i="10"/>
  <c r="K47" i="10"/>
  <c r="H47" i="10"/>
  <c r="E47" i="10"/>
  <c r="B47" i="10"/>
  <c r="K46" i="10"/>
  <c r="H46" i="10"/>
  <c r="E46" i="10"/>
  <c r="B46" i="10"/>
  <c r="K45" i="10"/>
  <c r="H45" i="10"/>
  <c r="E45" i="10"/>
  <c r="B45" i="10"/>
  <c r="K44" i="10"/>
  <c r="H44" i="10"/>
  <c r="E44" i="10"/>
  <c r="B44" i="10"/>
  <c r="K43" i="10"/>
  <c r="H43" i="10"/>
  <c r="E43" i="10"/>
  <c r="B43" i="10"/>
  <c r="K42" i="10"/>
  <c r="H42" i="10"/>
  <c r="E42" i="10"/>
  <c r="B42" i="10"/>
  <c r="K41" i="10"/>
  <c r="H41" i="10"/>
  <c r="E41" i="10"/>
  <c r="B41" i="10"/>
  <c r="N40" i="10"/>
  <c r="K40" i="10"/>
  <c r="H40" i="10"/>
  <c r="E40" i="10"/>
  <c r="B40" i="10"/>
  <c r="P39" i="10"/>
  <c r="N39" i="10"/>
  <c r="K39" i="10"/>
  <c r="H39" i="10"/>
  <c r="E39" i="10"/>
  <c r="B39" i="10"/>
  <c r="N38" i="10"/>
  <c r="K38" i="10"/>
  <c r="H38" i="10"/>
  <c r="E38" i="10"/>
  <c r="B38" i="10"/>
  <c r="N37" i="10"/>
  <c r="K37" i="10"/>
  <c r="H37" i="10"/>
  <c r="E37" i="10"/>
  <c r="B37" i="10"/>
  <c r="N36" i="10"/>
  <c r="P35" i="10" s="1"/>
  <c r="K36" i="10"/>
  <c r="H36" i="10"/>
  <c r="E36" i="10"/>
  <c r="B36" i="10"/>
  <c r="N35" i="10"/>
  <c r="K35" i="10"/>
  <c r="H35" i="10"/>
  <c r="E35" i="10"/>
  <c r="B35" i="10"/>
  <c r="N34" i="10"/>
  <c r="K34" i="10"/>
  <c r="H34" i="10"/>
  <c r="E34" i="10"/>
  <c r="B34" i="10"/>
  <c r="N33" i="10"/>
  <c r="K33" i="10"/>
  <c r="H33" i="10"/>
  <c r="E33" i="10"/>
  <c r="B33" i="10"/>
  <c r="N32" i="10"/>
  <c r="P31" i="10" s="1"/>
  <c r="K32" i="10"/>
  <c r="H32" i="10"/>
  <c r="E32" i="10"/>
  <c r="B32" i="10"/>
  <c r="N31" i="10"/>
  <c r="K31" i="10"/>
  <c r="H31" i="10"/>
  <c r="E31" i="10"/>
  <c r="B31" i="10"/>
  <c r="N30" i="10"/>
  <c r="K30" i="10"/>
  <c r="H30" i="10"/>
  <c r="E30" i="10"/>
  <c r="B30" i="10"/>
  <c r="N29" i="10"/>
  <c r="K29" i="10"/>
  <c r="H29" i="10"/>
  <c r="E29" i="10"/>
  <c r="B29" i="10"/>
  <c r="X28" i="10"/>
  <c r="N28" i="10"/>
  <c r="P28" i="10" s="1"/>
  <c r="K28" i="10"/>
  <c r="H28" i="10"/>
  <c r="E28" i="10"/>
  <c r="B28" i="10"/>
  <c r="X27" i="10"/>
  <c r="S27" i="10"/>
  <c r="N27" i="10"/>
  <c r="K27" i="10"/>
  <c r="H27" i="10"/>
  <c r="E27" i="10"/>
  <c r="B27" i="10"/>
  <c r="X26" i="10"/>
  <c r="Z26" i="10" s="1"/>
  <c r="S26" i="10"/>
  <c r="U26" i="10" s="1"/>
  <c r="N26" i="10"/>
  <c r="K26" i="10"/>
  <c r="H26" i="10"/>
  <c r="E26" i="10"/>
  <c r="B26" i="10"/>
  <c r="X25" i="10"/>
  <c r="S25" i="10"/>
  <c r="U24" i="10" s="1"/>
  <c r="N25" i="10"/>
  <c r="P24" i="10" s="1"/>
  <c r="K25" i="10"/>
  <c r="H25" i="10"/>
  <c r="E25" i="10"/>
  <c r="B25" i="10"/>
  <c r="X24" i="10"/>
  <c r="S24" i="10"/>
  <c r="N24" i="10"/>
  <c r="K24" i="10"/>
  <c r="H24" i="10"/>
  <c r="E24" i="10"/>
  <c r="B24" i="10"/>
  <c r="X23" i="10"/>
  <c r="S23" i="10"/>
  <c r="N23" i="10"/>
  <c r="K23" i="10"/>
  <c r="H23" i="10"/>
  <c r="E23" i="10"/>
  <c r="B23" i="10"/>
  <c r="X22" i="10"/>
  <c r="Z21" i="10" s="1"/>
  <c r="S22" i="10"/>
  <c r="N22" i="10"/>
  <c r="K22" i="10"/>
  <c r="H22" i="10"/>
  <c r="E22" i="10"/>
  <c r="B22" i="10"/>
  <c r="X21" i="10"/>
  <c r="S21" i="10"/>
  <c r="N21" i="10"/>
  <c r="P20" i="10" s="1"/>
  <c r="K21" i="10"/>
  <c r="H21" i="10"/>
  <c r="E21" i="10"/>
  <c r="B21" i="10"/>
  <c r="X20" i="10"/>
  <c r="S20" i="10"/>
  <c r="N20" i="10"/>
  <c r="K20" i="10"/>
  <c r="H20" i="10"/>
  <c r="E20" i="10"/>
  <c r="B20" i="10"/>
  <c r="X19" i="10"/>
  <c r="S19" i="10"/>
  <c r="U19" i="10" s="1"/>
  <c r="N19" i="10"/>
  <c r="P19" i="10" s="1"/>
  <c r="K19" i="10"/>
  <c r="H19" i="10"/>
  <c r="E19" i="10"/>
  <c r="B19" i="10"/>
  <c r="X18" i="10"/>
  <c r="Z17" i="10" s="1"/>
  <c r="S18" i="10"/>
  <c r="N18" i="10"/>
  <c r="K18" i="10"/>
  <c r="H18" i="10"/>
  <c r="E18" i="10"/>
  <c r="B18" i="10"/>
  <c r="X17" i="10"/>
  <c r="S17" i="10"/>
  <c r="N17" i="10"/>
  <c r="P16" i="10" s="1"/>
  <c r="K17" i="10"/>
  <c r="H17" i="10"/>
  <c r="E17" i="10"/>
  <c r="B17" i="10"/>
  <c r="X16" i="10"/>
  <c r="S16" i="10"/>
  <c r="N16" i="10"/>
  <c r="K16" i="10"/>
  <c r="H16" i="10"/>
  <c r="E16" i="10"/>
  <c r="B16" i="10"/>
  <c r="X15" i="10"/>
  <c r="Z14" i="10" s="1"/>
  <c r="S15" i="10"/>
  <c r="N15" i="10"/>
  <c r="K15" i="10"/>
  <c r="H15" i="10"/>
  <c r="E15" i="10"/>
  <c r="B15" i="10"/>
  <c r="X14" i="10"/>
  <c r="S14" i="10"/>
  <c r="U14" i="10" s="1"/>
  <c r="N14" i="10"/>
  <c r="K14" i="10"/>
  <c r="H14" i="10"/>
  <c r="E14" i="10"/>
  <c r="B14" i="10"/>
  <c r="X13" i="10"/>
  <c r="Z13" i="10" s="1"/>
  <c r="S13" i="10"/>
  <c r="N13" i="10"/>
  <c r="P12" i="10" s="1"/>
  <c r="K13" i="10"/>
  <c r="H13" i="10"/>
  <c r="E13" i="10"/>
  <c r="B13" i="10"/>
  <c r="X12" i="10"/>
  <c r="S12" i="10"/>
  <c r="N12" i="10"/>
  <c r="K12" i="10"/>
  <c r="H12" i="10"/>
  <c r="E12" i="10"/>
  <c r="B12" i="10"/>
  <c r="X11" i="10"/>
  <c r="S11" i="10"/>
  <c r="U10" i="10" s="1"/>
  <c r="N11" i="10"/>
  <c r="K11" i="10"/>
  <c r="H11" i="10"/>
  <c r="E11" i="10"/>
  <c r="B11" i="10"/>
  <c r="X10" i="10"/>
  <c r="Z10" i="10" s="1"/>
  <c r="S10" i="10"/>
  <c r="N10" i="10"/>
  <c r="K10" i="10"/>
  <c r="H10" i="10"/>
  <c r="E10" i="10"/>
  <c r="B10" i="10"/>
  <c r="X9" i="10"/>
  <c r="S9" i="10"/>
  <c r="N9" i="10"/>
  <c r="P8" i="10" s="1"/>
  <c r="K9" i="10"/>
  <c r="H9" i="10"/>
  <c r="E9" i="10"/>
  <c r="B9" i="10"/>
  <c r="X8" i="10"/>
  <c r="S8" i="10"/>
  <c r="N8" i="10"/>
  <c r="K8" i="10"/>
  <c r="H8" i="10"/>
  <c r="E8" i="10"/>
  <c r="B8" i="10"/>
  <c r="X7" i="10"/>
  <c r="S7" i="10"/>
  <c r="U6" i="10" s="1"/>
  <c r="N7" i="10"/>
  <c r="K7" i="10"/>
  <c r="H7" i="10"/>
  <c r="E7" i="10"/>
  <c r="B7" i="10"/>
  <c r="X6" i="10"/>
  <c r="Z5" i="10" s="1"/>
  <c r="S6" i="10"/>
  <c r="N6" i="10"/>
  <c r="K6" i="10"/>
  <c r="H6" i="10"/>
  <c r="E6" i="10"/>
  <c r="B6" i="10"/>
  <c r="X5" i="10"/>
  <c r="S5" i="10"/>
  <c r="N5" i="10"/>
  <c r="K5" i="10"/>
  <c r="H5" i="10"/>
  <c r="E5" i="10"/>
  <c r="B5" i="10"/>
  <c r="K84" i="9"/>
  <c r="H84" i="9"/>
  <c r="E84" i="9"/>
  <c r="B84" i="9"/>
  <c r="K83" i="9"/>
  <c r="H83" i="9"/>
  <c r="E83" i="9"/>
  <c r="B83" i="9"/>
  <c r="K82" i="9"/>
  <c r="H82" i="9"/>
  <c r="E82" i="9"/>
  <c r="B82" i="9"/>
  <c r="K81" i="9"/>
  <c r="H81" i="9"/>
  <c r="E81" i="9"/>
  <c r="B81" i="9"/>
  <c r="K80" i="9"/>
  <c r="H80" i="9"/>
  <c r="E80" i="9"/>
  <c r="B80" i="9"/>
  <c r="K79" i="9"/>
  <c r="H79" i="9"/>
  <c r="E79" i="9"/>
  <c r="B79" i="9"/>
  <c r="K78" i="9"/>
  <c r="H78" i="9"/>
  <c r="E78" i="9"/>
  <c r="B78" i="9"/>
  <c r="K77" i="9"/>
  <c r="H77" i="9"/>
  <c r="E77" i="9"/>
  <c r="B77" i="9"/>
  <c r="K76" i="9"/>
  <c r="H76" i="9"/>
  <c r="E76" i="9"/>
  <c r="B76" i="9"/>
  <c r="K75" i="9"/>
  <c r="H75" i="9"/>
  <c r="E75" i="9"/>
  <c r="B75" i="9"/>
  <c r="K74" i="9"/>
  <c r="H74" i="9"/>
  <c r="E74" i="9"/>
  <c r="B74" i="9"/>
  <c r="K73" i="9"/>
  <c r="H73" i="9"/>
  <c r="E73" i="9"/>
  <c r="B73" i="9"/>
  <c r="K72" i="9"/>
  <c r="H72" i="9"/>
  <c r="E72" i="9"/>
  <c r="B72" i="9"/>
  <c r="K71" i="9"/>
  <c r="H71" i="9"/>
  <c r="E71" i="9"/>
  <c r="B71" i="9"/>
  <c r="K70" i="9"/>
  <c r="H70" i="9"/>
  <c r="E70" i="9"/>
  <c r="B70" i="9"/>
  <c r="K69" i="9"/>
  <c r="H69" i="9"/>
  <c r="E69" i="9"/>
  <c r="B69" i="9"/>
  <c r="K68" i="9"/>
  <c r="H68" i="9"/>
  <c r="E68" i="9"/>
  <c r="B68" i="9"/>
  <c r="K67" i="9"/>
  <c r="H67" i="9"/>
  <c r="E67" i="9"/>
  <c r="B67" i="9"/>
  <c r="K66" i="9"/>
  <c r="H66" i="9"/>
  <c r="E66" i="9"/>
  <c r="B66" i="9"/>
  <c r="K65" i="9"/>
  <c r="H65" i="9"/>
  <c r="E65" i="9"/>
  <c r="B65" i="9"/>
  <c r="K64" i="9"/>
  <c r="H64" i="9"/>
  <c r="E64" i="9"/>
  <c r="B64" i="9"/>
  <c r="K63" i="9"/>
  <c r="H63" i="9"/>
  <c r="E63" i="9"/>
  <c r="B63" i="9"/>
  <c r="K62" i="9"/>
  <c r="H62" i="9"/>
  <c r="E62" i="9"/>
  <c r="B62" i="9"/>
  <c r="K61" i="9"/>
  <c r="H61" i="9"/>
  <c r="E61" i="9"/>
  <c r="B61" i="9"/>
  <c r="K60" i="9"/>
  <c r="H60" i="9"/>
  <c r="E60" i="9"/>
  <c r="B60" i="9"/>
  <c r="K59" i="9"/>
  <c r="H59" i="9"/>
  <c r="E59" i="9"/>
  <c r="B59" i="9"/>
  <c r="K58" i="9"/>
  <c r="H58" i="9"/>
  <c r="E58" i="9"/>
  <c r="B58" i="9"/>
  <c r="K57" i="9"/>
  <c r="H57" i="9"/>
  <c r="E57" i="9"/>
  <c r="B57" i="9"/>
  <c r="K56" i="9"/>
  <c r="H56" i="9"/>
  <c r="E56" i="9"/>
  <c r="B56" i="9"/>
  <c r="K55" i="9"/>
  <c r="H55" i="9"/>
  <c r="E55" i="9"/>
  <c r="B55" i="9"/>
  <c r="K54" i="9"/>
  <c r="H54" i="9"/>
  <c r="E54" i="9"/>
  <c r="B54" i="9"/>
  <c r="K53" i="9"/>
  <c r="H53" i="9"/>
  <c r="E53" i="9"/>
  <c r="B53" i="9"/>
  <c r="K52" i="9"/>
  <c r="H52" i="9"/>
  <c r="E52" i="9"/>
  <c r="B52" i="9"/>
  <c r="K51" i="9"/>
  <c r="H51" i="9"/>
  <c r="E51" i="9"/>
  <c r="B51" i="9"/>
  <c r="K50" i="9"/>
  <c r="H50" i="9"/>
  <c r="E50" i="9"/>
  <c r="B50" i="9"/>
  <c r="K49" i="9"/>
  <c r="H49" i="9"/>
  <c r="E49" i="9"/>
  <c r="B49" i="9"/>
  <c r="K48" i="9"/>
  <c r="H48" i="9"/>
  <c r="E48" i="9"/>
  <c r="B48" i="9"/>
  <c r="K47" i="9"/>
  <c r="H47" i="9"/>
  <c r="E47" i="9"/>
  <c r="B47" i="9"/>
  <c r="K46" i="9"/>
  <c r="H46" i="9"/>
  <c r="E46" i="9"/>
  <c r="B46" i="9"/>
  <c r="K45" i="9"/>
  <c r="H45" i="9"/>
  <c r="E45" i="9"/>
  <c r="B45" i="9"/>
  <c r="K44" i="9"/>
  <c r="H44" i="9"/>
  <c r="E44" i="9"/>
  <c r="B44" i="9"/>
  <c r="K43" i="9"/>
  <c r="H43" i="9"/>
  <c r="E43" i="9"/>
  <c r="B43" i="9"/>
  <c r="K42" i="9"/>
  <c r="H42" i="9"/>
  <c r="E42" i="9"/>
  <c r="B42" i="9"/>
  <c r="K41" i="9"/>
  <c r="H41" i="9"/>
  <c r="E41" i="9"/>
  <c r="B41" i="9"/>
  <c r="K40" i="9"/>
  <c r="H40" i="9"/>
  <c r="E40" i="9"/>
  <c r="B40" i="9"/>
  <c r="K39" i="9"/>
  <c r="H39" i="9"/>
  <c r="E39" i="9"/>
  <c r="B39" i="9"/>
  <c r="K38" i="9"/>
  <c r="H38" i="9"/>
  <c r="E38" i="9"/>
  <c r="B38" i="9"/>
  <c r="K37" i="9"/>
  <c r="H37" i="9"/>
  <c r="E37" i="9"/>
  <c r="B37" i="9"/>
  <c r="K36" i="9"/>
  <c r="H36" i="9"/>
  <c r="E36" i="9"/>
  <c r="B36" i="9"/>
  <c r="K35" i="9"/>
  <c r="H35" i="9"/>
  <c r="E35" i="9"/>
  <c r="B35" i="9"/>
  <c r="X34" i="9"/>
  <c r="Z33" i="9" s="1"/>
  <c r="S34" i="9"/>
  <c r="K34" i="9"/>
  <c r="H34" i="9"/>
  <c r="E34" i="9"/>
  <c r="B34" i="9"/>
  <c r="X33" i="9"/>
  <c r="S33" i="9"/>
  <c r="U32" i="9" s="1"/>
  <c r="K33" i="9"/>
  <c r="H33" i="9"/>
  <c r="E33" i="9"/>
  <c r="B33" i="9"/>
  <c r="X32" i="9"/>
  <c r="Z32" i="9" s="1"/>
  <c r="S32" i="9"/>
  <c r="N32" i="9"/>
  <c r="K32" i="9"/>
  <c r="H32" i="9"/>
  <c r="E32" i="9"/>
  <c r="B32" i="9"/>
  <c r="X31" i="9"/>
  <c r="Z31" i="9" s="1"/>
  <c r="S31" i="9"/>
  <c r="N31" i="9"/>
  <c r="P30" i="9" s="1"/>
  <c r="K31" i="9"/>
  <c r="H31" i="9"/>
  <c r="E31" i="9"/>
  <c r="B31" i="9"/>
  <c r="X30" i="9"/>
  <c r="S30" i="9"/>
  <c r="U29" i="9" s="1"/>
  <c r="N30" i="9"/>
  <c r="K30" i="9"/>
  <c r="H30" i="9"/>
  <c r="E30" i="9"/>
  <c r="B30" i="9"/>
  <c r="X29" i="9"/>
  <c r="S29" i="9"/>
  <c r="N29" i="9"/>
  <c r="P28" i="9" s="1"/>
  <c r="K29" i="9"/>
  <c r="H29" i="9"/>
  <c r="E29" i="9"/>
  <c r="B29" i="9"/>
  <c r="X28" i="9"/>
  <c r="Z27" i="9" s="1"/>
  <c r="S28" i="9"/>
  <c r="N28" i="9"/>
  <c r="K28" i="9"/>
  <c r="H28" i="9"/>
  <c r="E28" i="9"/>
  <c r="B28" i="9"/>
  <c r="X27" i="9"/>
  <c r="S27" i="9"/>
  <c r="U26" i="9" s="1"/>
  <c r="N27" i="9"/>
  <c r="K27" i="9"/>
  <c r="H27" i="9"/>
  <c r="E27" i="9"/>
  <c r="B27" i="9"/>
  <c r="X26" i="9"/>
  <c r="Z26" i="9" s="1"/>
  <c r="S26" i="9"/>
  <c r="N26" i="9"/>
  <c r="P25" i="9" s="1"/>
  <c r="K26" i="9"/>
  <c r="H26" i="9"/>
  <c r="E26" i="9"/>
  <c r="B26" i="9"/>
  <c r="X25" i="9"/>
  <c r="Z24" i="9" s="1"/>
  <c r="S25" i="9"/>
  <c r="N25" i="9"/>
  <c r="K25" i="9"/>
  <c r="H25" i="9"/>
  <c r="E25" i="9"/>
  <c r="B25" i="9"/>
  <c r="X24" i="9"/>
  <c r="S24" i="9"/>
  <c r="N24" i="9"/>
  <c r="P24" i="9" s="1"/>
  <c r="K24" i="9"/>
  <c r="H24" i="9"/>
  <c r="E24" i="9"/>
  <c r="B24" i="9"/>
  <c r="X23" i="9"/>
  <c r="S23" i="9"/>
  <c r="N23" i="9"/>
  <c r="P22" i="9" s="1"/>
  <c r="K23" i="9"/>
  <c r="H23" i="9"/>
  <c r="E23" i="9"/>
  <c r="B23" i="9"/>
  <c r="X22" i="9"/>
  <c r="S22" i="9"/>
  <c r="U21" i="9" s="1"/>
  <c r="N22" i="9"/>
  <c r="K22" i="9"/>
  <c r="H22" i="9"/>
  <c r="E22" i="9"/>
  <c r="B22" i="9"/>
  <c r="X21" i="9"/>
  <c r="S21" i="9"/>
  <c r="N21" i="9"/>
  <c r="K21" i="9"/>
  <c r="H21" i="9"/>
  <c r="E21" i="9"/>
  <c r="B21" i="9"/>
  <c r="X20" i="9"/>
  <c r="Z19" i="9" s="1"/>
  <c r="S20" i="9"/>
  <c r="N20" i="9"/>
  <c r="K20" i="9"/>
  <c r="H20" i="9"/>
  <c r="E20" i="9"/>
  <c r="B20" i="9"/>
  <c r="X19" i="9"/>
  <c r="S19" i="9"/>
  <c r="U19" i="9" s="1"/>
  <c r="N19" i="9"/>
  <c r="K19" i="9"/>
  <c r="H19" i="9"/>
  <c r="E19" i="9"/>
  <c r="B19" i="9"/>
  <c r="X18" i="9"/>
  <c r="Z18" i="9" s="1"/>
  <c r="S18" i="9"/>
  <c r="N18" i="9"/>
  <c r="P17" i="9" s="1"/>
  <c r="K18" i="9"/>
  <c r="H18" i="9"/>
  <c r="E18" i="9"/>
  <c r="B18" i="9"/>
  <c r="X17" i="9"/>
  <c r="Z16" i="9" s="1"/>
  <c r="S17" i="9"/>
  <c r="N17" i="9"/>
  <c r="K17" i="9"/>
  <c r="H17" i="9"/>
  <c r="E17" i="9"/>
  <c r="B17" i="9"/>
  <c r="X16" i="9"/>
  <c r="S16" i="9"/>
  <c r="N16" i="9"/>
  <c r="P16" i="9" s="1"/>
  <c r="K16" i="9"/>
  <c r="H16" i="9"/>
  <c r="E16" i="9"/>
  <c r="B16" i="9"/>
  <c r="X15" i="9"/>
  <c r="S15" i="9"/>
  <c r="N15" i="9"/>
  <c r="P14" i="9" s="1"/>
  <c r="K15" i="9"/>
  <c r="H15" i="9"/>
  <c r="E15" i="9"/>
  <c r="B15" i="9"/>
  <c r="X14" i="9"/>
  <c r="S14" i="9"/>
  <c r="U13" i="9" s="1"/>
  <c r="N14" i="9"/>
  <c r="K14" i="9"/>
  <c r="H14" i="9"/>
  <c r="E14" i="9"/>
  <c r="B14" i="9"/>
  <c r="X13" i="9"/>
  <c r="S13" i="9"/>
  <c r="N13" i="9"/>
  <c r="K13" i="9"/>
  <c r="H13" i="9"/>
  <c r="E13" i="9"/>
  <c r="B13" i="9"/>
  <c r="X12" i="9"/>
  <c r="Z11" i="9" s="1"/>
  <c r="S12" i="9"/>
  <c r="N12" i="9"/>
  <c r="K12" i="9"/>
  <c r="H12" i="9"/>
  <c r="E12" i="9"/>
  <c r="B12" i="9"/>
  <c r="X11" i="9"/>
  <c r="S11" i="9"/>
  <c r="U11" i="9" s="1"/>
  <c r="N11" i="9"/>
  <c r="K11" i="9"/>
  <c r="H11" i="9"/>
  <c r="E11" i="9"/>
  <c r="B11" i="9"/>
  <c r="X10" i="9"/>
  <c r="Z10" i="9" s="1"/>
  <c r="S10" i="9"/>
  <c r="N10" i="9"/>
  <c r="P9" i="9" s="1"/>
  <c r="K10" i="9"/>
  <c r="H10" i="9"/>
  <c r="E10" i="9"/>
  <c r="B10" i="9"/>
  <c r="X9" i="9"/>
  <c r="Z8" i="9" s="1"/>
  <c r="S9" i="9"/>
  <c r="N9" i="9"/>
  <c r="K9" i="9"/>
  <c r="H9" i="9"/>
  <c r="E9" i="9"/>
  <c r="B9" i="9"/>
  <c r="X8" i="9"/>
  <c r="S8" i="9"/>
  <c r="N8" i="9"/>
  <c r="P8" i="9" s="1"/>
  <c r="K8" i="9"/>
  <c r="H8" i="9"/>
  <c r="E8" i="9"/>
  <c r="B8" i="9"/>
  <c r="X7" i="9"/>
  <c r="S7" i="9"/>
  <c r="N7" i="9"/>
  <c r="P6" i="9" s="1"/>
  <c r="K7" i="9"/>
  <c r="H7" i="9"/>
  <c r="E7" i="9"/>
  <c r="B7" i="9"/>
  <c r="X6" i="9"/>
  <c r="S6" i="9"/>
  <c r="U5" i="9" s="1"/>
  <c r="N6" i="9"/>
  <c r="K6" i="9"/>
  <c r="H6" i="9"/>
  <c r="E6" i="9"/>
  <c r="B6" i="9"/>
  <c r="X5" i="9"/>
  <c r="S5" i="9"/>
  <c r="N5" i="9"/>
  <c r="K5" i="9"/>
  <c r="H5" i="9"/>
  <c r="E5" i="9"/>
  <c r="B5" i="9"/>
  <c r="K84" i="8"/>
  <c r="H84" i="8"/>
  <c r="E84" i="8"/>
  <c r="B84" i="8"/>
  <c r="K83" i="8"/>
  <c r="H83" i="8"/>
  <c r="E83" i="8"/>
  <c r="B83" i="8"/>
  <c r="K82" i="8"/>
  <c r="H82" i="8"/>
  <c r="E82" i="8"/>
  <c r="B82" i="8"/>
  <c r="K81" i="8"/>
  <c r="H81" i="8"/>
  <c r="E81" i="8"/>
  <c r="B81" i="8"/>
  <c r="K80" i="8"/>
  <c r="H80" i="8"/>
  <c r="E80" i="8"/>
  <c r="B80" i="8"/>
  <c r="K79" i="8"/>
  <c r="H79" i="8"/>
  <c r="E79" i="8"/>
  <c r="B79" i="8"/>
  <c r="K78" i="8"/>
  <c r="H78" i="8"/>
  <c r="E78" i="8"/>
  <c r="B78" i="8"/>
  <c r="K77" i="8"/>
  <c r="H77" i="8"/>
  <c r="E77" i="8"/>
  <c r="B77" i="8"/>
  <c r="K76" i="8"/>
  <c r="H76" i="8"/>
  <c r="E76" i="8"/>
  <c r="B76" i="8"/>
  <c r="K75" i="8"/>
  <c r="H75" i="8"/>
  <c r="E75" i="8"/>
  <c r="B75" i="8"/>
  <c r="K74" i="8"/>
  <c r="H74" i="8"/>
  <c r="E74" i="8"/>
  <c r="B74" i="8"/>
  <c r="K73" i="8"/>
  <c r="H73" i="8"/>
  <c r="E73" i="8"/>
  <c r="B73" i="8"/>
  <c r="K72" i="8"/>
  <c r="H72" i="8"/>
  <c r="E72" i="8"/>
  <c r="B72" i="8"/>
  <c r="K71" i="8"/>
  <c r="H71" i="8"/>
  <c r="E71" i="8"/>
  <c r="B71" i="8"/>
  <c r="K70" i="8"/>
  <c r="H70" i="8"/>
  <c r="E70" i="8"/>
  <c r="B70" i="8"/>
  <c r="K69" i="8"/>
  <c r="H69" i="8"/>
  <c r="E69" i="8"/>
  <c r="B69" i="8"/>
  <c r="K68" i="8"/>
  <c r="H68" i="8"/>
  <c r="E68" i="8"/>
  <c r="B68" i="8"/>
  <c r="K67" i="8"/>
  <c r="H67" i="8"/>
  <c r="E67" i="8"/>
  <c r="B67" i="8"/>
  <c r="K66" i="8"/>
  <c r="H66" i="8"/>
  <c r="E66" i="8"/>
  <c r="B66" i="8"/>
  <c r="K65" i="8"/>
  <c r="H65" i="8"/>
  <c r="E65" i="8"/>
  <c r="B65" i="8"/>
  <c r="K64" i="8"/>
  <c r="H64" i="8"/>
  <c r="E64" i="8"/>
  <c r="B64" i="8"/>
  <c r="K63" i="8"/>
  <c r="H63" i="8"/>
  <c r="E63" i="8"/>
  <c r="B63" i="8"/>
  <c r="K62" i="8"/>
  <c r="H62" i="8"/>
  <c r="E62" i="8"/>
  <c r="B62" i="8"/>
  <c r="K61" i="8"/>
  <c r="H61" i="8"/>
  <c r="E61" i="8"/>
  <c r="B61" i="8"/>
  <c r="K60" i="8"/>
  <c r="H60" i="8"/>
  <c r="E60" i="8"/>
  <c r="B60" i="8"/>
  <c r="K59" i="8"/>
  <c r="H59" i="8"/>
  <c r="E59" i="8"/>
  <c r="B59" i="8"/>
  <c r="K58" i="8"/>
  <c r="H58" i="8"/>
  <c r="E58" i="8"/>
  <c r="B58" i="8"/>
  <c r="K57" i="8"/>
  <c r="H57" i="8"/>
  <c r="E57" i="8"/>
  <c r="B57" i="8"/>
  <c r="K56" i="8"/>
  <c r="H56" i="8"/>
  <c r="E56" i="8"/>
  <c r="B56" i="8"/>
  <c r="K55" i="8"/>
  <c r="H55" i="8"/>
  <c r="E55" i="8"/>
  <c r="B55" i="8"/>
  <c r="K54" i="8"/>
  <c r="H54" i="8"/>
  <c r="E54" i="8"/>
  <c r="B54" i="8"/>
  <c r="K53" i="8"/>
  <c r="H53" i="8"/>
  <c r="E53" i="8"/>
  <c r="B53" i="8"/>
  <c r="K52" i="8"/>
  <c r="H52" i="8"/>
  <c r="E52" i="8"/>
  <c r="B52" i="8"/>
  <c r="K51" i="8"/>
  <c r="H51" i="8"/>
  <c r="E51" i="8"/>
  <c r="B51" i="8"/>
  <c r="K50" i="8"/>
  <c r="H50" i="8"/>
  <c r="E50" i="8"/>
  <c r="B50" i="8"/>
  <c r="K49" i="8"/>
  <c r="H49" i="8"/>
  <c r="E49" i="8"/>
  <c r="B49" i="8"/>
  <c r="K48" i="8"/>
  <c r="H48" i="8"/>
  <c r="E48" i="8"/>
  <c r="B48" i="8"/>
  <c r="K47" i="8"/>
  <c r="H47" i="8"/>
  <c r="E47" i="8"/>
  <c r="B47" i="8"/>
  <c r="K46" i="8"/>
  <c r="H46" i="8"/>
  <c r="E46" i="8"/>
  <c r="B46" i="8"/>
  <c r="X45" i="8"/>
  <c r="K45" i="8"/>
  <c r="H45" i="8"/>
  <c r="E45" i="8"/>
  <c r="B45" i="8"/>
  <c r="X44" i="8"/>
  <c r="K44" i="8"/>
  <c r="H44" i="8"/>
  <c r="E44" i="8"/>
  <c r="B44" i="8"/>
  <c r="Z43" i="8"/>
  <c r="X43" i="8"/>
  <c r="K43" i="8"/>
  <c r="H43" i="8"/>
  <c r="E43" i="8"/>
  <c r="B43" i="8"/>
  <c r="X42" i="8"/>
  <c r="Z42" i="8" s="1"/>
  <c r="K42" i="8"/>
  <c r="H42" i="8"/>
  <c r="E42" i="8"/>
  <c r="B42" i="8"/>
  <c r="X41" i="8"/>
  <c r="Z40" i="8" s="1"/>
  <c r="K41" i="8"/>
  <c r="H41" i="8"/>
  <c r="E41" i="8"/>
  <c r="B41" i="8"/>
  <c r="X40" i="8"/>
  <c r="K40" i="8"/>
  <c r="H40" i="8"/>
  <c r="E40" i="8"/>
  <c r="B40" i="8"/>
  <c r="X39" i="8"/>
  <c r="Z38" i="8" s="1"/>
  <c r="N39" i="8"/>
  <c r="P38" i="8" s="1"/>
  <c r="K39" i="8"/>
  <c r="H39" i="8"/>
  <c r="E39" i="8"/>
  <c r="B39" i="8"/>
  <c r="X38" i="8"/>
  <c r="N38" i="8"/>
  <c r="K38" i="8"/>
  <c r="H38" i="8"/>
  <c r="E38" i="8"/>
  <c r="B38" i="8"/>
  <c r="Z37" i="8"/>
  <c r="X37" i="8"/>
  <c r="N37" i="8"/>
  <c r="K37" i="8"/>
  <c r="H37" i="8"/>
  <c r="E37" i="8"/>
  <c r="B37" i="8"/>
  <c r="X36" i="8"/>
  <c r="Z36" i="8" s="1"/>
  <c r="S36" i="8"/>
  <c r="N36" i="8"/>
  <c r="K36" i="8"/>
  <c r="H36" i="8"/>
  <c r="E36" i="8"/>
  <c r="B36" i="8"/>
  <c r="X35" i="8"/>
  <c r="S35" i="8"/>
  <c r="N35" i="8"/>
  <c r="K35" i="8"/>
  <c r="H35" i="8"/>
  <c r="E35" i="8"/>
  <c r="B35" i="8"/>
  <c r="X34" i="8"/>
  <c r="S34" i="8"/>
  <c r="U33" i="8" s="1"/>
  <c r="N34" i="8"/>
  <c r="K34" i="8"/>
  <c r="H34" i="8"/>
  <c r="E34" i="8"/>
  <c r="B34" i="8"/>
  <c r="X33" i="8"/>
  <c r="S33" i="8"/>
  <c r="P33" i="8"/>
  <c r="N33" i="8"/>
  <c r="K33" i="8"/>
  <c r="H33" i="8"/>
  <c r="E33" i="8"/>
  <c r="B33" i="8"/>
  <c r="X32" i="8"/>
  <c r="S32" i="8"/>
  <c r="U32" i="8" s="1"/>
  <c r="N32" i="8"/>
  <c r="P32" i="8" s="1"/>
  <c r="K32" i="8"/>
  <c r="H32" i="8"/>
  <c r="E32" i="8"/>
  <c r="B32" i="8"/>
  <c r="X31" i="8"/>
  <c r="Z30" i="8" s="1"/>
  <c r="S31" i="8"/>
  <c r="N31" i="8"/>
  <c r="K31" i="8"/>
  <c r="H31" i="8"/>
  <c r="E31" i="8"/>
  <c r="B31" i="8"/>
  <c r="X30" i="8"/>
  <c r="S30" i="8"/>
  <c r="N30" i="8"/>
  <c r="P29" i="8" s="1"/>
  <c r="K30" i="8"/>
  <c r="H30" i="8"/>
  <c r="E30" i="8"/>
  <c r="B30" i="8"/>
  <c r="X29" i="8"/>
  <c r="S29" i="8"/>
  <c r="N29" i="8"/>
  <c r="K29" i="8"/>
  <c r="H29" i="8"/>
  <c r="E29" i="8"/>
  <c r="B29" i="8"/>
  <c r="X28" i="8"/>
  <c r="Z27" i="8" s="1"/>
  <c r="S28" i="8"/>
  <c r="U28" i="8" s="1"/>
  <c r="N28" i="8"/>
  <c r="K28" i="8"/>
  <c r="H28" i="8"/>
  <c r="E28" i="8"/>
  <c r="B28" i="8"/>
  <c r="X27" i="8"/>
  <c r="Z26" i="8" s="1"/>
  <c r="S27" i="8"/>
  <c r="N27" i="8"/>
  <c r="K27" i="8"/>
  <c r="H27" i="8"/>
  <c r="E27" i="8"/>
  <c r="B27" i="8"/>
  <c r="X26" i="8"/>
  <c r="S26" i="8"/>
  <c r="U25" i="8" s="1"/>
  <c r="N26" i="8"/>
  <c r="P25" i="8" s="1"/>
  <c r="K26" i="8"/>
  <c r="H26" i="8"/>
  <c r="E26" i="8"/>
  <c r="B26" i="8"/>
  <c r="X25" i="8"/>
  <c r="S25" i="8"/>
  <c r="N25" i="8"/>
  <c r="K25" i="8"/>
  <c r="H25" i="8"/>
  <c r="E25" i="8"/>
  <c r="B25" i="8"/>
  <c r="X24" i="8"/>
  <c r="S24" i="8"/>
  <c r="N24" i="8"/>
  <c r="K24" i="8"/>
  <c r="H24" i="8"/>
  <c r="E24" i="8"/>
  <c r="B24" i="8"/>
  <c r="X23" i="8"/>
  <c r="Z22" i="8" s="1"/>
  <c r="S23" i="8"/>
  <c r="N23" i="8"/>
  <c r="K23" i="8"/>
  <c r="H23" i="8"/>
  <c r="E23" i="8"/>
  <c r="B23" i="8"/>
  <c r="X22" i="8"/>
  <c r="S22" i="8"/>
  <c r="U21" i="8" s="1"/>
  <c r="N22" i="8"/>
  <c r="K22" i="8"/>
  <c r="H22" i="8"/>
  <c r="E22" i="8"/>
  <c r="B22" i="8"/>
  <c r="X21" i="8"/>
  <c r="S21" i="8"/>
  <c r="P21" i="8"/>
  <c r="N21" i="8"/>
  <c r="K21" i="8"/>
  <c r="H21" i="8"/>
  <c r="E21" i="8"/>
  <c r="B21" i="8"/>
  <c r="X20" i="8"/>
  <c r="S20" i="8"/>
  <c r="U20" i="8" s="1"/>
  <c r="N20" i="8"/>
  <c r="P20" i="8" s="1"/>
  <c r="K20" i="8"/>
  <c r="H20" i="8"/>
  <c r="E20" i="8"/>
  <c r="B20" i="8"/>
  <c r="X19" i="8"/>
  <c r="Z18" i="8" s="1"/>
  <c r="S19" i="8"/>
  <c r="N19" i="8"/>
  <c r="K19" i="8"/>
  <c r="H19" i="8"/>
  <c r="E19" i="8"/>
  <c r="B19" i="8"/>
  <c r="X18" i="8"/>
  <c r="S18" i="8"/>
  <c r="U17" i="8" s="1"/>
  <c r="N18" i="8"/>
  <c r="K18" i="8"/>
  <c r="H18" i="8"/>
  <c r="E18" i="8"/>
  <c r="B18" i="8"/>
  <c r="X17" i="8"/>
  <c r="S17" i="8"/>
  <c r="P17" i="8"/>
  <c r="N17" i="8"/>
  <c r="K17" i="8"/>
  <c r="H17" i="8"/>
  <c r="E17" i="8"/>
  <c r="B17" i="8"/>
  <c r="X16" i="8"/>
  <c r="Z15" i="8" s="1"/>
  <c r="S16" i="8"/>
  <c r="U16" i="8" s="1"/>
  <c r="N16" i="8"/>
  <c r="P16" i="8" s="1"/>
  <c r="K16" i="8"/>
  <c r="H16" i="8"/>
  <c r="E16" i="8"/>
  <c r="B16" i="8"/>
  <c r="X15" i="8"/>
  <c r="S15" i="8"/>
  <c r="N15" i="8"/>
  <c r="K15" i="8"/>
  <c r="H15" i="8"/>
  <c r="E15" i="8"/>
  <c r="B15" i="8"/>
  <c r="X14" i="8"/>
  <c r="Z14" i="8" s="1"/>
  <c r="S14" i="8"/>
  <c r="U13" i="8" s="1"/>
  <c r="N14" i="8"/>
  <c r="P13" i="8" s="1"/>
  <c r="K14" i="8"/>
  <c r="H14" i="8"/>
  <c r="E14" i="8"/>
  <c r="B14" i="8"/>
  <c r="X13" i="8"/>
  <c r="S13" i="8"/>
  <c r="N13" i="8"/>
  <c r="K13" i="8"/>
  <c r="H13" i="8"/>
  <c r="E13" i="8"/>
  <c r="B13" i="8"/>
  <c r="X12" i="8"/>
  <c r="S12" i="8"/>
  <c r="U12" i="8" s="1"/>
  <c r="N12" i="8"/>
  <c r="K12" i="8"/>
  <c r="H12" i="8"/>
  <c r="E12" i="8"/>
  <c r="B12" i="8"/>
  <c r="X11" i="8"/>
  <c r="Z10" i="8" s="1"/>
  <c r="S11" i="8"/>
  <c r="N11" i="8"/>
  <c r="K11" i="8"/>
  <c r="H11" i="8"/>
  <c r="E11" i="8"/>
  <c r="B11" i="8"/>
  <c r="X10" i="8"/>
  <c r="S10" i="8"/>
  <c r="N10" i="8"/>
  <c r="K10" i="8"/>
  <c r="H10" i="8"/>
  <c r="E10" i="8"/>
  <c r="B10" i="8"/>
  <c r="X9" i="8"/>
  <c r="S9" i="8"/>
  <c r="N9" i="8"/>
  <c r="P9" i="8" s="1"/>
  <c r="K9" i="8"/>
  <c r="H9" i="8"/>
  <c r="E9" i="8"/>
  <c r="B9" i="8"/>
  <c r="X8" i="8"/>
  <c r="Z7" i="8" s="1"/>
  <c r="S8" i="8"/>
  <c r="U7" i="8" s="1"/>
  <c r="N8" i="8"/>
  <c r="P8" i="8" s="1"/>
  <c r="K8" i="8"/>
  <c r="H8" i="8"/>
  <c r="E8" i="8"/>
  <c r="B8" i="8"/>
  <c r="X7" i="8"/>
  <c r="S7" i="8"/>
  <c r="N7" i="8"/>
  <c r="K7" i="8"/>
  <c r="H7" i="8"/>
  <c r="E7" i="8"/>
  <c r="B7" i="8"/>
  <c r="X6" i="8"/>
  <c r="S6" i="8"/>
  <c r="N6" i="8"/>
  <c r="P5" i="8" s="1"/>
  <c r="K6" i="8"/>
  <c r="H6" i="8"/>
  <c r="E6" i="8"/>
  <c r="B6" i="8"/>
  <c r="X5" i="8"/>
  <c r="S5" i="8"/>
  <c r="N5" i="8"/>
  <c r="K5" i="8"/>
  <c r="H5" i="8"/>
  <c r="E5" i="8"/>
  <c r="B5" i="8"/>
  <c r="O5" i="22" l="1"/>
  <c r="T8" i="22"/>
  <c r="T23" i="22" s="1"/>
  <c r="T10" i="22"/>
  <c r="T16" i="22"/>
  <c r="T13" i="22"/>
  <c r="O7" i="22"/>
  <c r="O10" i="22"/>
  <c r="O12" i="22"/>
  <c r="O7" i="27"/>
  <c r="O54" i="27" s="1"/>
  <c r="T12" i="27"/>
  <c r="O15" i="27"/>
  <c r="T20" i="27"/>
  <c r="O23" i="27"/>
  <c r="T28" i="27"/>
  <c r="O31" i="27"/>
  <c r="T36" i="27"/>
  <c r="O39" i="27"/>
  <c r="T44" i="27"/>
  <c r="O46" i="27"/>
  <c r="O9" i="27"/>
  <c r="T14" i="27"/>
  <c r="O17" i="27"/>
  <c r="T22" i="27"/>
  <c r="O25" i="27"/>
  <c r="T30" i="27"/>
  <c r="O33" i="27"/>
  <c r="T38" i="27"/>
  <c r="O41" i="27"/>
  <c r="T18" i="27"/>
  <c r="T26" i="27"/>
  <c r="O49" i="27"/>
  <c r="O8" i="27"/>
  <c r="O16" i="27"/>
  <c r="O24" i="27"/>
  <c r="O32" i="27"/>
  <c r="O40" i="27"/>
  <c r="T8" i="27"/>
  <c r="O19" i="27"/>
  <c r="O27" i="27"/>
  <c r="O35" i="27"/>
  <c r="O43" i="27"/>
  <c r="T13" i="26"/>
  <c r="O23" i="26"/>
  <c r="O29" i="26"/>
  <c r="T35" i="26"/>
  <c r="O38" i="26"/>
  <c r="T6" i="26"/>
  <c r="O15" i="26"/>
  <c r="O24" i="26"/>
  <c r="T42" i="26"/>
  <c r="T14" i="26"/>
  <c r="T19" i="26"/>
  <c r="T30" i="26"/>
  <c r="O6" i="26"/>
  <c r="O32" i="26"/>
  <c r="T5" i="26"/>
  <c r="T17" i="26"/>
  <c r="O35" i="26"/>
  <c r="O16" i="26"/>
  <c r="O17" i="26"/>
  <c r="O18" i="26"/>
  <c r="O14" i="26"/>
  <c r="T15" i="26"/>
  <c r="T18" i="26"/>
  <c r="O20" i="26"/>
  <c r="O33" i="26"/>
  <c r="T12" i="26"/>
  <c r="O22" i="26"/>
  <c r="T23" i="26"/>
  <c r="T26" i="26"/>
  <c r="O28" i="26"/>
  <c r="T20" i="26"/>
  <c r="O30" i="26"/>
  <c r="T31" i="26"/>
  <c r="T34" i="26"/>
  <c r="O36" i="26"/>
  <c r="T40" i="26"/>
  <c r="T28" i="26"/>
  <c r="T37" i="26"/>
  <c r="O9" i="26"/>
  <c r="T38" i="26"/>
  <c r="O5" i="25"/>
  <c r="O21" i="25"/>
  <c r="T43" i="25"/>
  <c r="O16" i="25"/>
  <c r="O32" i="25"/>
  <c r="O15" i="25"/>
  <c r="O31" i="25"/>
  <c r="T38" i="25"/>
  <c r="T16" i="25"/>
  <c r="T32" i="25"/>
  <c r="T9" i="25"/>
  <c r="O12" i="25"/>
  <c r="O14" i="25"/>
  <c r="T18" i="25"/>
  <c r="T25" i="25"/>
  <c r="O28" i="25"/>
  <c r="T34" i="25"/>
  <c r="O39" i="25"/>
  <c r="T6" i="24"/>
  <c r="T22" i="24"/>
  <c r="O24" i="24"/>
  <c r="T47" i="24"/>
  <c r="O8" i="24"/>
  <c r="T9" i="24"/>
  <c r="O51" i="24"/>
  <c r="O41" i="24"/>
  <c r="T8" i="24"/>
  <c r="O16" i="24"/>
  <c r="T40" i="24"/>
  <c r="T15" i="24"/>
  <c r="T42" i="24"/>
  <c r="O11" i="24"/>
  <c r="T27" i="24"/>
  <c r="T31" i="24"/>
  <c r="O45" i="24"/>
  <c r="O52" i="24"/>
  <c r="O31" i="24"/>
  <c r="T11" i="24"/>
  <c r="T26" i="24"/>
  <c r="O29" i="24"/>
  <c r="O54" i="24"/>
  <c r="O19" i="24"/>
  <c r="T43" i="24"/>
  <c r="O49" i="24"/>
  <c r="O56" i="24"/>
  <c r="O32" i="24"/>
  <c r="O37" i="24"/>
  <c r="T17" i="24"/>
  <c r="T19" i="24"/>
  <c r="O26" i="24"/>
  <c r="T28" i="24"/>
  <c r="O42" i="24"/>
  <c r="O9" i="24"/>
  <c r="T35" i="24"/>
  <c r="O39" i="24"/>
  <c r="T44" i="24"/>
  <c r="O55" i="24"/>
  <c r="T5" i="24"/>
  <c r="O10" i="24"/>
  <c r="T13" i="24"/>
  <c r="T21" i="24"/>
  <c r="O25" i="24"/>
  <c r="T34" i="24"/>
  <c r="O34" i="24"/>
  <c r="O47" i="24"/>
  <c r="O43" i="24"/>
  <c r="O7" i="24"/>
  <c r="O15" i="24"/>
  <c r="O23" i="24"/>
  <c r="O33" i="24"/>
  <c r="T45" i="24"/>
  <c r="O46" i="24"/>
  <c r="O48" i="24"/>
  <c r="T32" i="24"/>
  <c r="T23" i="24"/>
  <c r="T33" i="24"/>
  <c r="O35" i="24"/>
  <c r="O5" i="24"/>
  <c r="O13" i="24"/>
  <c r="O21" i="24"/>
  <c r="O38" i="24"/>
  <c r="O40" i="24"/>
  <c r="T48" i="24"/>
  <c r="T12" i="24"/>
  <c r="T20" i="24"/>
  <c r="T24" i="24"/>
  <c r="T36" i="24"/>
  <c r="T39" i="24"/>
  <c r="O50" i="24"/>
  <c r="O27" i="24"/>
  <c r="T14" i="24"/>
  <c r="O6" i="24"/>
  <c r="O14" i="24"/>
  <c r="O22" i="24"/>
  <c r="T29" i="24"/>
  <c r="O30" i="24"/>
  <c r="T16" i="27"/>
  <c r="O18" i="27"/>
  <c r="T24" i="27"/>
  <c r="O26" i="27"/>
  <c r="T32" i="27"/>
  <c r="O34" i="27"/>
  <c r="T40" i="27"/>
  <c r="O42" i="27"/>
  <c r="O47" i="27"/>
  <c r="T10" i="27"/>
  <c r="O12" i="27"/>
  <c r="O48" i="27"/>
  <c r="T8" i="26"/>
  <c r="O10" i="26"/>
  <c r="T16" i="26"/>
  <c r="T24" i="26"/>
  <c r="O26" i="26"/>
  <c r="T32" i="26"/>
  <c r="O34" i="26"/>
  <c r="T11" i="25"/>
  <c r="O13" i="25"/>
  <c r="T19" i="25"/>
  <c r="T27" i="25"/>
  <c r="O29" i="25"/>
  <c r="T35" i="25"/>
  <c r="O37" i="25"/>
  <c r="O28" i="24"/>
  <c r="T30" i="24"/>
  <c r="O36" i="24"/>
  <c r="T38" i="24"/>
  <c r="O44" i="24"/>
  <c r="T46" i="24"/>
  <c r="T10" i="24"/>
  <c r="O12" i="24"/>
  <c r="T18" i="24"/>
  <c r="O20" i="24"/>
  <c r="O53" i="24"/>
  <c r="O7" i="18"/>
  <c r="O10" i="18"/>
  <c r="T13" i="18"/>
  <c r="T26" i="18"/>
  <c r="O43" i="18"/>
  <c r="T11" i="18"/>
  <c r="O28" i="18"/>
  <c r="O13" i="18"/>
  <c r="T28" i="18"/>
  <c r="O37" i="18"/>
  <c r="O9" i="18"/>
  <c r="O30" i="18"/>
  <c r="T29" i="18"/>
  <c r="O12" i="18"/>
  <c r="O36" i="18"/>
  <c r="O41" i="18"/>
  <c r="T14" i="18"/>
  <c r="T15" i="18"/>
  <c r="T16" i="18"/>
  <c r="T18" i="18"/>
  <c r="O19" i="18"/>
  <c r="T20" i="18"/>
  <c r="O21" i="18"/>
  <c r="T27" i="18"/>
  <c r="O44" i="18"/>
  <c r="T7" i="18"/>
  <c r="T8" i="18"/>
  <c r="T10" i="18"/>
  <c r="O11" i="18"/>
  <c r="T12" i="18"/>
  <c r="T39" i="18"/>
  <c r="T40" i="18"/>
  <c r="T42" i="18"/>
  <c r="T5" i="18"/>
  <c r="O32" i="18"/>
  <c r="O33" i="18"/>
  <c r="O34" i="18"/>
  <c r="T37" i="18"/>
  <c r="T38" i="18"/>
  <c r="T31" i="18"/>
  <c r="T32" i="18"/>
  <c r="T34" i="18"/>
  <c r="O35" i="18"/>
  <c r="T36" i="18"/>
  <c r="O23" i="18"/>
  <c r="O24" i="18"/>
  <c r="O25" i="18"/>
  <c r="O26" i="18"/>
  <c r="T30" i="18"/>
  <c r="T24" i="18"/>
  <c r="O27" i="18"/>
  <c r="O16" i="18"/>
  <c r="O17" i="18"/>
  <c r="O18" i="18"/>
  <c r="T21" i="18"/>
  <c r="T22" i="18"/>
  <c r="T25" i="18"/>
  <c r="R16" i="23"/>
  <c r="R21" i="23"/>
  <c r="W14" i="23"/>
  <c r="AB12" i="23"/>
  <c r="W5" i="23"/>
  <c r="R7" i="23"/>
  <c r="AB19" i="23"/>
  <c r="W21" i="23"/>
  <c r="T9" i="22"/>
  <c r="O11" i="22"/>
  <c r="T17" i="22"/>
  <c r="O19" i="22"/>
  <c r="T6" i="22"/>
  <c r="O8" i="22"/>
  <c r="T14" i="22"/>
  <c r="O16" i="22"/>
  <c r="O21" i="22"/>
  <c r="W25" i="21"/>
  <c r="R6" i="21"/>
  <c r="AB10" i="21"/>
  <c r="W12" i="21"/>
  <c r="R14" i="21"/>
  <c r="AB18" i="21"/>
  <c r="W20" i="21"/>
  <c r="R22" i="21"/>
  <c r="W6" i="20"/>
  <c r="AB28" i="20"/>
  <c r="W22" i="20"/>
  <c r="AB9" i="20"/>
  <c r="W11" i="20"/>
  <c r="R13" i="20"/>
  <c r="AB17" i="20"/>
  <c r="W19" i="20"/>
  <c r="R21" i="20"/>
  <c r="AB25" i="20"/>
  <c r="W27" i="20"/>
  <c r="R29" i="20"/>
  <c r="AB33" i="20"/>
  <c r="R8" i="20"/>
  <c r="W14" i="20"/>
  <c r="R32" i="20"/>
  <c r="R16" i="20"/>
  <c r="AB11" i="20"/>
  <c r="AB19" i="20"/>
  <c r="R23" i="20"/>
  <c r="W29" i="20"/>
  <c r="AB35" i="19"/>
  <c r="R29" i="19"/>
  <c r="R27" i="19"/>
  <c r="AB32" i="19"/>
  <c r="T6" i="18"/>
  <c r="O8" i="18"/>
  <c r="AB46" i="17"/>
  <c r="R36" i="17"/>
  <c r="R6" i="17"/>
  <c r="AB10" i="17"/>
  <c r="W12" i="17"/>
  <c r="R14" i="17"/>
  <c r="AB18" i="17"/>
  <c r="W20" i="17"/>
  <c r="W44" i="17" s="1"/>
  <c r="R22" i="17"/>
  <c r="AB26" i="17"/>
  <c r="W28" i="17"/>
  <c r="R30" i="17"/>
  <c r="AB34" i="17"/>
  <c r="T9" i="13"/>
  <c r="T38" i="13" s="1"/>
  <c r="O14" i="13"/>
  <c r="T15" i="13"/>
  <c r="T17" i="13"/>
  <c r="O24" i="13"/>
  <c r="O32" i="13"/>
  <c r="O35" i="13"/>
  <c r="O11" i="13"/>
  <c r="O37" i="13"/>
  <c r="O43" i="13"/>
  <c r="O45" i="13"/>
  <c r="O47" i="13"/>
  <c r="T6" i="13"/>
  <c r="O9" i="13"/>
  <c r="T11" i="13"/>
  <c r="O17" i="13"/>
  <c r="O22" i="13"/>
  <c r="T23" i="13"/>
  <c r="O28" i="13"/>
  <c r="O29" i="13"/>
  <c r="T34" i="13"/>
  <c r="O49" i="13"/>
  <c r="T12" i="13"/>
  <c r="T16" i="13"/>
  <c r="O20" i="13"/>
  <c r="T25" i="13"/>
  <c r="T31" i="13"/>
  <c r="O40" i="13"/>
  <c r="O10" i="13"/>
  <c r="O19" i="13"/>
  <c r="O27" i="13"/>
  <c r="T33" i="13"/>
  <c r="O18" i="13"/>
  <c r="T19" i="13"/>
  <c r="P16" i="12"/>
  <c r="P17" i="12"/>
  <c r="P18" i="12"/>
  <c r="U22" i="12"/>
  <c r="Z22" i="12"/>
  <c r="P28" i="12"/>
  <c r="U30" i="12"/>
  <c r="Z30" i="12"/>
  <c r="P37" i="12"/>
  <c r="P44" i="12"/>
  <c r="P12" i="12"/>
  <c r="P13" i="12"/>
  <c r="P14" i="12"/>
  <c r="U16" i="12"/>
  <c r="U17" i="12"/>
  <c r="U19" i="12"/>
  <c r="Z20" i="12"/>
  <c r="U28" i="12"/>
  <c r="P50" i="12"/>
  <c r="P9" i="12"/>
  <c r="P10" i="12"/>
  <c r="U13" i="12"/>
  <c r="P46" i="12"/>
  <c r="P57" i="12"/>
  <c r="P5" i="12"/>
  <c r="P6" i="12"/>
  <c r="U9" i="12"/>
  <c r="U11" i="12"/>
  <c r="Z12" i="12"/>
  <c r="U14" i="12"/>
  <c r="Z15" i="12"/>
  <c r="Z17" i="12"/>
  <c r="Z18" i="12"/>
  <c r="P25" i="12"/>
  <c r="Z27" i="12"/>
  <c r="P33" i="12"/>
  <c r="Z35" i="12"/>
  <c r="P53" i="12"/>
  <c r="U5" i="12"/>
  <c r="P7" i="12"/>
  <c r="U7" i="12"/>
  <c r="Z8" i="12"/>
  <c r="U10" i="12"/>
  <c r="Z13" i="12"/>
  <c r="Z14" i="12"/>
  <c r="U41" i="12"/>
  <c r="P49" i="12"/>
  <c r="Z7" i="12"/>
  <c r="Z10" i="12"/>
  <c r="U24" i="12"/>
  <c r="U32" i="12"/>
  <c r="P40" i="12"/>
  <c r="Z6" i="12"/>
  <c r="U23" i="12"/>
  <c r="U31" i="12"/>
  <c r="P36" i="12"/>
  <c r="P45" i="12"/>
  <c r="U36" i="12"/>
  <c r="U21" i="12"/>
  <c r="P22" i="12"/>
  <c r="Z24" i="12"/>
  <c r="U25" i="12"/>
  <c r="P26" i="12"/>
  <c r="Z28" i="12"/>
  <c r="U29" i="12"/>
  <c r="P30" i="12"/>
  <c r="Z32" i="12"/>
  <c r="U33" i="12"/>
  <c r="P34" i="12"/>
  <c r="W44" i="16"/>
  <c r="R46" i="16"/>
  <c r="W6" i="16"/>
  <c r="AB12" i="16"/>
  <c r="R16" i="16"/>
  <c r="AB20" i="16"/>
  <c r="W22" i="16"/>
  <c r="R32" i="16"/>
  <c r="R40" i="16"/>
  <c r="AB41" i="16"/>
  <c r="AB9" i="16"/>
  <c r="W11" i="16"/>
  <c r="R13" i="16"/>
  <c r="AB17" i="16"/>
  <c r="W19" i="16"/>
  <c r="R21" i="16"/>
  <c r="AB25" i="16"/>
  <c r="W27" i="16"/>
  <c r="R29" i="16"/>
  <c r="AB33" i="16"/>
  <c r="R42" i="16"/>
  <c r="R8" i="16"/>
  <c r="W14" i="16"/>
  <c r="R24" i="16"/>
  <c r="AB28" i="16"/>
  <c r="W30" i="16"/>
  <c r="AB36" i="16"/>
  <c r="W38" i="16"/>
  <c r="AB6" i="16"/>
  <c r="AB51" i="16" s="1"/>
  <c r="W8" i="16"/>
  <c r="R10" i="16"/>
  <c r="R12" i="14"/>
  <c r="W10" i="14"/>
  <c r="W44" i="14" s="1"/>
  <c r="AB24" i="14"/>
  <c r="W26" i="14"/>
  <c r="R33" i="14"/>
  <c r="AB35" i="14"/>
  <c r="AB46" i="14" s="1"/>
  <c r="AB8" i="14"/>
  <c r="AB16" i="14"/>
  <c r="W18" i="14"/>
  <c r="O44" i="13"/>
  <c r="O38" i="13"/>
  <c r="O7" i="13"/>
  <c r="O52" i="13" s="1"/>
  <c r="O46" i="13"/>
  <c r="P19" i="11"/>
  <c r="P20" i="11"/>
  <c r="P14" i="11"/>
  <c r="P15" i="11"/>
  <c r="P16" i="11"/>
  <c r="U18" i="11"/>
  <c r="U19" i="11"/>
  <c r="U21" i="11"/>
  <c r="Z23" i="11"/>
  <c r="P29" i="11"/>
  <c r="P8" i="11"/>
  <c r="U16" i="11"/>
  <c r="Z19" i="11"/>
  <c r="U28" i="11"/>
  <c r="P35" i="11"/>
  <c r="U7" i="11"/>
  <c r="U12" i="11"/>
  <c r="Z15" i="11"/>
  <c r="Z16" i="11"/>
  <c r="P12" i="11"/>
  <c r="U5" i="11"/>
  <c r="Z6" i="11"/>
  <c r="U8" i="11"/>
  <c r="Z9" i="11"/>
  <c r="Z11" i="11"/>
  <c r="Z12" i="11"/>
  <c r="P25" i="11"/>
  <c r="U25" i="11"/>
  <c r="Z27" i="11"/>
  <c r="Z8" i="11"/>
  <c r="P22" i="11"/>
  <c r="U24" i="11"/>
  <c r="Z24" i="11"/>
  <c r="U9" i="9"/>
  <c r="U17" i="9"/>
  <c r="U25" i="9"/>
  <c r="U8" i="9"/>
  <c r="U16" i="9"/>
  <c r="U24" i="9"/>
  <c r="P31" i="9"/>
  <c r="U33" i="9"/>
  <c r="P5" i="9"/>
  <c r="U7" i="9"/>
  <c r="Z7" i="9"/>
  <c r="P13" i="9"/>
  <c r="U15" i="9"/>
  <c r="Z15" i="9"/>
  <c r="P21" i="9"/>
  <c r="U23" i="9"/>
  <c r="Z23" i="9"/>
  <c r="P29" i="9"/>
  <c r="U31" i="9"/>
  <c r="Z6" i="9"/>
  <c r="P12" i="9"/>
  <c r="U12" i="9"/>
  <c r="Z14" i="9"/>
  <c r="P20" i="9"/>
  <c r="U20" i="9"/>
  <c r="Z22" i="9"/>
  <c r="P27" i="9"/>
  <c r="U28" i="9"/>
  <c r="Z29" i="9"/>
  <c r="P10" i="9"/>
  <c r="Z12" i="9"/>
  <c r="P18" i="9"/>
  <c r="Z20" i="9"/>
  <c r="P26" i="9"/>
  <c r="U27" i="9"/>
  <c r="Z28" i="9"/>
  <c r="U15" i="10"/>
  <c r="P27" i="10"/>
  <c r="P38" i="10"/>
  <c r="P11" i="10"/>
  <c r="U12" i="10"/>
  <c r="P23" i="10"/>
  <c r="P29" i="10"/>
  <c r="U11" i="10"/>
  <c r="U22" i="10"/>
  <c r="P7" i="10"/>
  <c r="U8" i="10"/>
  <c r="U20" i="10"/>
  <c r="Z22" i="10"/>
  <c r="P17" i="10"/>
  <c r="Z6" i="10"/>
  <c r="Z9" i="10"/>
  <c r="P15" i="10"/>
  <c r="U16" i="10"/>
  <c r="Z18" i="10"/>
  <c r="Z19" i="10"/>
  <c r="Z27" i="10"/>
  <c r="U7" i="10"/>
  <c r="P13" i="10"/>
  <c r="U23" i="10"/>
  <c r="Z25" i="10"/>
  <c r="Z7" i="10"/>
  <c r="Z23" i="10"/>
  <c r="Z11" i="10"/>
  <c r="P34" i="10"/>
  <c r="P5" i="10"/>
  <c r="U18" i="10"/>
  <c r="P21" i="10"/>
  <c r="P32" i="10"/>
  <c r="U5" i="10"/>
  <c r="Z15" i="10"/>
  <c r="P9" i="10"/>
  <c r="P25" i="10"/>
  <c r="P33" i="10"/>
  <c r="P36" i="10"/>
  <c r="Z8" i="8"/>
  <c r="Z35" i="8"/>
  <c r="U5" i="8"/>
  <c r="Z6" i="8"/>
  <c r="Z19" i="8"/>
  <c r="Z20" i="8"/>
  <c r="P28" i="8"/>
  <c r="U29" i="8"/>
  <c r="Z31" i="8"/>
  <c r="Z32" i="8"/>
  <c r="Z34" i="8"/>
  <c r="Z5" i="8"/>
  <c r="P12" i="8"/>
  <c r="P37" i="8"/>
  <c r="Z44" i="8"/>
  <c r="U23" i="8"/>
  <c r="P24" i="8"/>
  <c r="U9" i="8"/>
  <c r="Z11" i="8"/>
  <c r="Z23" i="8"/>
  <c r="U35" i="8"/>
  <c r="U8" i="8"/>
  <c r="U11" i="8"/>
  <c r="P14" i="8"/>
  <c r="U24" i="8"/>
  <c r="U27" i="8"/>
  <c r="P30" i="8"/>
  <c r="Z39" i="8"/>
  <c r="U15" i="8"/>
  <c r="P18" i="8"/>
  <c r="U31" i="8"/>
  <c r="P34" i="8"/>
  <c r="Z41" i="8"/>
  <c r="Z24" i="8"/>
  <c r="Z12" i="8"/>
  <c r="Z28" i="8"/>
  <c r="P6" i="8"/>
  <c r="U19" i="8"/>
  <c r="P22" i="8"/>
  <c r="P36" i="8"/>
  <c r="Z16" i="8"/>
  <c r="P10" i="8"/>
  <c r="P26" i="8"/>
  <c r="Z22" i="11"/>
  <c r="U23" i="11"/>
  <c r="P24" i="11"/>
  <c r="Z26" i="11"/>
  <c r="U27" i="11"/>
  <c r="P28" i="11"/>
  <c r="U29" i="11"/>
  <c r="P6" i="10"/>
  <c r="Z8" i="10"/>
  <c r="U9" i="10"/>
  <c r="P10" i="10"/>
  <c r="Z12" i="10"/>
  <c r="U13" i="10"/>
  <c r="P14" i="10"/>
  <c r="Z16" i="10"/>
  <c r="U17" i="10"/>
  <c r="P18" i="10"/>
  <c r="Z20" i="10"/>
  <c r="U21" i="10"/>
  <c r="P22" i="10"/>
  <c r="Z24" i="10"/>
  <c r="U25" i="10"/>
  <c r="P26" i="10"/>
  <c r="P30" i="10"/>
  <c r="P37" i="10"/>
  <c r="Z5" i="9"/>
  <c r="U6" i="9"/>
  <c r="P7" i="9"/>
  <c r="Z9" i="9"/>
  <c r="U10" i="9"/>
  <c r="P11" i="9"/>
  <c r="Z13" i="9"/>
  <c r="U14" i="9"/>
  <c r="P15" i="9"/>
  <c r="Z17" i="9"/>
  <c r="U18" i="9"/>
  <c r="P19" i="9"/>
  <c r="Z21" i="9"/>
  <c r="U22" i="9"/>
  <c r="P23" i="9"/>
  <c r="Z25" i="9"/>
  <c r="U30" i="9"/>
  <c r="Z30" i="9"/>
  <c r="U6" i="8"/>
  <c r="P23" i="8"/>
  <c r="P27" i="8"/>
  <c r="Z29" i="8"/>
  <c r="U34" i="8"/>
  <c r="P35" i="8"/>
  <c r="Z9" i="8"/>
  <c r="Z13" i="8"/>
  <c r="U18" i="8"/>
  <c r="U30" i="8"/>
  <c r="Z17" i="8"/>
  <c r="U22" i="8"/>
  <c r="U26" i="8"/>
  <c r="P7" i="8"/>
  <c r="P11" i="8"/>
  <c r="P15" i="8"/>
  <c r="P19" i="8"/>
  <c r="Z33" i="8"/>
  <c r="U14" i="8"/>
  <c r="U10" i="8"/>
  <c r="Z21" i="8"/>
  <c r="Z25" i="8"/>
  <c r="P31" i="8"/>
  <c r="O28" i="22" l="1"/>
  <c r="T53" i="24"/>
  <c r="O61" i="24"/>
  <c r="T46" i="18"/>
  <c r="P64" i="12"/>
  <c r="U44" i="12"/>
  <c r="Z39" i="12"/>
  <c r="U36" i="9"/>
  <c r="P41" i="10"/>
  <c r="U37" i="8"/>
  <c r="P41" i="8"/>
  <c r="Z46" i="8"/>
  <c r="T64" i="7" l="1"/>
  <c r="T65" i="7" s="1"/>
  <c r="S55" i="6"/>
  <c r="S56" i="6" s="1"/>
  <c r="S54" i="5"/>
  <c r="S55" i="5" s="1"/>
  <c r="N65" i="4"/>
  <c r="S44" i="4"/>
  <c r="S45" i="4" s="1"/>
  <c r="S56" i="3"/>
  <c r="S57" i="3" s="1"/>
  <c r="S48" i="2"/>
  <c r="S49" i="2" s="1"/>
  <c r="F6" i="1"/>
  <c r="N84" i="7" l="1"/>
  <c r="M84" i="7"/>
  <c r="J84" i="7"/>
  <c r="I84" i="7"/>
  <c r="F84" i="7"/>
  <c r="E84" i="7"/>
  <c r="B84" i="7"/>
  <c r="N83" i="7"/>
  <c r="M83" i="7"/>
  <c r="J83" i="7"/>
  <c r="I83" i="7"/>
  <c r="F83" i="7"/>
  <c r="E83" i="7"/>
  <c r="B83" i="7"/>
  <c r="N82" i="7"/>
  <c r="M82" i="7"/>
  <c r="J82" i="7"/>
  <c r="I82" i="7"/>
  <c r="F82" i="7"/>
  <c r="E82" i="7"/>
  <c r="B82" i="7"/>
  <c r="N81" i="7"/>
  <c r="M81" i="7"/>
  <c r="J81" i="7"/>
  <c r="I81" i="7"/>
  <c r="F81" i="7"/>
  <c r="E81" i="7"/>
  <c r="B81" i="7"/>
  <c r="N80" i="7"/>
  <c r="M80" i="7"/>
  <c r="J80" i="7"/>
  <c r="I80" i="7"/>
  <c r="F80" i="7"/>
  <c r="E80" i="7"/>
  <c r="B80" i="7"/>
  <c r="N79" i="7"/>
  <c r="M79" i="7"/>
  <c r="J79" i="7"/>
  <c r="I79" i="7"/>
  <c r="F79" i="7"/>
  <c r="E79" i="7"/>
  <c r="B79" i="7"/>
  <c r="N78" i="7"/>
  <c r="M78" i="7"/>
  <c r="J78" i="7"/>
  <c r="I78" i="7"/>
  <c r="F78" i="7"/>
  <c r="E78" i="7"/>
  <c r="B78" i="7"/>
  <c r="N77" i="7"/>
  <c r="M77" i="7"/>
  <c r="J77" i="7"/>
  <c r="I77" i="7"/>
  <c r="F77" i="7"/>
  <c r="E77" i="7"/>
  <c r="B77" i="7"/>
  <c r="N76" i="7"/>
  <c r="M76" i="7"/>
  <c r="J76" i="7"/>
  <c r="I76" i="7"/>
  <c r="F76" i="7"/>
  <c r="E76" i="7"/>
  <c r="B76" i="7"/>
  <c r="N75" i="7"/>
  <c r="M75" i="7"/>
  <c r="J75" i="7"/>
  <c r="I75" i="7"/>
  <c r="F75" i="7"/>
  <c r="E75" i="7"/>
  <c r="B75" i="7"/>
  <c r="N74" i="7"/>
  <c r="M74" i="7"/>
  <c r="J74" i="7"/>
  <c r="I74" i="7"/>
  <c r="F74" i="7"/>
  <c r="E74" i="7"/>
  <c r="B74" i="7"/>
  <c r="N73" i="7"/>
  <c r="M73" i="7"/>
  <c r="J73" i="7"/>
  <c r="I73" i="7"/>
  <c r="F73" i="7"/>
  <c r="E73" i="7"/>
  <c r="B73" i="7"/>
  <c r="N72" i="7"/>
  <c r="M72" i="7"/>
  <c r="J72" i="7"/>
  <c r="I72" i="7"/>
  <c r="F72" i="7"/>
  <c r="E72" i="7"/>
  <c r="B72" i="7"/>
  <c r="N71" i="7"/>
  <c r="M71" i="7"/>
  <c r="J71" i="7"/>
  <c r="I71" i="7"/>
  <c r="F71" i="7"/>
  <c r="E71" i="7"/>
  <c r="B71" i="7"/>
  <c r="N70" i="7"/>
  <c r="M70" i="7"/>
  <c r="J70" i="7"/>
  <c r="I70" i="7"/>
  <c r="F70" i="7"/>
  <c r="E70" i="7"/>
  <c r="B70" i="7"/>
  <c r="N69" i="7"/>
  <c r="M69" i="7"/>
  <c r="J69" i="7"/>
  <c r="I69" i="7"/>
  <c r="F69" i="7"/>
  <c r="E69" i="7"/>
  <c r="B69" i="7"/>
  <c r="N68" i="7"/>
  <c r="M68" i="7"/>
  <c r="J68" i="7"/>
  <c r="I68" i="7"/>
  <c r="F68" i="7"/>
  <c r="E68" i="7"/>
  <c r="B68" i="7"/>
  <c r="N67" i="7"/>
  <c r="M67" i="7"/>
  <c r="J67" i="7"/>
  <c r="I67" i="7"/>
  <c r="F67" i="7"/>
  <c r="E67" i="7"/>
  <c r="B67" i="7"/>
  <c r="N66" i="7"/>
  <c r="M66" i="7"/>
  <c r="J66" i="7"/>
  <c r="I66" i="7"/>
  <c r="F66" i="7"/>
  <c r="E66" i="7"/>
  <c r="B66" i="7"/>
  <c r="N65" i="7"/>
  <c r="M65" i="7"/>
  <c r="J65" i="7"/>
  <c r="I65" i="7"/>
  <c r="F65" i="7"/>
  <c r="E65" i="7"/>
  <c r="B65" i="7"/>
  <c r="N64" i="7"/>
  <c r="M64" i="7"/>
  <c r="J64" i="7"/>
  <c r="I64" i="7"/>
  <c r="F64" i="7"/>
  <c r="E64" i="7"/>
  <c r="B64" i="7"/>
  <c r="N63" i="7"/>
  <c r="M63" i="7"/>
  <c r="J63" i="7"/>
  <c r="I63" i="7"/>
  <c r="F63" i="7"/>
  <c r="E63" i="7"/>
  <c r="B63" i="7"/>
  <c r="N62" i="7"/>
  <c r="M62" i="7"/>
  <c r="J62" i="7"/>
  <c r="I62" i="7"/>
  <c r="F62" i="7"/>
  <c r="E62" i="7"/>
  <c r="B62" i="7"/>
  <c r="N61" i="7"/>
  <c r="M61" i="7"/>
  <c r="J61" i="7"/>
  <c r="I61" i="7"/>
  <c r="F61" i="7"/>
  <c r="E61" i="7"/>
  <c r="B61" i="7"/>
  <c r="N60" i="7"/>
  <c r="M60" i="7"/>
  <c r="J60" i="7"/>
  <c r="I60" i="7"/>
  <c r="F60" i="7"/>
  <c r="E60" i="7"/>
  <c r="B60" i="7"/>
  <c r="N59" i="7"/>
  <c r="M59" i="7"/>
  <c r="J59" i="7"/>
  <c r="I59" i="7"/>
  <c r="F59" i="7"/>
  <c r="E59" i="7"/>
  <c r="B59" i="7"/>
  <c r="N58" i="7"/>
  <c r="M58" i="7"/>
  <c r="J58" i="7"/>
  <c r="I58" i="7"/>
  <c r="F58" i="7"/>
  <c r="E58" i="7"/>
  <c r="B58" i="7"/>
  <c r="N57" i="7"/>
  <c r="M57" i="7"/>
  <c r="J57" i="7"/>
  <c r="I57" i="7"/>
  <c r="F57" i="7"/>
  <c r="E57" i="7"/>
  <c r="B57" i="7"/>
  <c r="N56" i="7"/>
  <c r="M56" i="7"/>
  <c r="J56" i="7"/>
  <c r="I56" i="7"/>
  <c r="F56" i="7"/>
  <c r="E56" i="7"/>
  <c r="B56" i="7"/>
  <c r="N55" i="7"/>
  <c r="M55" i="7"/>
  <c r="J55" i="7"/>
  <c r="I55" i="7"/>
  <c r="F55" i="7"/>
  <c r="E55" i="7"/>
  <c r="B55" i="7"/>
  <c r="N54" i="7"/>
  <c r="M54" i="7"/>
  <c r="J54" i="7"/>
  <c r="I54" i="7"/>
  <c r="F54" i="7"/>
  <c r="E54" i="7"/>
  <c r="B54" i="7"/>
  <c r="N53" i="7"/>
  <c r="M53" i="7"/>
  <c r="J53" i="7"/>
  <c r="I53" i="7"/>
  <c r="F53" i="7"/>
  <c r="E53" i="7"/>
  <c r="B53" i="7"/>
  <c r="N52" i="7"/>
  <c r="M52" i="7"/>
  <c r="J52" i="7"/>
  <c r="I52" i="7"/>
  <c r="F52" i="7"/>
  <c r="E52" i="7"/>
  <c r="B52" i="7"/>
  <c r="W51" i="7"/>
  <c r="N51" i="7"/>
  <c r="M51" i="7"/>
  <c r="J51" i="7"/>
  <c r="I51" i="7"/>
  <c r="F51" i="7"/>
  <c r="E51" i="7"/>
  <c r="B51" i="7"/>
  <c r="Y50" i="7"/>
  <c r="W50" i="7"/>
  <c r="N50" i="7"/>
  <c r="M50" i="7"/>
  <c r="J50" i="7"/>
  <c r="I50" i="7"/>
  <c r="F50" i="7"/>
  <c r="E50" i="7"/>
  <c r="B50" i="7"/>
  <c r="W49" i="7"/>
  <c r="Y49" i="7" s="1"/>
  <c r="N49" i="7"/>
  <c r="M49" i="7"/>
  <c r="J49" i="7"/>
  <c r="I49" i="7"/>
  <c r="F49" i="7"/>
  <c r="E49" i="7"/>
  <c r="B49" i="7"/>
  <c r="Y48" i="7"/>
  <c r="W48" i="7"/>
  <c r="N48" i="7"/>
  <c r="M48" i="7"/>
  <c r="J48" i="7"/>
  <c r="I48" i="7"/>
  <c r="F48" i="7"/>
  <c r="E48" i="7"/>
  <c r="B48" i="7"/>
  <c r="W47" i="7"/>
  <c r="Y47" i="7" s="1"/>
  <c r="N47" i="7"/>
  <c r="M47" i="7"/>
  <c r="J47" i="7"/>
  <c r="I47" i="7"/>
  <c r="F47" i="7"/>
  <c r="E47" i="7"/>
  <c r="B47" i="7"/>
  <c r="W46" i="7"/>
  <c r="N46" i="7"/>
  <c r="M46" i="7"/>
  <c r="J46" i="7"/>
  <c r="I46" i="7"/>
  <c r="F46" i="7"/>
  <c r="E46" i="7"/>
  <c r="B46" i="7"/>
  <c r="Y45" i="7"/>
  <c r="W45" i="7"/>
  <c r="N45" i="7"/>
  <c r="M45" i="7"/>
  <c r="J45" i="7"/>
  <c r="I45" i="7"/>
  <c r="F45" i="7"/>
  <c r="E45" i="7"/>
  <c r="B45" i="7"/>
  <c r="W44" i="7"/>
  <c r="Y44" i="7" s="1"/>
  <c r="N44" i="7"/>
  <c r="M44" i="7"/>
  <c r="J44" i="7"/>
  <c r="I44" i="7"/>
  <c r="F44" i="7"/>
  <c r="E44" i="7"/>
  <c r="B44" i="7"/>
  <c r="Y43" i="7"/>
  <c r="W43" i="7"/>
  <c r="N43" i="7"/>
  <c r="M43" i="7"/>
  <c r="J43" i="7"/>
  <c r="I43" i="7"/>
  <c r="F43" i="7"/>
  <c r="E43" i="7"/>
  <c r="B43" i="7"/>
  <c r="W42" i="7"/>
  <c r="Y42" i="7" s="1"/>
  <c r="N42" i="7"/>
  <c r="M42" i="7"/>
  <c r="J42" i="7"/>
  <c r="I42" i="7"/>
  <c r="F42" i="7"/>
  <c r="E42" i="7"/>
  <c r="B42" i="7"/>
  <c r="Y41" i="7"/>
  <c r="W41" i="7"/>
  <c r="N41" i="7"/>
  <c r="M41" i="7"/>
  <c r="J41" i="7"/>
  <c r="I41" i="7"/>
  <c r="F41" i="7"/>
  <c r="E41" i="7"/>
  <c r="B41" i="7"/>
  <c r="W40" i="7"/>
  <c r="Y40" i="7" s="1"/>
  <c r="N40" i="7"/>
  <c r="M40" i="7"/>
  <c r="J40" i="7"/>
  <c r="I40" i="7"/>
  <c r="F40" i="7"/>
  <c r="E40" i="7"/>
  <c r="B40" i="7"/>
  <c r="Y39" i="7"/>
  <c r="W39" i="7"/>
  <c r="N39" i="7"/>
  <c r="M39" i="7"/>
  <c r="J39" i="7"/>
  <c r="I39" i="7"/>
  <c r="F39" i="7"/>
  <c r="E39" i="7"/>
  <c r="B39" i="7"/>
  <c r="W38" i="7"/>
  <c r="Y37" i="7" s="1"/>
  <c r="N38" i="7"/>
  <c r="M38" i="7"/>
  <c r="J38" i="7"/>
  <c r="I38" i="7"/>
  <c r="F38" i="7"/>
  <c r="E38" i="7"/>
  <c r="B38" i="7"/>
  <c r="W37" i="7"/>
  <c r="N37" i="7"/>
  <c r="M37" i="7"/>
  <c r="J37" i="7"/>
  <c r="I37" i="7"/>
  <c r="F37" i="7"/>
  <c r="E37" i="7"/>
  <c r="B37" i="7"/>
  <c r="W36" i="7"/>
  <c r="Y36" i="7" s="1"/>
  <c r="N36" i="7"/>
  <c r="M36" i="7"/>
  <c r="J36" i="7"/>
  <c r="I36" i="7"/>
  <c r="F36" i="7"/>
  <c r="E36" i="7"/>
  <c r="B36" i="7"/>
  <c r="Y35" i="7"/>
  <c r="W35" i="7"/>
  <c r="N35" i="7"/>
  <c r="M35" i="7"/>
  <c r="J35" i="7"/>
  <c r="I35" i="7"/>
  <c r="F35" i="7"/>
  <c r="E35" i="7"/>
  <c r="B35" i="7"/>
  <c r="W34" i="7"/>
  <c r="Y34" i="7" s="1"/>
  <c r="N34" i="7"/>
  <c r="M34" i="7"/>
  <c r="J34" i="7"/>
  <c r="I34" i="7"/>
  <c r="F34" i="7"/>
  <c r="E34" i="7"/>
  <c r="B34" i="7"/>
  <c r="Y33" i="7"/>
  <c r="W33" i="7"/>
  <c r="N33" i="7"/>
  <c r="M33" i="7"/>
  <c r="J33" i="7"/>
  <c r="I33" i="7"/>
  <c r="F33" i="7"/>
  <c r="E33" i="7"/>
  <c r="B33" i="7"/>
  <c r="W32" i="7"/>
  <c r="Y32" i="7" s="1"/>
  <c r="N32" i="7"/>
  <c r="M32" i="7"/>
  <c r="J32" i="7"/>
  <c r="I32" i="7"/>
  <c r="F32" i="7"/>
  <c r="E32" i="7"/>
  <c r="B32" i="7"/>
  <c r="Y31" i="7"/>
  <c r="W31" i="7"/>
  <c r="N31" i="7"/>
  <c r="M31" i="7"/>
  <c r="J31" i="7"/>
  <c r="I31" i="7"/>
  <c r="F31" i="7"/>
  <c r="E31" i="7"/>
  <c r="B31" i="7"/>
  <c r="W30" i="7"/>
  <c r="Y30" i="7" s="1"/>
  <c r="N30" i="7"/>
  <c r="M30" i="7"/>
  <c r="J30" i="7"/>
  <c r="I30" i="7"/>
  <c r="F30" i="7"/>
  <c r="E30" i="7"/>
  <c r="B30" i="7"/>
  <c r="Y29" i="7"/>
  <c r="W29" i="7"/>
  <c r="N29" i="7"/>
  <c r="M29" i="7"/>
  <c r="J29" i="7"/>
  <c r="I29" i="7"/>
  <c r="F29" i="7"/>
  <c r="E29" i="7"/>
  <c r="B29" i="7"/>
  <c r="W28" i="7"/>
  <c r="Y28" i="7" s="1"/>
  <c r="N28" i="7"/>
  <c r="M28" i="7"/>
  <c r="J28" i="7"/>
  <c r="I28" i="7"/>
  <c r="F28" i="7"/>
  <c r="E28" i="7"/>
  <c r="B28" i="7"/>
  <c r="Y27" i="7"/>
  <c r="W27" i="7"/>
  <c r="N27" i="7"/>
  <c r="M27" i="7"/>
  <c r="J27" i="7"/>
  <c r="I27" i="7"/>
  <c r="F27" i="7"/>
  <c r="E27" i="7"/>
  <c r="B27" i="7"/>
  <c r="AB26" i="7"/>
  <c r="Y26" i="7"/>
  <c r="W26" i="7"/>
  <c r="N26" i="7"/>
  <c r="M26" i="7"/>
  <c r="J26" i="7"/>
  <c r="I26" i="7"/>
  <c r="F26" i="7"/>
  <c r="E26" i="7"/>
  <c r="B26" i="7"/>
  <c r="AB25" i="7"/>
  <c r="AD24" i="7" s="1"/>
  <c r="W25" i="7"/>
  <c r="Y24" i="7" s="1"/>
  <c r="R25" i="7"/>
  <c r="N25" i="7"/>
  <c r="M25" i="7"/>
  <c r="J25" i="7"/>
  <c r="I25" i="7"/>
  <c r="F25" i="7"/>
  <c r="E25" i="7"/>
  <c r="B25" i="7"/>
  <c r="AB24" i="7"/>
  <c r="W24" i="7"/>
  <c r="R24" i="7"/>
  <c r="T24" i="7" s="1"/>
  <c r="N24" i="7"/>
  <c r="M24" i="7"/>
  <c r="J24" i="7"/>
  <c r="I24" i="7"/>
  <c r="F24" i="7"/>
  <c r="E24" i="7"/>
  <c r="B24" i="7"/>
  <c r="AD23" i="7"/>
  <c r="AB23" i="7"/>
  <c r="Y23" i="7"/>
  <c r="W23" i="7"/>
  <c r="T23" i="7"/>
  <c r="R23" i="7"/>
  <c r="N23" i="7"/>
  <c r="M23" i="7"/>
  <c r="J23" i="7"/>
  <c r="I23" i="7"/>
  <c r="F23" i="7"/>
  <c r="E23" i="7"/>
  <c r="B23" i="7"/>
  <c r="AB22" i="7"/>
  <c r="AD22" i="7" s="1"/>
  <c r="W22" i="7"/>
  <c r="Y22" i="7" s="1"/>
  <c r="R22" i="7"/>
  <c r="T21" i="7" s="1"/>
  <c r="N22" i="7"/>
  <c r="M22" i="7"/>
  <c r="J22" i="7"/>
  <c r="I22" i="7"/>
  <c r="F22" i="7"/>
  <c r="E22" i="7"/>
  <c r="B22" i="7"/>
  <c r="AD21" i="7"/>
  <c r="AB21" i="7"/>
  <c r="Y21" i="7"/>
  <c r="W21" i="7"/>
  <c r="R21" i="7"/>
  <c r="T20" i="7" s="1"/>
  <c r="N21" i="7"/>
  <c r="M21" i="7"/>
  <c r="J21" i="7"/>
  <c r="I21" i="7"/>
  <c r="F21" i="7"/>
  <c r="E21" i="7"/>
  <c r="B21" i="7"/>
  <c r="AB20" i="7"/>
  <c r="AD20" i="7" s="1"/>
  <c r="W20" i="7"/>
  <c r="Y19" i="7" s="1"/>
  <c r="R20" i="7"/>
  <c r="T19" i="7" s="1"/>
  <c r="N20" i="7"/>
  <c r="M20" i="7"/>
  <c r="J20" i="7"/>
  <c r="I20" i="7"/>
  <c r="F20" i="7"/>
  <c r="E20" i="7"/>
  <c r="B20" i="7"/>
  <c r="AD19" i="7"/>
  <c r="AB19" i="7"/>
  <c r="W19" i="7"/>
  <c r="Y18" i="7" s="1"/>
  <c r="R19" i="7"/>
  <c r="N19" i="7"/>
  <c r="M19" i="7"/>
  <c r="J19" i="7"/>
  <c r="I19" i="7"/>
  <c r="F19" i="7"/>
  <c r="E19" i="7"/>
  <c r="B19" i="7"/>
  <c r="AB18" i="7"/>
  <c r="AD17" i="7" s="1"/>
  <c r="W18" i="7"/>
  <c r="R18" i="7"/>
  <c r="T18" i="7" s="1"/>
  <c r="N18" i="7"/>
  <c r="M18" i="7"/>
  <c r="J18" i="7"/>
  <c r="I18" i="7"/>
  <c r="F18" i="7"/>
  <c r="E18" i="7"/>
  <c r="B18" i="7"/>
  <c r="AB17" i="7"/>
  <c r="Y17" i="7"/>
  <c r="W17" i="7"/>
  <c r="T17" i="7"/>
  <c r="R17" i="7"/>
  <c r="N17" i="7"/>
  <c r="M17" i="7"/>
  <c r="J17" i="7"/>
  <c r="I17" i="7"/>
  <c r="F17" i="7"/>
  <c r="E17" i="7"/>
  <c r="B17" i="7"/>
  <c r="AB16" i="7"/>
  <c r="AD16" i="7" s="1"/>
  <c r="W16" i="7"/>
  <c r="Y16" i="7" s="1"/>
  <c r="R16" i="7"/>
  <c r="T16" i="7" s="1"/>
  <c r="N16" i="7"/>
  <c r="M16" i="7"/>
  <c r="J16" i="7"/>
  <c r="I16" i="7"/>
  <c r="F16" i="7"/>
  <c r="E16" i="7"/>
  <c r="B16" i="7"/>
  <c r="AD15" i="7"/>
  <c r="AB15" i="7"/>
  <c r="Y15" i="7"/>
  <c r="W15" i="7"/>
  <c r="T15" i="7"/>
  <c r="R15" i="7"/>
  <c r="N15" i="7"/>
  <c r="M15" i="7"/>
  <c r="J15" i="7"/>
  <c r="I15" i="7"/>
  <c r="F15" i="7"/>
  <c r="E15" i="7"/>
  <c r="B15" i="7"/>
  <c r="AB14" i="7"/>
  <c r="AD14" i="7" s="1"/>
  <c r="W14" i="7"/>
  <c r="Y14" i="7" s="1"/>
  <c r="R14" i="7"/>
  <c r="T13" i="7" s="1"/>
  <c r="N14" i="7"/>
  <c r="M14" i="7"/>
  <c r="J14" i="7"/>
  <c r="I14" i="7"/>
  <c r="F14" i="7"/>
  <c r="E14" i="7"/>
  <c r="B14" i="7"/>
  <c r="AD13" i="7"/>
  <c r="AB13" i="7"/>
  <c r="Y13" i="7"/>
  <c r="W13" i="7"/>
  <c r="R13" i="7"/>
  <c r="N13" i="7"/>
  <c r="M13" i="7"/>
  <c r="J13" i="7"/>
  <c r="I13" i="7"/>
  <c r="F13" i="7"/>
  <c r="E13" i="7"/>
  <c r="B13" i="7"/>
  <c r="AB12" i="7"/>
  <c r="AD12" i="7" s="1"/>
  <c r="W12" i="7"/>
  <c r="Y11" i="7" s="1"/>
  <c r="R12" i="7"/>
  <c r="T12" i="7" s="1"/>
  <c r="N12" i="7"/>
  <c r="M12" i="7"/>
  <c r="J12" i="7"/>
  <c r="I12" i="7"/>
  <c r="F12" i="7"/>
  <c r="E12" i="7"/>
  <c r="B12" i="7"/>
  <c r="AD11" i="7"/>
  <c r="AB11" i="7"/>
  <c r="W11" i="7"/>
  <c r="T11" i="7"/>
  <c r="R11" i="7"/>
  <c r="N11" i="7"/>
  <c r="M11" i="7"/>
  <c r="J11" i="7"/>
  <c r="I11" i="7"/>
  <c r="F11" i="7"/>
  <c r="E11" i="7"/>
  <c r="B11" i="7"/>
  <c r="AB10" i="7"/>
  <c r="AD9" i="7" s="1"/>
  <c r="W10" i="7"/>
  <c r="Y10" i="7" s="1"/>
  <c r="R10" i="7"/>
  <c r="T10" i="7" s="1"/>
  <c r="N10" i="7"/>
  <c r="M10" i="7"/>
  <c r="J10" i="7"/>
  <c r="I10" i="7"/>
  <c r="F10" i="7"/>
  <c r="E10" i="7"/>
  <c r="B10" i="7"/>
  <c r="AB9" i="7"/>
  <c r="Y9" i="7"/>
  <c r="W9" i="7"/>
  <c r="T9" i="7"/>
  <c r="R9" i="7"/>
  <c r="N9" i="7"/>
  <c r="M9" i="7"/>
  <c r="J9" i="7"/>
  <c r="I9" i="7"/>
  <c r="F9" i="7"/>
  <c r="E9" i="7"/>
  <c r="B9" i="7"/>
  <c r="AB8" i="7"/>
  <c r="AD8" i="7" s="1"/>
  <c r="W8" i="7"/>
  <c r="Y8" i="7" s="1"/>
  <c r="R8" i="7"/>
  <c r="T8" i="7" s="1"/>
  <c r="N8" i="7"/>
  <c r="M8" i="7"/>
  <c r="J8" i="7"/>
  <c r="I8" i="7"/>
  <c r="F8" i="7"/>
  <c r="E8" i="7"/>
  <c r="B8" i="7"/>
  <c r="AD7" i="7"/>
  <c r="AB7" i="7"/>
  <c r="Y7" i="7"/>
  <c r="W7" i="7"/>
  <c r="T7" i="7"/>
  <c r="R7" i="7"/>
  <c r="T6" i="7" s="1"/>
  <c r="N7" i="7"/>
  <c r="M7" i="7"/>
  <c r="J7" i="7"/>
  <c r="I7" i="7"/>
  <c r="F7" i="7"/>
  <c r="E7" i="7"/>
  <c r="B7" i="7"/>
  <c r="AB6" i="7"/>
  <c r="AD6" i="7" s="1"/>
  <c r="W6" i="7"/>
  <c r="Y6" i="7" s="1"/>
  <c r="R6" i="7"/>
  <c r="T5" i="7" s="1"/>
  <c r="N6" i="7"/>
  <c r="M6" i="7"/>
  <c r="J6" i="7"/>
  <c r="I6" i="7"/>
  <c r="F6" i="7"/>
  <c r="E6" i="7"/>
  <c r="B6" i="7"/>
  <c r="AD5" i="7"/>
  <c r="AB5" i="7"/>
  <c r="Y5" i="7"/>
  <c r="W5" i="7"/>
  <c r="R5" i="7"/>
  <c r="N5" i="7"/>
  <c r="M5" i="7"/>
  <c r="J5" i="7"/>
  <c r="I5" i="7"/>
  <c r="F5" i="7"/>
  <c r="E5" i="7"/>
  <c r="B5" i="7"/>
  <c r="N84" i="6"/>
  <c r="M84" i="6"/>
  <c r="J84" i="6"/>
  <c r="I84" i="6"/>
  <c r="F84" i="6"/>
  <c r="E84" i="6"/>
  <c r="B84" i="6"/>
  <c r="N83" i="6"/>
  <c r="M83" i="6"/>
  <c r="J83" i="6"/>
  <c r="I83" i="6"/>
  <c r="F83" i="6"/>
  <c r="E83" i="6"/>
  <c r="B83" i="6"/>
  <c r="N82" i="6"/>
  <c r="M82" i="6"/>
  <c r="J82" i="6"/>
  <c r="I82" i="6"/>
  <c r="F82" i="6"/>
  <c r="E82" i="6"/>
  <c r="B82" i="6"/>
  <c r="N81" i="6"/>
  <c r="M81" i="6"/>
  <c r="J81" i="6"/>
  <c r="I81" i="6"/>
  <c r="F81" i="6"/>
  <c r="E81" i="6"/>
  <c r="B81" i="6"/>
  <c r="N80" i="6"/>
  <c r="M80" i="6"/>
  <c r="J80" i="6"/>
  <c r="I80" i="6"/>
  <c r="F80" i="6"/>
  <c r="E80" i="6"/>
  <c r="B80" i="6"/>
  <c r="N79" i="6"/>
  <c r="M79" i="6"/>
  <c r="J79" i="6"/>
  <c r="I79" i="6"/>
  <c r="F79" i="6"/>
  <c r="E79" i="6"/>
  <c r="B79" i="6"/>
  <c r="N78" i="6"/>
  <c r="M78" i="6"/>
  <c r="J78" i="6"/>
  <c r="I78" i="6"/>
  <c r="F78" i="6"/>
  <c r="E78" i="6"/>
  <c r="B78" i="6"/>
  <c r="N77" i="6"/>
  <c r="M77" i="6"/>
  <c r="J77" i="6"/>
  <c r="I77" i="6"/>
  <c r="F77" i="6"/>
  <c r="E77" i="6"/>
  <c r="B77" i="6"/>
  <c r="N76" i="6"/>
  <c r="M76" i="6"/>
  <c r="J76" i="6"/>
  <c r="I76" i="6"/>
  <c r="F76" i="6"/>
  <c r="E76" i="6"/>
  <c r="B76" i="6"/>
  <c r="N75" i="6"/>
  <c r="M75" i="6"/>
  <c r="J75" i="6"/>
  <c r="I75" i="6"/>
  <c r="F75" i="6"/>
  <c r="E75" i="6"/>
  <c r="B75" i="6"/>
  <c r="N74" i="6"/>
  <c r="M74" i="6"/>
  <c r="J74" i="6"/>
  <c r="I74" i="6"/>
  <c r="F74" i="6"/>
  <c r="E74" i="6"/>
  <c r="B74" i="6"/>
  <c r="N73" i="6"/>
  <c r="M73" i="6"/>
  <c r="J73" i="6"/>
  <c r="I73" i="6"/>
  <c r="F73" i="6"/>
  <c r="E73" i="6"/>
  <c r="B73" i="6"/>
  <c r="N72" i="6"/>
  <c r="M72" i="6"/>
  <c r="J72" i="6"/>
  <c r="I72" i="6"/>
  <c r="F72" i="6"/>
  <c r="E72" i="6"/>
  <c r="B72" i="6"/>
  <c r="N71" i="6"/>
  <c r="M71" i="6"/>
  <c r="J71" i="6"/>
  <c r="I71" i="6"/>
  <c r="F71" i="6"/>
  <c r="E71" i="6"/>
  <c r="B71" i="6"/>
  <c r="N70" i="6"/>
  <c r="M70" i="6"/>
  <c r="J70" i="6"/>
  <c r="I70" i="6"/>
  <c r="F70" i="6"/>
  <c r="E70" i="6"/>
  <c r="B70" i="6"/>
  <c r="N69" i="6"/>
  <c r="M69" i="6"/>
  <c r="J69" i="6"/>
  <c r="I69" i="6"/>
  <c r="F69" i="6"/>
  <c r="E69" i="6"/>
  <c r="B69" i="6"/>
  <c r="N68" i="6"/>
  <c r="M68" i="6"/>
  <c r="J68" i="6"/>
  <c r="I68" i="6"/>
  <c r="F68" i="6"/>
  <c r="E68" i="6"/>
  <c r="B68" i="6"/>
  <c r="N67" i="6"/>
  <c r="M67" i="6"/>
  <c r="J67" i="6"/>
  <c r="I67" i="6"/>
  <c r="F67" i="6"/>
  <c r="E67" i="6"/>
  <c r="B67" i="6"/>
  <c r="N66" i="6"/>
  <c r="M66" i="6"/>
  <c r="J66" i="6"/>
  <c r="I66" i="6"/>
  <c r="F66" i="6"/>
  <c r="E66" i="6"/>
  <c r="B66" i="6"/>
  <c r="N65" i="6"/>
  <c r="M65" i="6"/>
  <c r="J65" i="6"/>
  <c r="I65" i="6"/>
  <c r="F65" i="6"/>
  <c r="E65" i="6"/>
  <c r="B65" i="6"/>
  <c r="N64" i="6"/>
  <c r="M64" i="6"/>
  <c r="J64" i="6"/>
  <c r="I64" i="6"/>
  <c r="F64" i="6"/>
  <c r="E64" i="6"/>
  <c r="B64" i="6"/>
  <c r="N63" i="6"/>
  <c r="M63" i="6"/>
  <c r="J63" i="6"/>
  <c r="I63" i="6"/>
  <c r="F63" i="6"/>
  <c r="E63" i="6"/>
  <c r="B63" i="6"/>
  <c r="N62" i="6"/>
  <c r="M62" i="6"/>
  <c r="J62" i="6"/>
  <c r="I62" i="6"/>
  <c r="F62" i="6"/>
  <c r="E62" i="6"/>
  <c r="B62" i="6"/>
  <c r="N61" i="6"/>
  <c r="M61" i="6"/>
  <c r="J61" i="6"/>
  <c r="I61" i="6"/>
  <c r="F61" i="6"/>
  <c r="E61" i="6"/>
  <c r="B61" i="6"/>
  <c r="N60" i="6"/>
  <c r="M60" i="6"/>
  <c r="J60" i="6"/>
  <c r="I60" i="6"/>
  <c r="F60" i="6"/>
  <c r="E60" i="6"/>
  <c r="B60" i="6"/>
  <c r="N59" i="6"/>
  <c r="M59" i="6"/>
  <c r="J59" i="6"/>
  <c r="I59" i="6"/>
  <c r="F59" i="6"/>
  <c r="E59" i="6"/>
  <c r="B59" i="6"/>
  <c r="N58" i="6"/>
  <c r="M58" i="6"/>
  <c r="J58" i="6"/>
  <c r="I58" i="6"/>
  <c r="F58" i="6"/>
  <c r="E58" i="6"/>
  <c r="B58" i="6"/>
  <c r="N57" i="6"/>
  <c r="M57" i="6"/>
  <c r="J57" i="6"/>
  <c r="I57" i="6"/>
  <c r="F57" i="6"/>
  <c r="E57" i="6"/>
  <c r="B57" i="6"/>
  <c r="N56" i="6"/>
  <c r="M56" i="6"/>
  <c r="J56" i="6"/>
  <c r="I56" i="6"/>
  <c r="F56" i="6"/>
  <c r="E56" i="6"/>
  <c r="B56" i="6"/>
  <c r="N55" i="6"/>
  <c r="M55" i="6"/>
  <c r="J55" i="6"/>
  <c r="I55" i="6"/>
  <c r="F55" i="6"/>
  <c r="E55" i="6"/>
  <c r="B55" i="6"/>
  <c r="N54" i="6"/>
  <c r="M54" i="6"/>
  <c r="J54" i="6"/>
  <c r="I54" i="6"/>
  <c r="F54" i="6"/>
  <c r="E54" i="6"/>
  <c r="B54" i="6"/>
  <c r="N53" i="6"/>
  <c r="M53" i="6"/>
  <c r="J53" i="6"/>
  <c r="I53" i="6"/>
  <c r="F53" i="6"/>
  <c r="E53" i="6"/>
  <c r="B53" i="6"/>
  <c r="N52" i="6"/>
  <c r="M52" i="6"/>
  <c r="J52" i="6"/>
  <c r="I52" i="6"/>
  <c r="F52" i="6"/>
  <c r="E52" i="6"/>
  <c r="B52" i="6"/>
  <c r="N51" i="6"/>
  <c r="M51" i="6"/>
  <c r="J51" i="6"/>
  <c r="I51" i="6"/>
  <c r="F51" i="6"/>
  <c r="E51" i="6"/>
  <c r="B51" i="6"/>
  <c r="N50" i="6"/>
  <c r="M50" i="6"/>
  <c r="J50" i="6"/>
  <c r="I50" i="6"/>
  <c r="F50" i="6"/>
  <c r="E50" i="6"/>
  <c r="B50" i="6"/>
  <c r="N49" i="6"/>
  <c r="M49" i="6"/>
  <c r="J49" i="6"/>
  <c r="I49" i="6"/>
  <c r="F49" i="6"/>
  <c r="E49" i="6"/>
  <c r="B49" i="6"/>
  <c r="N48" i="6"/>
  <c r="M48" i="6"/>
  <c r="J48" i="6"/>
  <c r="I48" i="6"/>
  <c r="F48" i="6"/>
  <c r="E48" i="6"/>
  <c r="B48" i="6"/>
  <c r="N47" i="6"/>
  <c r="M47" i="6"/>
  <c r="J47" i="6"/>
  <c r="I47" i="6"/>
  <c r="F47" i="6"/>
  <c r="E47" i="6"/>
  <c r="B47" i="6"/>
  <c r="N46" i="6"/>
  <c r="M46" i="6"/>
  <c r="J46" i="6"/>
  <c r="I46" i="6"/>
  <c r="F46" i="6"/>
  <c r="E46" i="6"/>
  <c r="B46" i="6"/>
  <c r="N45" i="6"/>
  <c r="M45" i="6"/>
  <c r="J45" i="6"/>
  <c r="I45" i="6"/>
  <c r="F45" i="6"/>
  <c r="E45" i="6"/>
  <c r="B45" i="6"/>
  <c r="N44" i="6"/>
  <c r="M44" i="6"/>
  <c r="J44" i="6"/>
  <c r="I44" i="6"/>
  <c r="F44" i="6"/>
  <c r="E44" i="6"/>
  <c r="B44" i="6"/>
  <c r="N43" i="6"/>
  <c r="M43" i="6"/>
  <c r="J43" i="6"/>
  <c r="I43" i="6"/>
  <c r="F43" i="6"/>
  <c r="E43" i="6"/>
  <c r="B43" i="6"/>
  <c r="N42" i="6"/>
  <c r="M42" i="6"/>
  <c r="J42" i="6"/>
  <c r="I42" i="6"/>
  <c r="F42" i="6"/>
  <c r="E42" i="6"/>
  <c r="B42" i="6"/>
  <c r="N41" i="6"/>
  <c r="M41" i="6"/>
  <c r="J41" i="6"/>
  <c r="I41" i="6"/>
  <c r="F41" i="6"/>
  <c r="E41" i="6"/>
  <c r="B41" i="6"/>
  <c r="AA40" i="6"/>
  <c r="N40" i="6"/>
  <c r="M40" i="6"/>
  <c r="J40" i="6"/>
  <c r="I40" i="6"/>
  <c r="F40" i="6"/>
  <c r="E40" i="6"/>
  <c r="B40" i="6"/>
  <c r="AA39" i="6"/>
  <c r="AC39" i="6" s="1"/>
  <c r="N39" i="6"/>
  <c r="M39" i="6"/>
  <c r="J39" i="6"/>
  <c r="I39" i="6"/>
  <c r="F39" i="6"/>
  <c r="E39" i="6"/>
  <c r="B39" i="6"/>
  <c r="AC38" i="6"/>
  <c r="AA38" i="6"/>
  <c r="N38" i="6"/>
  <c r="M38" i="6"/>
  <c r="J38" i="6"/>
  <c r="I38" i="6"/>
  <c r="F38" i="6"/>
  <c r="E38" i="6"/>
  <c r="B38" i="6"/>
  <c r="AA37" i="6"/>
  <c r="AC37" i="6" s="1"/>
  <c r="N37" i="6"/>
  <c r="M37" i="6"/>
  <c r="J37" i="6"/>
  <c r="I37" i="6"/>
  <c r="F37" i="6"/>
  <c r="E37" i="6"/>
  <c r="B37" i="6"/>
  <c r="AC36" i="6"/>
  <c r="AA36" i="6"/>
  <c r="N36" i="6"/>
  <c r="M36" i="6"/>
  <c r="J36" i="6"/>
  <c r="I36" i="6"/>
  <c r="F36" i="6"/>
  <c r="E36" i="6"/>
  <c r="B36" i="6"/>
  <c r="AA35" i="6"/>
  <c r="AC35" i="6" s="1"/>
  <c r="N35" i="6"/>
  <c r="M35" i="6"/>
  <c r="J35" i="6"/>
  <c r="I35" i="6"/>
  <c r="F35" i="6"/>
  <c r="E35" i="6"/>
  <c r="B35" i="6"/>
  <c r="AA34" i="6"/>
  <c r="AC34" i="6" s="1"/>
  <c r="Q34" i="6"/>
  <c r="N34" i="6"/>
  <c r="M34" i="6"/>
  <c r="J34" i="6"/>
  <c r="I34" i="6"/>
  <c r="F34" i="6"/>
  <c r="E34" i="6"/>
  <c r="B34" i="6"/>
  <c r="AA33" i="6"/>
  <c r="AC32" i="6" s="1"/>
  <c r="Q33" i="6"/>
  <c r="N33" i="6"/>
  <c r="M33" i="6"/>
  <c r="J33" i="6"/>
  <c r="I33" i="6"/>
  <c r="F33" i="6"/>
  <c r="E33" i="6"/>
  <c r="B33" i="6"/>
  <c r="AA32" i="6"/>
  <c r="AC31" i="6" s="1"/>
  <c r="Q32" i="6"/>
  <c r="N32" i="6"/>
  <c r="M32" i="6"/>
  <c r="J32" i="6"/>
  <c r="I32" i="6"/>
  <c r="F32" i="6"/>
  <c r="E32" i="6"/>
  <c r="B32" i="6"/>
  <c r="AA31" i="6"/>
  <c r="AC30" i="6" s="1"/>
  <c r="Q31" i="6"/>
  <c r="S30" i="6" s="1"/>
  <c r="N31" i="6"/>
  <c r="M31" i="6"/>
  <c r="J31" i="6"/>
  <c r="I31" i="6"/>
  <c r="F31" i="6"/>
  <c r="E31" i="6"/>
  <c r="B31" i="6"/>
  <c r="AA30" i="6"/>
  <c r="AC29" i="6" s="1"/>
  <c r="Q30" i="6"/>
  <c r="N30" i="6"/>
  <c r="M30" i="6"/>
  <c r="J30" i="6"/>
  <c r="I30" i="6"/>
  <c r="F30" i="6"/>
  <c r="E30" i="6"/>
  <c r="B30" i="6"/>
  <c r="AA29" i="6"/>
  <c r="S29" i="6"/>
  <c r="Q29" i="6"/>
  <c r="N29" i="6"/>
  <c r="M29" i="6"/>
  <c r="J29" i="6"/>
  <c r="I29" i="6"/>
  <c r="F29" i="6"/>
  <c r="E29" i="6"/>
  <c r="B29" i="6"/>
  <c r="AC28" i="6"/>
  <c r="AA28" i="6"/>
  <c r="S28" i="6"/>
  <c r="Q28" i="6"/>
  <c r="N28" i="6"/>
  <c r="M28" i="6"/>
  <c r="J28" i="6"/>
  <c r="I28" i="6"/>
  <c r="F28" i="6"/>
  <c r="E28" i="6"/>
  <c r="B28" i="6"/>
  <c r="AC27" i="6"/>
  <c r="AA27" i="6"/>
  <c r="AC26" i="6" s="1"/>
  <c r="V27" i="6"/>
  <c r="Q27" i="6"/>
  <c r="N27" i="6"/>
  <c r="M27" i="6"/>
  <c r="J27" i="6"/>
  <c r="I27" i="6"/>
  <c r="F27" i="6"/>
  <c r="E27" i="6"/>
  <c r="B27" i="6"/>
  <c r="AA26" i="6"/>
  <c r="AC25" i="6" s="1"/>
  <c r="V26" i="6"/>
  <c r="Q26" i="6"/>
  <c r="N26" i="6"/>
  <c r="M26" i="6"/>
  <c r="J26" i="6"/>
  <c r="I26" i="6"/>
  <c r="F26" i="6"/>
  <c r="E26" i="6"/>
  <c r="B26" i="6"/>
  <c r="AA25" i="6"/>
  <c r="V25" i="6"/>
  <c r="X24" i="6" s="1"/>
  <c r="S25" i="6"/>
  <c r="Q25" i="6"/>
  <c r="S24" i="6" s="1"/>
  <c r="N25" i="6"/>
  <c r="M25" i="6"/>
  <c r="J25" i="6"/>
  <c r="I25" i="6"/>
  <c r="F25" i="6"/>
  <c r="E25" i="6"/>
  <c r="B25" i="6"/>
  <c r="AA24" i="6"/>
  <c r="V24" i="6"/>
  <c r="Q24" i="6"/>
  <c r="N24" i="6"/>
  <c r="M24" i="6"/>
  <c r="J24" i="6"/>
  <c r="I24" i="6"/>
  <c r="F24" i="6"/>
  <c r="E24" i="6"/>
  <c r="B24" i="6"/>
  <c r="AA23" i="6"/>
  <c r="X23" i="6"/>
  <c r="V23" i="6"/>
  <c r="S23" i="6"/>
  <c r="Q23" i="6"/>
  <c r="S22" i="6" s="1"/>
  <c r="N23" i="6"/>
  <c r="M23" i="6"/>
  <c r="J23" i="6"/>
  <c r="I23" i="6"/>
  <c r="F23" i="6"/>
  <c r="E23" i="6"/>
  <c r="B23" i="6"/>
  <c r="AA22" i="6"/>
  <c r="X22" i="6"/>
  <c r="V22" i="6"/>
  <c r="Q22" i="6"/>
  <c r="S21" i="6" s="1"/>
  <c r="N22" i="6"/>
  <c r="M22" i="6"/>
  <c r="J22" i="6"/>
  <c r="I22" i="6"/>
  <c r="F22" i="6"/>
  <c r="E22" i="6"/>
  <c r="B22" i="6"/>
  <c r="AC21" i="6"/>
  <c r="AA21" i="6"/>
  <c r="V21" i="6"/>
  <c r="X20" i="6" s="1"/>
  <c r="Q21" i="6"/>
  <c r="N21" i="6"/>
  <c r="M21" i="6"/>
  <c r="J21" i="6"/>
  <c r="I21" i="6"/>
  <c r="F21" i="6"/>
  <c r="E21" i="6"/>
  <c r="B21" i="6"/>
  <c r="AC20" i="6"/>
  <c r="AA20" i="6"/>
  <c r="V20" i="6"/>
  <c r="X19" i="6" s="1"/>
  <c r="Q20" i="6"/>
  <c r="N20" i="6"/>
  <c r="M20" i="6"/>
  <c r="J20" i="6"/>
  <c r="I20" i="6"/>
  <c r="F20" i="6"/>
  <c r="E20" i="6"/>
  <c r="B20" i="6"/>
  <c r="AC19" i="6"/>
  <c r="AA19" i="6"/>
  <c r="V19" i="6"/>
  <c r="Q19" i="6"/>
  <c r="S18" i="6" s="1"/>
  <c r="N19" i="6"/>
  <c r="M19" i="6"/>
  <c r="J19" i="6"/>
  <c r="I19" i="6"/>
  <c r="F19" i="6"/>
  <c r="E19" i="6"/>
  <c r="B19" i="6"/>
  <c r="AC18" i="6"/>
  <c r="AA18" i="6"/>
  <c r="AC17" i="6" s="1"/>
  <c r="V18" i="6"/>
  <c r="X17" i="6" s="1"/>
  <c r="Q18" i="6"/>
  <c r="N18" i="6"/>
  <c r="M18" i="6"/>
  <c r="J18" i="6"/>
  <c r="I18" i="6"/>
  <c r="F18" i="6"/>
  <c r="E18" i="6"/>
  <c r="B18" i="6"/>
  <c r="AA17" i="6"/>
  <c r="V17" i="6"/>
  <c r="X16" i="6" s="1"/>
  <c r="S17" i="6"/>
  <c r="Q17" i="6"/>
  <c r="N17" i="6"/>
  <c r="M17" i="6"/>
  <c r="J17" i="6"/>
  <c r="I17" i="6"/>
  <c r="F17" i="6"/>
  <c r="E17" i="6"/>
  <c r="B17" i="6"/>
  <c r="AA16" i="6"/>
  <c r="V16" i="6"/>
  <c r="S16" i="6"/>
  <c r="Q16" i="6"/>
  <c r="S15" i="6" s="1"/>
  <c r="N16" i="6"/>
  <c r="M16" i="6"/>
  <c r="J16" i="6"/>
  <c r="I16" i="6"/>
  <c r="F16" i="6"/>
  <c r="E16" i="6"/>
  <c r="B16" i="6"/>
  <c r="AA15" i="6"/>
  <c r="X15" i="6"/>
  <c r="V15" i="6"/>
  <c r="Q15" i="6"/>
  <c r="N15" i="6"/>
  <c r="M15" i="6"/>
  <c r="J15" i="6"/>
  <c r="I15" i="6"/>
  <c r="F15" i="6"/>
  <c r="E15" i="6"/>
  <c r="B15" i="6"/>
  <c r="AA14" i="6"/>
  <c r="X14" i="6"/>
  <c r="V14" i="6"/>
  <c r="S14" i="6"/>
  <c r="Q14" i="6"/>
  <c r="S13" i="6" s="1"/>
  <c r="N14" i="6"/>
  <c r="M14" i="6"/>
  <c r="J14" i="6"/>
  <c r="I14" i="6"/>
  <c r="F14" i="6"/>
  <c r="E14" i="6"/>
  <c r="B14" i="6"/>
  <c r="AC13" i="6"/>
  <c r="AA13" i="6"/>
  <c r="V13" i="6"/>
  <c r="X13" i="6" s="1"/>
  <c r="Q13" i="6"/>
  <c r="N13" i="6"/>
  <c r="M13" i="6"/>
  <c r="J13" i="6"/>
  <c r="I13" i="6"/>
  <c r="F13" i="6"/>
  <c r="E13" i="6"/>
  <c r="B13" i="6"/>
  <c r="AC12" i="6"/>
  <c r="AA12" i="6"/>
  <c r="V12" i="6"/>
  <c r="X11" i="6" s="1"/>
  <c r="Q12" i="6"/>
  <c r="S11" i="6" s="1"/>
  <c r="N12" i="6"/>
  <c r="M12" i="6"/>
  <c r="J12" i="6"/>
  <c r="I12" i="6"/>
  <c r="F12" i="6"/>
  <c r="E12" i="6"/>
  <c r="B12" i="6"/>
  <c r="AC11" i="6"/>
  <c r="AA11" i="6"/>
  <c r="AC10" i="6" s="1"/>
  <c r="V11" i="6"/>
  <c r="Q11" i="6"/>
  <c r="S10" i="6" s="1"/>
  <c r="N11" i="6"/>
  <c r="M11" i="6"/>
  <c r="J11" i="6"/>
  <c r="I11" i="6"/>
  <c r="F11" i="6"/>
  <c r="E11" i="6"/>
  <c r="B11" i="6"/>
  <c r="AA10" i="6"/>
  <c r="AC9" i="6" s="1"/>
  <c r="V10" i="6"/>
  <c r="Q10" i="6"/>
  <c r="N10" i="6"/>
  <c r="M10" i="6"/>
  <c r="J10" i="6"/>
  <c r="I10" i="6"/>
  <c r="F10" i="6"/>
  <c r="E10" i="6"/>
  <c r="B10" i="6"/>
  <c r="AA9" i="6"/>
  <c r="V9" i="6"/>
  <c r="X8" i="6" s="1"/>
  <c r="S9" i="6"/>
  <c r="Q9" i="6"/>
  <c r="S8" i="6" s="1"/>
  <c r="N9" i="6"/>
  <c r="M9" i="6"/>
  <c r="J9" i="6"/>
  <c r="I9" i="6"/>
  <c r="F9" i="6"/>
  <c r="E9" i="6"/>
  <c r="B9" i="6"/>
  <c r="AA8" i="6"/>
  <c r="V8" i="6"/>
  <c r="Q8" i="6"/>
  <c r="N8" i="6"/>
  <c r="M8" i="6"/>
  <c r="J8" i="6"/>
  <c r="I8" i="6"/>
  <c r="F8" i="6"/>
  <c r="E8" i="6"/>
  <c r="B8" i="6"/>
  <c r="AA7" i="6"/>
  <c r="X7" i="6"/>
  <c r="V7" i="6"/>
  <c r="S7" i="6"/>
  <c r="Q7" i="6"/>
  <c r="S6" i="6" s="1"/>
  <c r="N7" i="6"/>
  <c r="M7" i="6"/>
  <c r="J7" i="6"/>
  <c r="I7" i="6"/>
  <c r="F7" i="6"/>
  <c r="E7" i="6"/>
  <c r="B7" i="6"/>
  <c r="AA6" i="6"/>
  <c r="X6" i="6"/>
  <c r="V6" i="6"/>
  <c r="Q6" i="6"/>
  <c r="N6" i="6"/>
  <c r="M6" i="6"/>
  <c r="J6" i="6"/>
  <c r="I6" i="6"/>
  <c r="F6" i="6"/>
  <c r="E6" i="6"/>
  <c r="B6" i="6"/>
  <c r="N5" i="6"/>
  <c r="M5" i="6"/>
  <c r="J5" i="6"/>
  <c r="I5" i="6"/>
  <c r="F5" i="6"/>
  <c r="E5" i="6"/>
  <c r="B5" i="6"/>
  <c r="N84" i="5"/>
  <c r="M84" i="5"/>
  <c r="J84" i="5"/>
  <c r="I84" i="5"/>
  <c r="F84" i="5"/>
  <c r="E84" i="5"/>
  <c r="B84" i="5"/>
  <c r="N83" i="5"/>
  <c r="M83" i="5"/>
  <c r="J83" i="5"/>
  <c r="I83" i="5"/>
  <c r="F83" i="5"/>
  <c r="E83" i="5"/>
  <c r="B83" i="5"/>
  <c r="N82" i="5"/>
  <c r="M82" i="5"/>
  <c r="J82" i="5"/>
  <c r="I82" i="5"/>
  <c r="F82" i="5"/>
  <c r="E82" i="5"/>
  <c r="B82" i="5"/>
  <c r="N81" i="5"/>
  <c r="M81" i="5"/>
  <c r="J81" i="5"/>
  <c r="I81" i="5"/>
  <c r="F81" i="5"/>
  <c r="E81" i="5"/>
  <c r="B81" i="5"/>
  <c r="N80" i="5"/>
  <c r="M80" i="5"/>
  <c r="J80" i="5"/>
  <c r="I80" i="5"/>
  <c r="F80" i="5"/>
  <c r="E80" i="5"/>
  <c r="B80" i="5"/>
  <c r="N79" i="5"/>
  <c r="M79" i="5"/>
  <c r="J79" i="5"/>
  <c r="I79" i="5"/>
  <c r="F79" i="5"/>
  <c r="E79" i="5"/>
  <c r="B79" i="5"/>
  <c r="N78" i="5"/>
  <c r="M78" i="5"/>
  <c r="J78" i="5"/>
  <c r="I78" i="5"/>
  <c r="F78" i="5"/>
  <c r="E78" i="5"/>
  <c r="B78" i="5"/>
  <c r="N77" i="5"/>
  <c r="M77" i="5"/>
  <c r="J77" i="5"/>
  <c r="I77" i="5"/>
  <c r="F77" i="5"/>
  <c r="E77" i="5"/>
  <c r="B77" i="5"/>
  <c r="N76" i="5"/>
  <c r="M76" i="5"/>
  <c r="J76" i="5"/>
  <c r="I76" i="5"/>
  <c r="F76" i="5"/>
  <c r="E76" i="5"/>
  <c r="B76" i="5"/>
  <c r="N75" i="5"/>
  <c r="M75" i="5"/>
  <c r="J75" i="5"/>
  <c r="I75" i="5"/>
  <c r="F75" i="5"/>
  <c r="E75" i="5"/>
  <c r="B75" i="5"/>
  <c r="N74" i="5"/>
  <c r="M74" i="5"/>
  <c r="J74" i="5"/>
  <c r="I74" i="5"/>
  <c r="F74" i="5"/>
  <c r="E74" i="5"/>
  <c r="B74" i="5"/>
  <c r="N73" i="5"/>
  <c r="M73" i="5"/>
  <c r="J73" i="5"/>
  <c r="I73" i="5"/>
  <c r="F73" i="5"/>
  <c r="E73" i="5"/>
  <c r="B73" i="5"/>
  <c r="N72" i="5"/>
  <c r="M72" i="5"/>
  <c r="J72" i="5"/>
  <c r="I72" i="5"/>
  <c r="F72" i="5"/>
  <c r="E72" i="5"/>
  <c r="B72" i="5"/>
  <c r="N71" i="5"/>
  <c r="M71" i="5"/>
  <c r="J71" i="5"/>
  <c r="I71" i="5"/>
  <c r="F71" i="5"/>
  <c r="E71" i="5"/>
  <c r="B71" i="5"/>
  <c r="N70" i="5"/>
  <c r="M70" i="5"/>
  <c r="J70" i="5"/>
  <c r="I70" i="5"/>
  <c r="F70" i="5"/>
  <c r="E70" i="5"/>
  <c r="B70" i="5"/>
  <c r="N69" i="5"/>
  <c r="M69" i="5"/>
  <c r="J69" i="5"/>
  <c r="I69" i="5"/>
  <c r="F69" i="5"/>
  <c r="E69" i="5"/>
  <c r="B69" i="5"/>
  <c r="N68" i="5"/>
  <c r="M68" i="5"/>
  <c r="J68" i="5"/>
  <c r="I68" i="5"/>
  <c r="F68" i="5"/>
  <c r="E68" i="5"/>
  <c r="B68" i="5"/>
  <c r="N67" i="5"/>
  <c r="M67" i="5"/>
  <c r="J67" i="5"/>
  <c r="I67" i="5"/>
  <c r="F67" i="5"/>
  <c r="E67" i="5"/>
  <c r="B67" i="5"/>
  <c r="N66" i="5"/>
  <c r="M66" i="5"/>
  <c r="J66" i="5"/>
  <c r="I66" i="5"/>
  <c r="F66" i="5"/>
  <c r="E66" i="5"/>
  <c r="B66" i="5"/>
  <c r="N65" i="5"/>
  <c r="M65" i="5"/>
  <c r="J65" i="5"/>
  <c r="I65" i="5"/>
  <c r="F65" i="5"/>
  <c r="E65" i="5"/>
  <c r="B65" i="5"/>
  <c r="N64" i="5"/>
  <c r="M64" i="5"/>
  <c r="J64" i="5"/>
  <c r="I64" i="5"/>
  <c r="F64" i="5"/>
  <c r="E64" i="5"/>
  <c r="B64" i="5"/>
  <c r="N63" i="5"/>
  <c r="M63" i="5"/>
  <c r="J63" i="5"/>
  <c r="I63" i="5"/>
  <c r="F63" i="5"/>
  <c r="E63" i="5"/>
  <c r="B63" i="5"/>
  <c r="N62" i="5"/>
  <c r="M62" i="5"/>
  <c r="J62" i="5"/>
  <c r="I62" i="5"/>
  <c r="F62" i="5"/>
  <c r="E62" i="5"/>
  <c r="B62" i="5"/>
  <c r="N61" i="5"/>
  <c r="M61" i="5"/>
  <c r="J61" i="5"/>
  <c r="I61" i="5"/>
  <c r="F61" i="5"/>
  <c r="E61" i="5"/>
  <c r="B61" i="5"/>
  <c r="N60" i="5"/>
  <c r="M60" i="5"/>
  <c r="J60" i="5"/>
  <c r="I60" i="5"/>
  <c r="F60" i="5"/>
  <c r="E60" i="5"/>
  <c r="B60" i="5"/>
  <c r="N59" i="5"/>
  <c r="M59" i="5"/>
  <c r="J59" i="5"/>
  <c r="I59" i="5"/>
  <c r="F59" i="5"/>
  <c r="E59" i="5"/>
  <c r="B59" i="5"/>
  <c r="N58" i="5"/>
  <c r="M58" i="5"/>
  <c r="J58" i="5"/>
  <c r="I58" i="5"/>
  <c r="F58" i="5"/>
  <c r="E58" i="5"/>
  <c r="B58" i="5"/>
  <c r="N57" i="5"/>
  <c r="M57" i="5"/>
  <c r="J57" i="5"/>
  <c r="I57" i="5"/>
  <c r="F57" i="5"/>
  <c r="E57" i="5"/>
  <c r="B57" i="5"/>
  <c r="N56" i="5"/>
  <c r="M56" i="5"/>
  <c r="J56" i="5"/>
  <c r="I56" i="5"/>
  <c r="F56" i="5"/>
  <c r="E56" i="5"/>
  <c r="B56" i="5"/>
  <c r="N55" i="5"/>
  <c r="M55" i="5"/>
  <c r="J55" i="5"/>
  <c r="I55" i="5"/>
  <c r="F55" i="5"/>
  <c r="E55" i="5"/>
  <c r="B55" i="5"/>
  <c r="N54" i="5"/>
  <c r="M54" i="5"/>
  <c r="J54" i="5"/>
  <c r="I54" i="5"/>
  <c r="F54" i="5"/>
  <c r="E54" i="5"/>
  <c r="B54" i="5"/>
  <c r="N53" i="5"/>
  <c r="M53" i="5"/>
  <c r="J53" i="5"/>
  <c r="I53" i="5"/>
  <c r="F53" i="5"/>
  <c r="E53" i="5"/>
  <c r="B53" i="5"/>
  <c r="N52" i="5"/>
  <c r="M52" i="5"/>
  <c r="J52" i="5"/>
  <c r="I52" i="5"/>
  <c r="F52" i="5"/>
  <c r="E52" i="5"/>
  <c r="B52" i="5"/>
  <c r="N51" i="5"/>
  <c r="M51" i="5"/>
  <c r="J51" i="5"/>
  <c r="I51" i="5"/>
  <c r="F51" i="5"/>
  <c r="E51" i="5"/>
  <c r="B51" i="5"/>
  <c r="N50" i="5"/>
  <c r="M50" i="5"/>
  <c r="J50" i="5"/>
  <c r="I50" i="5"/>
  <c r="F50" i="5"/>
  <c r="E50" i="5"/>
  <c r="B50" i="5"/>
  <c r="N49" i="5"/>
  <c r="M49" i="5"/>
  <c r="J49" i="5"/>
  <c r="I49" i="5"/>
  <c r="F49" i="5"/>
  <c r="E49" i="5"/>
  <c r="B49" i="5"/>
  <c r="N48" i="5"/>
  <c r="M48" i="5"/>
  <c r="J48" i="5"/>
  <c r="I48" i="5"/>
  <c r="F48" i="5"/>
  <c r="E48" i="5"/>
  <c r="B48" i="5"/>
  <c r="N47" i="5"/>
  <c r="M47" i="5"/>
  <c r="J47" i="5"/>
  <c r="I47" i="5"/>
  <c r="F47" i="5"/>
  <c r="E47" i="5"/>
  <c r="B47" i="5"/>
  <c r="N46" i="5"/>
  <c r="M46" i="5"/>
  <c r="J46" i="5"/>
  <c r="I46" i="5"/>
  <c r="F46" i="5"/>
  <c r="E46" i="5"/>
  <c r="B46" i="5"/>
  <c r="N45" i="5"/>
  <c r="M45" i="5"/>
  <c r="J45" i="5"/>
  <c r="I45" i="5"/>
  <c r="F45" i="5"/>
  <c r="E45" i="5"/>
  <c r="B45" i="5"/>
  <c r="N44" i="5"/>
  <c r="M44" i="5"/>
  <c r="J44" i="5"/>
  <c r="I44" i="5"/>
  <c r="F44" i="5"/>
  <c r="E44" i="5"/>
  <c r="B44" i="5"/>
  <c r="N43" i="5"/>
  <c r="M43" i="5"/>
  <c r="J43" i="5"/>
  <c r="I43" i="5"/>
  <c r="F43" i="5"/>
  <c r="E43" i="5"/>
  <c r="B43" i="5"/>
  <c r="N42" i="5"/>
  <c r="M42" i="5"/>
  <c r="J42" i="5"/>
  <c r="I42" i="5"/>
  <c r="F42" i="5"/>
  <c r="E42" i="5"/>
  <c r="B42" i="5"/>
  <c r="N41" i="5"/>
  <c r="M41" i="5"/>
  <c r="J41" i="5"/>
  <c r="I41" i="5"/>
  <c r="F41" i="5"/>
  <c r="E41" i="5"/>
  <c r="B41" i="5"/>
  <c r="N40" i="5"/>
  <c r="M40" i="5"/>
  <c r="J40" i="5"/>
  <c r="I40" i="5"/>
  <c r="F40" i="5"/>
  <c r="E40" i="5"/>
  <c r="B40" i="5"/>
  <c r="N39" i="5"/>
  <c r="M39" i="5"/>
  <c r="J39" i="5"/>
  <c r="I39" i="5"/>
  <c r="F39" i="5"/>
  <c r="E39" i="5"/>
  <c r="B39" i="5"/>
  <c r="N38" i="5"/>
  <c r="M38" i="5"/>
  <c r="J38" i="5"/>
  <c r="I38" i="5"/>
  <c r="F38" i="5"/>
  <c r="E38" i="5"/>
  <c r="B38" i="5"/>
  <c r="N37" i="5"/>
  <c r="M37" i="5"/>
  <c r="J37" i="5"/>
  <c r="I37" i="5"/>
  <c r="F37" i="5"/>
  <c r="E37" i="5"/>
  <c r="B37" i="5"/>
  <c r="Q36" i="5"/>
  <c r="N36" i="5"/>
  <c r="M36" i="5"/>
  <c r="J36" i="5"/>
  <c r="I36" i="5"/>
  <c r="F36" i="5"/>
  <c r="E36" i="5"/>
  <c r="B36" i="5"/>
  <c r="Q35" i="5"/>
  <c r="S35" i="5" s="1"/>
  <c r="N35" i="5"/>
  <c r="M35" i="5"/>
  <c r="J35" i="5"/>
  <c r="I35" i="5"/>
  <c r="F35" i="5"/>
  <c r="E35" i="5"/>
  <c r="B35" i="5"/>
  <c r="Q34" i="5"/>
  <c r="S34" i="5" s="1"/>
  <c r="N34" i="5"/>
  <c r="M34" i="5"/>
  <c r="J34" i="5"/>
  <c r="I34" i="5"/>
  <c r="F34" i="5"/>
  <c r="E34" i="5"/>
  <c r="B34" i="5"/>
  <c r="Q33" i="5"/>
  <c r="S33" i="5" s="1"/>
  <c r="N33" i="5"/>
  <c r="M33" i="5"/>
  <c r="J33" i="5"/>
  <c r="I33" i="5"/>
  <c r="F33" i="5"/>
  <c r="E33" i="5"/>
  <c r="B33" i="5"/>
  <c r="Q32" i="5"/>
  <c r="S31" i="5" s="1"/>
  <c r="N32" i="5"/>
  <c r="M32" i="5"/>
  <c r="J32" i="5"/>
  <c r="I32" i="5"/>
  <c r="F32" i="5"/>
  <c r="E32" i="5"/>
  <c r="B32" i="5"/>
  <c r="AA31" i="5"/>
  <c r="AC30" i="5" s="1"/>
  <c r="Q31" i="5"/>
  <c r="N31" i="5"/>
  <c r="M31" i="5"/>
  <c r="J31" i="5"/>
  <c r="I31" i="5"/>
  <c r="F31" i="5"/>
  <c r="E31" i="5"/>
  <c r="B31" i="5"/>
  <c r="AA30" i="5"/>
  <c r="V30" i="5"/>
  <c r="X29" i="5" s="1"/>
  <c r="Q30" i="5"/>
  <c r="N30" i="5"/>
  <c r="M30" i="5"/>
  <c r="J30" i="5"/>
  <c r="I30" i="5"/>
  <c r="F30" i="5"/>
  <c r="E30" i="5"/>
  <c r="B30" i="5"/>
  <c r="AA29" i="5"/>
  <c r="V29" i="5"/>
  <c r="Q29" i="5"/>
  <c r="S29" i="5" s="1"/>
  <c r="N29" i="5"/>
  <c r="M29" i="5"/>
  <c r="J29" i="5"/>
  <c r="I29" i="5"/>
  <c r="F29" i="5"/>
  <c r="E29" i="5"/>
  <c r="B29" i="5"/>
  <c r="AA28" i="5"/>
  <c r="V28" i="5"/>
  <c r="Q28" i="5"/>
  <c r="S27" i="5" s="1"/>
  <c r="N28" i="5"/>
  <c r="M28" i="5"/>
  <c r="J28" i="5"/>
  <c r="I28" i="5"/>
  <c r="F28" i="5"/>
  <c r="E28" i="5"/>
  <c r="B28" i="5"/>
  <c r="AC27" i="5"/>
  <c r="AA27" i="5"/>
  <c r="X27" i="5"/>
  <c r="V27" i="5"/>
  <c r="Q27" i="5"/>
  <c r="N27" i="5"/>
  <c r="M27" i="5"/>
  <c r="J27" i="5"/>
  <c r="I27" i="5"/>
  <c r="F27" i="5"/>
  <c r="E27" i="5"/>
  <c r="B27" i="5"/>
  <c r="AA26" i="5"/>
  <c r="V26" i="5"/>
  <c r="Q26" i="5"/>
  <c r="S26" i="5" s="1"/>
  <c r="N26" i="5"/>
  <c r="M26" i="5"/>
  <c r="J26" i="5"/>
  <c r="I26" i="5"/>
  <c r="F26" i="5"/>
  <c r="E26" i="5"/>
  <c r="B26" i="5"/>
  <c r="AC25" i="5"/>
  <c r="AA25" i="5"/>
  <c r="V25" i="5"/>
  <c r="Q25" i="5"/>
  <c r="S24" i="5" s="1"/>
  <c r="N25" i="5"/>
  <c r="M25" i="5"/>
  <c r="J25" i="5"/>
  <c r="I25" i="5"/>
  <c r="F25" i="5"/>
  <c r="E25" i="5"/>
  <c r="B25" i="5"/>
  <c r="AA24" i="5"/>
  <c r="AC23" i="5" s="1"/>
  <c r="V24" i="5"/>
  <c r="Q24" i="5"/>
  <c r="N24" i="5"/>
  <c r="M24" i="5"/>
  <c r="J24" i="5"/>
  <c r="I24" i="5"/>
  <c r="F24" i="5"/>
  <c r="E24" i="5"/>
  <c r="B24" i="5"/>
  <c r="AA23" i="5"/>
  <c r="X23" i="5"/>
  <c r="V23" i="5"/>
  <c r="S23" i="5"/>
  <c r="Q23" i="5"/>
  <c r="N23" i="5"/>
  <c r="M23" i="5"/>
  <c r="J23" i="5"/>
  <c r="I23" i="5"/>
  <c r="F23" i="5"/>
  <c r="E23" i="5"/>
  <c r="B23" i="5"/>
  <c r="AA22" i="5"/>
  <c r="AC22" i="5" s="1"/>
  <c r="X22" i="5"/>
  <c r="V22" i="5"/>
  <c r="Q22" i="5"/>
  <c r="N22" i="5"/>
  <c r="M22" i="5"/>
  <c r="J22" i="5"/>
  <c r="I22" i="5"/>
  <c r="F22" i="5"/>
  <c r="E22" i="5"/>
  <c r="B22" i="5"/>
  <c r="AA21" i="5"/>
  <c r="X21" i="5"/>
  <c r="V21" i="5"/>
  <c r="S21" i="5"/>
  <c r="Q21" i="5"/>
  <c r="S20" i="5" s="1"/>
  <c r="N21" i="5"/>
  <c r="M21" i="5"/>
  <c r="J21" i="5"/>
  <c r="I21" i="5"/>
  <c r="F21" i="5"/>
  <c r="E21" i="5"/>
  <c r="B21" i="5"/>
  <c r="AA20" i="5"/>
  <c r="AC20" i="5" s="1"/>
  <c r="V20" i="5"/>
  <c r="X20" i="5" s="1"/>
  <c r="Q20" i="5"/>
  <c r="N20" i="5"/>
  <c r="M20" i="5"/>
  <c r="J20" i="5"/>
  <c r="I20" i="5"/>
  <c r="F20" i="5"/>
  <c r="E20" i="5"/>
  <c r="B20" i="5"/>
  <c r="AA19" i="5"/>
  <c r="X19" i="5"/>
  <c r="V19" i="5"/>
  <c r="Q19" i="5"/>
  <c r="N19" i="5"/>
  <c r="M19" i="5"/>
  <c r="J19" i="5"/>
  <c r="I19" i="5"/>
  <c r="F19" i="5"/>
  <c r="E19" i="5"/>
  <c r="B19" i="5"/>
  <c r="AA18" i="5"/>
  <c r="AC18" i="5" s="1"/>
  <c r="V18" i="5"/>
  <c r="X17" i="5" s="1"/>
  <c r="Q18" i="5"/>
  <c r="S17" i="5" s="1"/>
  <c r="N18" i="5"/>
  <c r="M18" i="5"/>
  <c r="J18" i="5"/>
  <c r="I18" i="5"/>
  <c r="F18" i="5"/>
  <c r="E18" i="5"/>
  <c r="B18" i="5"/>
  <c r="AA17" i="5"/>
  <c r="V17" i="5"/>
  <c r="Q17" i="5"/>
  <c r="N17" i="5"/>
  <c r="M17" i="5"/>
  <c r="J17" i="5"/>
  <c r="I17" i="5"/>
  <c r="F17" i="5"/>
  <c r="E17" i="5"/>
  <c r="B17" i="5"/>
  <c r="AA16" i="5"/>
  <c r="AC15" i="5" s="1"/>
  <c r="V16" i="5"/>
  <c r="S16" i="5"/>
  <c r="Q16" i="5"/>
  <c r="S15" i="5" s="1"/>
  <c r="N16" i="5"/>
  <c r="M16" i="5"/>
  <c r="J16" i="5"/>
  <c r="I16" i="5"/>
  <c r="F16" i="5"/>
  <c r="E16" i="5"/>
  <c r="B16" i="5"/>
  <c r="AA15" i="5"/>
  <c r="X15" i="5"/>
  <c r="V15" i="5"/>
  <c r="Q15" i="5"/>
  <c r="N15" i="5"/>
  <c r="M15" i="5"/>
  <c r="J15" i="5"/>
  <c r="I15" i="5"/>
  <c r="F15" i="5"/>
  <c r="E15" i="5"/>
  <c r="B15" i="5"/>
  <c r="AA14" i="5"/>
  <c r="X14" i="5"/>
  <c r="V14" i="5"/>
  <c r="Q14" i="5"/>
  <c r="S14" i="5" s="1"/>
  <c r="N14" i="5"/>
  <c r="M14" i="5"/>
  <c r="J14" i="5"/>
  <c r="I14" i="5"/>
  <c r="F14" i="5"/>
  <c r="E14" i="5"/>
  <c r="B14" i="5"/>
  <c r="AC13" i="5"/>
  <c r="AA13" i="5"/>
  <c r="X13" i="5"/>
  <c r="V13" i="5"/>
  <c r="Q13" i="5"/>
  <c r="N13" i="5"/>
  <c r="M13" i="5"/>
  <c r="J13" i="5"/>
  <c r="I13" i="5"/>
  <c r="F13" i="5"/>
  <c r="E13" i="5"/>
  <c r="B13" i="5"/>
  <c r="AA12" i="5"/>
  <c r="AC12" i="5" s="1"/>
  <c r="V12" i="5"/>
  <c r="X12" i="5" s="1"/>
  <c r="Q12" i="5"/>
  <c r="S11" i="5" s="1"/>
  <c r="N12" i="5"/>
  <c r="M12" i="5"/>
  <c r="J12" i="5"/>
  <c r="I12" i="5"/>
  <c r="F12" i="5"/>
  <c r="E12" i="5"/>
  <c r="B12" i="5"/>
  <c r="AC11" i="5"/>
  <c r="AA11" i="5"/>
  <c r="X11" i="5"/>
  <c r="V11" i="5"/>
  <c r="Q11" i="5"/>
  <c r="N11" i="5"/>
  <c r="M11" i="5"/>
  <c r="J11" i="5"/>
  <c r="I11" i="5"/>
  <c r="F11" i="5"/>
  <c r="E11" i="5"/>
  <c r="B11" i="5"/>
  <c r="AA10" i="5"/>
  <c r="V10" i="5"/>
  <c r="Q10" i="5"/>
  <c r="S10" i="5" s="1"/>
  <c r="N10" i="5"/>
  <c r="M10" i="5"/>
  <c r="J10" i="5"/>
  <c r="I10" i="5"/>
  <c r="F10" i="5"/>
  <c r="E10" i="5"/>
  <c r="B10" i="5"/>
  <c r="AC9" i="5"/>
  <c r="AA9" i="5"/>
  <c r="V9" i="5"/>
  <c r="Q9" i="5"/>
  <c r="S8" i="5" s="1"/>
  <c r="N9" i="5"/>
  <c r="M9" i="5"/>
  <c r="J9" i="5"/>
  <c r="I9" i="5"/>
  <c r="F9" i="5"/>
  <c r="E9" i="5"/>
  <c r="B9" i="5"/>
  <c r="AA8" i="5"/>
  <c r="AC7" i="5" s="1"/>
  <c r="V8" i="5"/>
  <c r="Q8" i="5"/>
  <c r="N8" i="5"/>
  <c r="M8" i="5"/>
  <c r="J8" i="5"/>
  <c r="I8" i="5"/>
  <c r="F8" i="5"/>
  <c r="E8" i="5"/>
  <c r="B8" i="5"/>
  <c r="AA7" i="5"/>
  <c r="X7" i="5"/>
  <c r="V7" i="5"/>
  <c r="S7" i="5"/>
  <c r="Q7" i="5"/>
  <c r="N7" i="5"/>
  <c r="M7" i="5"/>
  <c r="J7" i="5"/>
  <c r="I7" i="5"/>
  <c r="F7" i="5"/>
  <c r="E7" i="5"/>
  <c r="B7" i="5"/>
  <c r="AA6" i="5"/>
  <c r="AC6" i="5" s="1"/>
  <c r="X6" i="5"/>
  <c r="V6" i="5"/>
  <c r="Q6" i="5"/>
  <c r="N6" i="5"/>
  <c r="M6" i="5"/>
  <c r="J6" i="5"/>
  <c r="I6" i="5"/>
  <c r="F6" i="5"/>
  <c r="E6" i="5"/>
  <c r="B6" i="5"/>
  <c r="AA5" i="5"/>
  <c r="X5" i="5"/>
  <c r="V5" i="5"/>
  <c r="S5" i="5"/>
  <c r="Q5" i="5"/>
  <c r="N5" i="5"/>
  <c r="M5" i="5"/>
  <c r="J5" i="5"/>
  <c r="I5" i="5"/>
  <c r="F5" i="5"/>
  <c r="E5" i="5"/>
  <c r="B5" i="5"/>
  <c r="N84" i="4"/>
  <c r="M84" i="4"/>
  <c r="J84" i="4"/>
  <c r="I84" i="4"/>
  <c r="F84" i="4"/>
  <c r="E84" i="4"/>
  <c r="B84" i="4"/>
  <c r="N83" i="4"/>
  <c r="M83" i="4"/>
  <c r="J83" i="4"/>
  <c r="I83" i="4"/>
  <c r="F83" i="4"/>
  <c r="E83" i="4"/>
  <c r="B83" i="4"/>
  <c r="N82" i="4"/>
  <c r="M82" i="4"/>
  <c r="J82" i="4"/>
  <c r="I82" i="4"/>
  <c r="F82" i="4"/>
  <c r="E82" i="4"/>
  <c r="B82" i="4"/>
  <c r="N81" i="4"/>
  <c r="M81" i="4"/>
  <c r="J81" i="4"/>
  <c r="I81" i="4"/>
  <c r="F81" i="4"/>
  <c r="E81" i="4"/>
  <c r="B81" i="4"/>
  <c r="N80" i="4"/>
  <c r="M80" i="4"/>
  <c r="J80" i="4"/>
  <c r="I80" i="4"/>
  <c r="F80" i="4"/>
  <c r="E80" i="4"/>
  <c r="B80" i="4"/>
  <c r="N79" i="4"/>
  <c r="M79" i="4"/>
  <c r="J79" i="4"/>
  <c r="I79" i="4"/>
  <c r="F79" i="4"/>
  <c r="E79" i="4"/>
  <c r="B79" i="4"/>
  <c r="N78" i="4"/>
  <c r="M78" i="4"/>
  <c r="J78" i="4"/>
  <c r="I78" i="4"/>
  <c r="F78" i="4"/>
  <c r="E78" i="4"/>
  <c r="B78" i="4"/>
  <c r="N77" i="4"/>
  <c r="M77" i="4"/>
  <c r="J77" i="4"/>
  <c r="I77" i="4"/>
  <c r="F77" i="4"/>
  <c r="E77" i="4"/>
  <c r="B77" i="4"/>
  <c r="N76" i="4"/>
  <c r="M76" i="4"/>
  <c r="J76" i="4"/>
  <c r="I76" i="4"/>
  <c r="F76" i="4"/>
  <c r="E76" i="4"/>
  <c r="B76" i="4"/>
  <c r="N75" i="4"/>
  <c r="M75" i="4"/>
  <c r="J75" i="4"/>
  <c r="I75" i="4"/>
  <c r="F75" i="4"/>
  <c r="E75" i="4"/>
  <c r="B75" i="4"/>
  <c r="N74" i="4"/>
  <c r="M74" i="4"/>
  <c r="J74" i="4"/>
  <c r="I74" i="4"/>
  <c r="F74" i="4"/>
  <c r="E74" i="4"/>
  <c r="B74" i="4"/>
  <c r="N73" i="4"/>
  <c r="M73" i="4"/>
  <c r="J73" i="4"/>
  <c r="I73" i="4"/>
  <c r="F73" i="4"/>
  <c r="E73" i="4"/>
  <c r="B73" i="4"/>
  <c r="N72" i="4"/>
  <c r="M72" i="4"/>
  <c r="J72" i="4"/>
  <c r="I72" i="4"/>
  <c r="F72" i="4"/>
  <c r="E72" i="4"/>
  <c r="B72" i="4"/>
  <c r="N71" i="4"/>
  <c r="M71" i="4"/>
  <c r="J71" i="4"/>
  <c r="I71" i="4"/>
  <c r="F71" i="4"/>
  <c r="E71" i="4"/>
  <c r="B71" i="4"/>
  <c r="N70" i="4"/>
  <c r="M70" i="4"/>
  <c r="J70" i="4"/>
  <c r="I70" i="4"/>
  <c r="F70" i="4"/>
  <c r="E70" i="4"/>
  <c r="B70" i="4"/>
  <c r="N69" i="4"/>
  <c r="M69" i="4"/>
  <c r="J69" i="4"/>
  <c r="I69" i="4"/>
  <c r="F69" i="4"/>
  <c r="E69" i="4"/>
  <c r="B69" i="4"/>
  <c r="N68" i="4"/>
  <c r="M68" i="4"/>
  <c r="J68" i="4"/>
  <c r="I68" i="4"/>
  <c r="F68" i="4"/>
  <c r="E68" i="4"/>
  <c r="B68" i="4"/>
  <c r="N67" i="4"/>
  <c r="M67" i="4"/>
  <c r="J67" i="4"/>
  <c r="I67" i="4"/>
  <c r="F67" i="4"/>
  <c r="E67" i="4"/>
  <c r="B67" i="4"/>
  <c r="N66" i="4"/>
  <c r="M66" i="4"/>
  <c r="J66" i="4"/>
  <c r="I66" i="4"/>
  <c r="F66" i="4"/>
  <c r="E66" i="4"/>
  <c r="B66" i="4"/>
  <c r="M65" i="4"/>
  <c r="J65" i="4"/>
  <c r="I65" i="4"/>
  <c r="F65" i="4"/>
  <c r="E65" i="4"/>
  <c r="B65" i="4"/>
  <c r="N64" i="4"/>
  <c r="M64" i="4"/>
  <c r="J64" i="4"/>
  <c r="I64" i="4"/>
  <c r="F64" i="4"/>
  <c r="E64" i="4"/>
  <c r="B64" i="4"/>
  <c r="N63" i="4"/>
  <c r="M63" i="4"/>
  <c r="J63" i="4"/>
  <c r="I63" i="4"/>
  <c r="F63" i="4"/>
  <c r="E63" i="4"/>
  <c r="B63" i="4"/>
  <c r="N62" i="4"/>
  <c r="M62" i="4"/>
  <c r="J62" i="4"/>
  <c r="I62" i="4"/>
  <c r="F62" i="4"/>
  <c r="E62" i="4"/>
  <c r="B62" i="4"/>
  <c r="N61" i="4"/>
  <c r="M61" i="4"/>
  <c r="J61" i="4"/>
  <c r="I61" i="4"/>
  <c r="F61" i="4"/>
  <c r="E61" i="4"/>
  <c r="B61" i="4"/>
  <c r="N60" i="4"/>
  <c r="M60" i="4"/>
  <c r="J60" i="4"/>
  <c r="I60" i="4"/>
  <c r="F60" i="4"/>
  <c r="E60" i="4"/>
  <c r="B60" i="4"/>
  <c r="N59" i="4"/>
  <c r="M59" i="4"/>
  <c r="J59" i="4"/>
  <c r="I59" i="4"/>
  <c r="F59" i="4"/>
  <c r="E59" i="4"/>
  <c r="B59" i="4"/>
  <c r="N58" i="4"/>
  <c r="M58" i="4"/>
  <c r="J58" i="4"/>
  <c r="I58" i="4"/>
  <c r="F58" i="4"/>
  <c r="E58" i="4"/>
  <c r="B58" i="4"/>
  <c r="N57" i="4"/>
  <c r="M57" i="4"/>
  <c r="J57" i="4"/>
  <c r="I57" i="4"/>
  <c r="F57" i="4"/>
  <c r="E57" i="4"/>
  <c r="B57" i="4"/>
  <c r="N56" i="4"/>
  <c r="M56" i="4"/>
  <c r="J56" i="4"/>
  <c r="I56" i="4"/>
  <c r="F56" i="4"/>
  <c r="E56" i="4"/>
  <c r="B56" i="4"/>
  <c r="N55" i="4"/>
  <c r="M55" i="4"/>
  <c r="J55" i="4"/>
  <c r="I55" i="4"/>
  <c r="F55" i="4"/>
  <c r="E55" i="4"/>
  <c r="B55" i="4"/>
  <c r="N54" i="4"/>
  <c r="M54" i="4"/>
  <c r="J54" i="4"/>
  <c r="I54" i="4"/>
  <c r="F54" i="4"/>
  <c r="E54" i="4"/>
  <c r="B54" i="4"/>
  <c r="N53" i="4"/>
  <c r="M53" i="4"/>
  <c r="J53" i="4"/>
  <c r="I53" i="4"/>
  <c r="F53" i="4"/>
  <c r="E53" i="4"/>
  <c r="B53" i="4"/>
  <c r="N52" i="4"/>
  <c r="M52" i="4"/>
  <c r="J52" i="4"/>
  <c r="I52" i="4"/>
  <c r="F52" i="4"/>
  <c r="E52" i="4"/>
  <c r="B52" i="4"/>
  <c r="N51" i="4"/>
  <c r="M51" i="4"/>
  <c r="J51" i="4"/>
  <c r="I51" i="4"/>
  <c r="F51" i="4"/>
  <c r="E51" i="4"/>
  <c r="B51" i="4"/>
  <c r="N50" i="4"/>
  <c r="M50" i="4"/>
  <c r="J50" i="4"/>
  <c r="I50" i="4"/>
  <c r="F50" i="4"/>
  <c r="E50" i="4"/>
  <c r="B50" i="4"/>
  <c r="N49" i="4"/>
  <c r="M49" i="4"/>
  <c r="J49" i="4"/>
  <c r="I49" i="4"/>
  <c r="F49" i="4"/>
  <c r="E49" i="4"/>
  <c r="B49" i="4"/>
  <c r="N48" i="4"/>
  <c r="M48" i="4"/>
  <c r="J48" i="4"/>
  <c r="I48" i="4"/>
  <c r="F48" i="4"/>
  <c r="E48" i="4"/>
  <c r="B48" i="4"/>
  <c r="N47" i="4"/>
  <c r="M47" i="4"/>
  <c r="J47" i="4"/>
  <c r="I47" i="4"/>
  <c r="F47" i="4"/>
  <c r="E47" i="4"/>
  <c r="B47" i="4"/>
  <c r="N46" i="4"/>
  <c r="M46" i="4"/>
  <c r="J46" i="4"/>
  <c r="I46" i="4"/>
  <c r="F46" i="4"/>
  <c r="E46" i="4"/>
  <c r="B46" i="4"/>
  <c r="N45" i="4"/>
  <c r="M45" i="4"/>
  <c r="J45" i="4"/>
  <c r="I45" i="4"/>
  <c r="F45" i="4"/>
  <c r="E45" i="4"/>
  <c r="B45" i="4"/>
  <c r="N44" i="4"/>
  <c r="M44" i="4"/>
  <c r="J44" i="4"/>
  <c r="I44" i="4"/>
  <c r="F44" i="4"/>
  <c r="E44" i="4"/>
  <c r="B44" i="4"/>
  <c r="N43" i="4"/>
  <c r="M43" i="4"/>
  <c r="J43" i="4"/>
  <c r="I43" i="4"/>
  <c r="F43" i="4"/>
  <c r="E43" i="4"/>
  <c r="B43" i="4"/>
  <c r="N42" i="4"/>
  <c r="M42" i="4"/>
  <c r="J42" i="4"/>
  <c r="I42" i="4"/>
  <c r="F42" i="4"/>
  <c r="E42" i="4"/>
  <c r="B42" i="4"/>
  <c r="N41" i="4"/>
  <c r="M41" i="4"/>
  <c r="J41" i="4"/>
  <c r="I41" i="4"/>
  <c r="F41" i="4"/>
  <c r="E41" i="4"/>
  <c r="B41" i="4"/>
  <c r="N40" i="4"/>
  <c r="M40" i="4"/>
  <c r="J40" i="4"/>
  <c r="I40" i="4"/>
  <c r="F40" i="4"/>
  <c r="E40" i="4"/>
  <c r="B40" i="4"/>
  <c r="N39" i="4"/>
  <c r="M39" i="4"/>
  <c r="J39" i="4"/>
  <c r="I39" i="4"/>
  <c r="F39" i="4"/>
  <c r="E39" i="4"/>
  <c r="B39" i="4"/>
  <c r="N38" i="4"/>
  <c r="M38" i="4"/>
  <c r="J38" i="4"/>
  <c r="I38" i="4"/>
  <c r="F38" i="4"/>
  <c r="E38" i="4"/>
  <c r="B38" i="4"/>
  <c r="N37" i="4"/>
  <c r="M37" i="4"/>
  <c r="J37" i="4"/>
  <c r="I37" i="4"/>
  <c r="F37" i="4"/>
  <c r="E37" i="4"/>
  <c r="B37" i="4"/>
  <c r="AB36" i="4"/>
  <c r="N36" i="4"/>
  <c r="M36" i="4"/>
  <c r="J36" i="4"/>
  <c r="I36" i="4"/>
  <c r="F36" i="4"/>
  <c r="E36" i="4"/>
  <c r="B36" i="4"/>
  <c r="AB35" i="4"/>
  <c r="AD35" i="4" s="1"/>
  <c r="N35" i="4"/>
  <c r="M35" i="4"/>
  <c r="J35" i="4"/>
  <c r="I35" i="4"/>
  <c r="F35" i="4"/>
  <c r="E35" i="4"/>
  <c r="B35" i="4"/>
  <c r="AD34" i="4"/>
  <c r="AB34" i="4"/>
  <c r="N34" i="4"/>
  <c r="M34" i="4"/>
  <c r="J34" i="4"/>
  <c r="I34" i="4"/>
  <c r="F34" i="4"/>
  <c r="E34" i="4"/>
  <c r="B34" i="4"/>
  <c r="AB33" i="4"/>
  <c r="AD33" i="4" s="1"/>
  <c r="N33" i="4"/>
  <c r="M33" i="4"/>
  <c r="J33" i="4"/>
  <c r="I33" i="4"/>
  <c r="F33" i="4"/>
  <c r="E33" i="4"/>
  <c r="B33" i="4"/>
  <c r="AB32" i="4"/>
  <c r="N32" i="4"/>
  <c r="M32" i="4"/>
  <c r="J32" i="4"/>
  <c r="I32" i="4"/>
  <c r="F32" i="4"/>
  <c r="E32" i="4"/>
  <c r="B32" i="4"/>
  <c r="AB31" i="4"/>
  <c r="AD31" i="4" s="1"/>
  <c r="N31" i="4"/>
  <c r="M31" i="4"/>
  <c r="J31" i="4"/>
  <c r="I31" i="4"/>
  <c r="F31" i="4"/>
  <c r="E31" i="4"/>
  <c r="B31" i="4"/>
  <c r="AB30" i="4"/>
  <c r="AD29" i="4" s="1"/>
  <c r="N30" i="4"/>
  <c r="M30" i="4"/>
  <c r="J30" i="4"/>
  <c r="I30" i="4"/>
  <c r="F30" i="4"/>
  <c r="E30" i="4"/>
  <c r="B30" i="4"/>
  <c r="AB29" i="4"/>
  <c r="R29" i="4"/>
  <c r="N29" i="4"/>
  <c r="M29" i="4"/>
  <c r="J29" i="4"/>
  <c r="I29" i="4"/>
  <c r="F29" i="4"/>
  <c r="E29" i="4"/>
  <c r="B29" i="4"/>
  <c r="AD28" i="4"/>
  <c r="AB28" i="4"/>
  <c r="T28" i="4"/>
  <c r="R28" i="4"/>
  <c r="T27" i="4" s="1"/>
  <c r="N28" i="4"/>
  <c r="M28" i="4"/>
  <c r="J28" i="4"/>
  <c r="I28" i="4"/>
  <c r="F28" i="4"/>
  <c r="E28" i="4"/>
  <c r="B28" i="4"/>
  <c r="AB27" i="4"/>
  <c r="AD26" i="4" s="1"/>
  <c r="R27" i="4"/>
  <c r="T26" i="4" s="1"/>
  <c r="N27" i="4"/>
  <c r="M27" i="4"/>
  <c r="J27" i="4"/>
  <c r="I27" i="4"/>
  <c r="F27" i="4"/>
  <c r="E27" i="4"/>
  <c r="B27" i="4"/>
  <c r="AB26" i="4"/>
  <c r="R26" i="4"/>
  <c r="N26" i="4"/>
  <c r="M26" i="4"/>
  <c r="J26" i="4"/>
  <c r="I26" i="4"/>
  <c r="F26" i="4"/>
  <c r="E26" i="4"/>
  <c r="B26" i="4"/>
  <c r="AD25" i="4"/>
  <c r="AB25" i="4"/>
  <c r="AD24" i="4" s="1"/>
  <c r="W25" i="4"/>
  <c r="Y24" i="4" s="1"/>
  <c r="T25" i="4"/>
  <c r="R25" i="4"/>
  <c r="N25" i="4"/>
  <c r="M25" i="4"/>
  <c r="J25" i="4"/>
  <c r="I25" i="4"/>
  <c r="F25" i="4"/>
  <c r="E25" i="4"/>
  <c r="B25" i="4"/>
  <c r="AB24" i="4"/>
  <c r="W24" i="4"/>
  <c r="T24" i="4"/>
  <c r="R24" i="4"/>
  <c r="T23" i="4" s="1"/>
  <c r="N24" i="4"/>
  <c r="M24" i="4"/>
  <c r="J24" i="4"/>
  <c r="I24" i="4"/>
  <c r="F24" i="4"/>
  <c r="E24" i="4"/>
  <c r="B24" i="4"/>
  <c r="AB23" i="4"/>
  <c r="AD22" i="4" s="1"/>
  <c r="Y23" i="4"/>
  <c r="W23" i="4"/>
  <c r="R23" i="4"/>
  <c r="N23" i="4"/>
  <c r="M23" i="4"/>
  <c r="J23" i="4"/>
  <c r="I23" i="4"/>
  <c r="F23" i="4"/>
  <c r="E23" i="4"/>
  <c r="B23" i="4"/>
  <c r="AB22" i="4"/>
  <c r="Y22" i="4"/>
  <c r="W22" i="4"/>
  <c r="Y21" i="4" s="1"/>
  <c r="R22" i="4"/>
  <c r="T21" i="4" s="1"/>
  <c r="N22" i="4"/>
  <c r="M22" i="4"/>
  <c r="J22" i="4"/>
  <c r="I22" i="4"/>
  <c r="F22" i="4"/>
  <c r="E22" i="4"/>
  <c r="B22" i="4"/>
  <c r="AD21" i="4"/>
  <c r="AB21" i="4"/>
  <c r="W21" i="4"/>
  <c r="R21" i="4"/>
  <c r="T20" i="4" s="1"/>
  <c r="N21" i="4"/>
  <c r="M21" i="4"/>
  <c r="J21" i="4"/>
  <c r="I21" i="4"/>
  <c r="F21" i="4"/>
  <c r="E21" i="4"/>
  <c r="B21" i="4"/>
  <c r="AD20" i="4"/>
  <c r="AB20" i="4"/>
  <c r="AD19" i="4" s="1"/>
  <c r="W20" i="4"/>
  <c r="Y19" i="4" s="1"/>
  <c r="R20" i="4"/>
  <c r="N20" i="4"/>
  <c r="M20" i="4"/>
  <c r="J20" i="4"/>
  <c r="I20" i="4"/>
  <c r="F20" i="4"/>
  <c r="E20" i="4"/>
  <c r="B20" i="4"/>
  <c r="AB19" i="4"/>
  <c r="W19" i="4"/>
  <c r="Y18" i="4" s="1"/>
  <c r="R19" i="4"/>
  <c r="T18" i="4" s="1"/>
  <c r="N19" i="4"/>
  <c r="M19" i="4"/>
  <c r="J19" i="4"/>
  <c r="I19" i="4"/>
  <c r="F19" i="4"/>
  <c r="E19" i="4"/>
  <c r="B19" i="4"/>
  <c r="AB18" i="4"/>
  <c r="AD17" i="4" s="1"/>
  <c r="W18" i="4"/>
  <c r="R18" i="4"/>
  <c r="N18" i="4"/>
  <c r="M18" i="4"/>
  <c r="J18" i="4"/>
  <c r="I18" i="4"/>
  <c r="F18" i="4"/>
  <c r="E18" i="4"/>
  <c r="B18" i="4"/>
  <c r="AB17" i="4"/>
  <c r="AD16" i="4" s="1"/>
  <c r="W17" i="4"/>
  <c r="Y16" i="4" s="1"/>
  <c r="T17" i="4"/>
  <c r="R17" i="4"/>
  <c r="N17" i="4"/>
  <c r="M17" i="4"/>
  <c r="J17" i="4"/>
  <c r="I17" i="4"/>
  <c r="F17" i="4"/>
  <c r="E17" i="4"/>
  <c r="B17" i="4"/>
  <c r="AB16" i="4"/>
  <c r="W16" i="4"/>
  <c r="T16" i="4"/>
  <c r="R16" i="4"/>
  <c r="T15" i="4" s="1"/>
  <c r="N16" i="4"/>
  <c r="M16" i="4"/>
  <c r="J16" i="4"/>
  <c r="I16" i="4"/>
  <c r="F16" i="4"/>
  <c r="E16" i="4"/>
  <c r="B16" i="4"/>
  <c r="AB15" i="4"/>
  <c r="AD14" i="4" s="1"/>
  <c r="Y15" i="4"/>
  <c r="W15" i="4"/>
  <c r="R15" i="4"/>
  <c r="N15" i="4"/>
  <c r="M15" i="4"/>
  <c r="J15" i="4"/>
  <c r="I15" i="4"/>
  <c r="F15" i="4"/>
  <c r="E15" i="4"/>
  <c r="B15" i="4"/>
  <c r="AB14" i="4"/>
  <c r="Y14" i="4"/>
  <c r="W14" i="4"/>
  <c r="Y13" i="4" s="1"/>
  <c r="R14" i="4"/>
  <c r="T13" i="4" s="1"/>
  <c r="N14" i="4"/>
  <c r="M14" i="4"/>
  <c r="J14" i="4"/>
  <c r="I14" i="4"/>
  <c r="F14" i="4"/>
  <c r="E14" i="4"/>
  <c r="B14" i="4"/>
  <c r="AD13" i="4"/>
  <c r="AB13" i="4"/>
  <c r="W13" i="4"/>
  <c r="R13" i="4"/>
  <c r="T12" i="4" s="1"/>
  <c r="N13" i="4"/>
  <c r="M13" i="4"/>
  <c r="J13" i="4"/>
  <c r="I13" i="4"/>
  <c r="F13" i="4"/>
  <c r="E13" i="4"/>
  <c r="B13" i="4"/>
  <c r="AD12" i="4"/>
  <c r="AB12" i="4"/>
  <c r="AD11" i="4" s="1"/>
  <c r="W12" i="4"/>
  <c r="Y11" i="4" s="1"/>
  <c r="R12" i="4"/>
  <c r="N12" i="4"/>
  <c r="M12" i="4"/>
  <c r="J12" i="4"/>
  <c r="I12" i="4"/>
  <c r="F12" i="4"/>
  <c r="E12" i="4"/>
  <c r="B12" i="4"/>
  <c r="AB11" i="4"/>
  <c r="W11" i="4"/>
  <c r="Y10" i="4" s="1"/>
  <c r="R11" i="4"/>
  <c r="T10" i="4" s="1"/>
  <c r="N11" i="4"/>
  <c r="M11" i="4"/>
  <c r="J11" i="4"/>
  <c r="I11" i="4"/>
  <c r="F11" i="4"/>
  <c r="E11" i="4"/>
  <c r="B11" i="4"/>
  <c r="AB10" i="4"/>
  <c r="AD9" i="4" s="1"/>
  <c r="W10" i="4"/>
  <c r="R10" i="4"/>
  <c r="N10" i="4"/>
  <c r="M10" i="4"/>
  <c r="J10" i="4"/>
  <c r="I10" i="4"/>
  <c r="F10" i="4"/>
  <c r="E10" i="4"/>
  <c r="B10" i="4"/>
  <c r="AB9" i="4"/>
  <c r="AD8" i="4" s="1"/>
  <c r="W9" i="4"/>
  <c r="Y8" i="4" s="1"/>
  <c r="T9" i="4"/>
  <c r="R9" i="4"/>
  <c r="N9" i="4"/>
  <c r="M9" i="4"/>
  <c r="J9" i="4"/>
  <c r="I9" i="4"/>
  <c r="F9" i="4"/>
  <c r="E9" i="4"/>
  <c r="B9" i="4"/>
  <c r="AB8" i="4"/>
  <c r="W8" i="4"/>
  <c r="T8" i="4"/>
  <c r="R8" i="4"/>
  <c r="T7" i="4" s="1"/>
  <c r="N8" i="4"/>
  <c r="M8" i="4"/>
  <c r="J8" i="4"/>
  <c r="I8" i="4"/>
  <c r="F8" i="4"/>
  <c r="E8" i="4"/>
  <c r="B8" i="4"/>
  <c r="AB7" i="4"/>
  <c r="AD6" i="4" s="1"/>
  <c r="Y7" i="4"/>
  <c r="W7" i="4"/>
  <c r="R7" i="4"/>
  <c r="N7" i="4"/>
  <c r="M7" i="4"/>
  <c r="J7" i="4"/>
  <c r="I7" i="4"/>
  <c r="F7" i="4"/>
  <c r="E7" i="4"/>
  <c r="B7" i="4"/>
  <c r="AB6" i="4"/>
  <c r="Y6" i="4"/>
  <c r="W6" i="4"/>
  <c r="Y5" i="4" s="1"/>
  <c r="R6" i="4"/>
  <c r="T5" i="4" s="1"/>
  <c r="N6" i="4"/>
  <c r="M6" i="4"/>
  <c r="J6" i="4"/>
  <c r="I6" i="4"/>
  <c r="F6" i="4"/>
  <c r="E6" i="4"/>
  <c r="B6" i="4"/>
  <c r="AD5" i="4"/>
  <c r="AB5" i="4"/>
  <c r="W5" i="4"/>
  <c r="R5" i="4"/>
  <c r="N5" i="4"/>
  <c r="M5" i="4"/>
  <c r="J5" i="4"/>
  <c r="I5" i="4"/>
  <c r="F5" i="4"/>
  <c r="E5" i="4"/>
  <c r="B5" i="4"/>
  <c r="N84" i="3"/>
  <c r="M84" i="3"/>
  <c r="J84" i="3"/>
  <c r="I84" i="3"/>
  <c r="F84" i="3"/>
  <c r="E84" i="3"/>
  <c r="B84" i="3"/>
  <c r="N83" i="3"/>
  <c r="M83" i="3"/>
  <c r="J83" i="3"/>
  <c r="I83" i="3"/>
  <c r="F83" i="3"/>
  <c r="E83" i="3"/>
  <c r="B83" i="3"/>
  <c r="N82" i="3"/>
  <c r="M82" i="3"/>
  <c r="J82" i="3"/>
  <c r="I82" i="3"/>
  <c r="F82" i="3"/>
  <c r="E82" i="3"/>
  <c r="B82" i="3"/>
  <c r="N81" i="3"/>
  <c r="M81" i="3"/>
  <c r="J81" i="3"/>
  <c r="I81" i="3"/>
  <c r="F81" i="3"/>
  <c r="E81" i="3"/>
  <c r="B81" i="3"/>
  <c r="N80" i="3"/>
  <c r="M80" i="3"/>
  <c r="J80" i="3"/>
  <c r="I80" i="3"/>
  <c r="F80" i="3"/>
  <c r="E80" i="3"/>
  <c r="B80" i="3"/>
  <c r="N79" i="3"/>
  <c r="M79" i="3"/>
  <c r="J79" i="3"/>
  <c r="I79" i="3"/>
  <c r="F79" i="3"/>
  <c r="E79" i="3"/>
  <c r="B79" i="3"/>
  <c r="N78" i="3"/>
  <c r="M78" i="3"/>
  <c r="J78" i="3"/>
  <c r="I78" i="3"/>
  <c r="F78" i="3"/>
  <c r="E78" i="3"/>
  <c r="B78" i="3"/>
  <c r="N77" i="3"/>
  <c r="M77" i="3"/>
  <c r="J77" i="3"/>
  <c r="I77" i="3"/>
  <c r="F77" i="3"/>
  <c r="E77" i="3"/>
  <c r="B77" i="3"/>
  <c r="N76" i="3"/>
  <c r="M76" i="3"/>
  <c r="J76" i="3"/>
  <c r="I76" i="3"/>
  <c r="F76" i="3"/>
  <c r="E76" i="3"/>
  <c r="B76" i="3"/>
  <c r="N75" i="3"/>
  <c r="M75" i="3"/>
  <c r="J75" i="3"/>
  <c r="I75" i="3"/>
  <c r="F75" i="3"/>
  <c r="E75" i="3"/>
  <c r="B75" i="3"/>
  <c r="N74" i="3"/>
  <c r="M74" i="3"/>
  <c r="J74" i="3"/>
  <c r="I74" i="3"/>
  <c r="F74" i="3"/>
  <c r="E74" i="3"/>
  <c r="B74" i="3"/>
  <c r="N73" i="3"/>
  <c r="M73" i="3"/>
  <c r="J73" i="3"/>
  <c r="I73" i="3"/>
  <c r="F73" i="3"/>
  <c r="E73" i="3"/>
  <c r="B73" i="3"/>
  <c r="N72" i="3"/>
  <c r="M72" i="3"/>
  <c r="J72" i="3"/>
  <c r="I72" i="3"/>
  <c r="F72" i="3"/>
  <c r="E72" i="3"/>
  <c r="B72" i="3"/>
  <c r="N71" i="3"/>
  <c r="M71" i="3"/>
  <c r="J71" i="3"/>
  <c r="I71" i="3"/>
  <c r="F71" i="3"/>
  <c r="E71" i="3"/>
  <c r="B71" i="3"/>
  <c r="N70" i="3"/>
  <c r="M70" i="3"/>
  <c r="J70" i="3"/>
  <c r="I70" i="3"/>
  <c r="F70" i="3"/>
  <c r="E70" i="3"/>
  <c r="B70" i="3"/>
  <c r="N69" i="3"/>
  <c r="M69" i="3"/>
  <c r="J69" i="3"/>
  <c r="I69" i="3"/>
  <c r="F69" i="3"/>
  <c r="E69" i="3"/>
  <c r="B69" i="3"/>
  <c r="N68" i="3"/>
  <c r="M68" i="3"/>
  <c r="J68" i="3"/>
  <c r="I68" i="3"/>
  <c r="F68" i="3"/>
  <c r="E68" i="3"/>
  <c r="B68" i="3"/>
  <c r="N67" i="3"/>
  <c r="M67" i="3"/>
  <c r="J67" i="3"/>
  <c r="I67" i="3"/>
  <c r="F67" i="3"/>
  <c r="E67" i="3"/>
  <c r="B67" i="3"/>
  <c r="N66" i="3"/>
  <c r="M66" i="3"/>
  <c r="J66" i="3"/>
  <c r="I66" i="3"/>
  <c r="F66" i="3"/>
  <c r="E66" i="3"/>
  <c r="B66" i="3"/>
  <c r="N65" i="3"/>
  <c r="M65" i="3"/>
  <c r="J65" i="3"/>
  <c r="I65" i="3"/>
  <c r="F65" i="3"/>
  <c r="E65" i="3"/>
  <c r="B65" i="3"/>
  <c r="N64" i="3"/>
  <c r="M64" i="3"/>
  <c r="J64" i="3"/>
  <c r="I64" i="3"/>
  <c r="F64" i="3"/>
  <c r="E64" i="3"/>
  <c r="B64" i="3"/>
  <c r="N63" i="3"/>
  <c r="M63" i="3"/>
  <c r="J63" i="3"/>
  <c r="I63" i="3"/>
  <c r="F63" i="3"/>
  <c r="E63" i="3"/>
  <c r="B63" i="3"/>
  <c r="N62" i="3"/>
  <c r="M62" i="3"/>
  <c r="J62" i="3"/>
  <c r="I62" i="3"/>
  <c r="F62" i="3"/>
  <c r="E62" i="3"/>
  <c r="B62" i="3"/>
  <c r="N61" i="3"/>
  <c r="M61" i="3"/>
  <c r="J61" i="3"/>
  <c r="I61" i="3"/>
  <c r="F61" i="3"/>
  <c r="E61" i="3"/>
  <c r="B61" i="3"/>
  <c r="N60" i="3"/>
  <c r="M60" i="3"/>
  <c r="J60" i="3"/>
  <c r="I60" i="3"/>
  <c r="F60" i="3"/>
  <c r="E60" i="3"/>
  <c r="B60" i="3"/>
  <c r="N59" i="3"/>
  <c r="M59" i="3"/>
  <c r="J59" i="3"/>
  <c r="I59" i="3"/>
  <c r="F59" i="3"/>
  <c r="E59" i="3"/>
  <c r="B59" i="3"/>
  <c r="N58" i="3"/>
  <c r="M58" i="3"/>
  <c r="J58" i="3"/>
  <c r="I58" i="3"/>
  <c r="F58" i="3"/>
  <c r="E58" i="3"/>
  <c r="B58" i="3"/>
  <c r="N57" i="3"/>
  <c r="M57" i="3"/>
  <c r="J57" i="3"/>
  <c r="I57" i="3"/>
  <c r="F57" i="3"/>
  <c r="E57" i="3"/>
  <c r="B57" i="3"/>
  <c r="N56" i="3"/>
  <c r="M56" i="3"/>
  <c r="J56" i="3"/>
  <c r="I56" i="3"/>
  <c r="F56" i="3"/>
  <c r="E56" i="3"/>
  <c r="B56" i="3"/>
  <c r="N55" i="3"/>
  <c r="M55" i="3"/>
  <c r="J55" i="3"/>
  <c r="I55" i="3"/>
  <c r="F55" i="3"/>
  <c r="E55" i="3"/>
  <c r="B55" i="3"/>
  <c r="N54" i="3"/>
  <c r="M54" i="3"/>
  <c r="J54" i="3"/>
  <c r="I54" i="3"/>
  <c r="F54" i="3"/>
  <c r="E54" i="3"/>
  <c r="B54" i="3"/>
  <c r="N53" i="3"/>
  <c r="M53" i="3"/>
  <c r="J53" i="3"/>
  <c r="I53" i="3"/>
  <c r="F53" i="3"/>
  <c r="E53" i="3"/>
  <c r="B53" i="3"/>
  <c r="N52" i="3"/>
  <c r="M52" i="3"/>
  <c r="J52" i="3"/>
  <c r="I52" i="3"/>
  <c r="F52" i="3"/>
  <c r="E52" i="3"/>
  <c r="B52" i="3"/>
  <c r="N51" i="3"/>
  <c r="M51" i="3"/>
  <c r="J51" i="3"/>
  <c r="I51" i="3"/>
  <c r="F51" i="3"/>
  <c r="E51" i="3"/>
  <c r="B51" i="3"/>
  <c r="N50" i="3"/>
  <c r="M50" i="3"/>
  <c r="J50" i="3"/>
  <c r="I50" i="3"/>
  <c r="F50" i="3"/>
  <c r="E50" i="3"/>
  <c r="B50" i="3"/>
  <c r="N49" i="3"/>
  <c r="M49" i="3"/>
  <c r="J49" i="3"/>
  <c r="I49" i="3"/>
  <c r="F49" i="3"/>
  <c r="E49" i="3"/>
  <c r="B49" i="3"/>
  <c r="N48" i="3"/>
  <c r="M48" i="3"/>
  <c r="J48" i="3"/>
  <c r="I48" i="3"/>
  <c r="F48" i="3"/>
  <c r="E48" i="3"/>
  <c r="B48" i="3"/>
  <c r="N47" i="3"/>
  <c r="M47" i="3"/>
  <c r="J47" i="3"/>
  <c r="I47" i="3"/>
  <c r="F47" i="3"/>
  <c r="E47" i="3"/>
  <c r="B47" i="3"/>
  <c r="Q46" i="3"/>
  <c r="N46" i="3"/>
  <c r="M46" i="3"/>
  <c r="J46" i="3"/>
  <c r="I46" i="3"/>
  <c r="F46" i="3"/>
  <c r="E46" i="3"/>
  <c r="B46" i="3"/>
  <c r="Q45" i="3"/>
  <c r="S45" i="3" s="1"/>
  <c r="N45" i="3"/>
  <c r="M45" i="3"/>
  <c r="J45" i="3"/>
  <c r="I45" i="3"/>
  <c r="F45" i="3"/>
  <c r="E45" i="3"/>
  <c r="B45" i="3"/>
  <c r="S44" i="3"/>
  <c r="Q44" i="3"/>
  <c r="N44" i="3"/>
  <c r="M44" i="3"/>
  <c r="J44" i="3"/>
  <c r="I44" i="3"/>
  <c r="F44" i="3"/>
  <c r="E44" i="3"/>
  <c r="B44" i="3"/>
  <c r="Q43" i="3"/>
  <c r="S43" i="3" s="1"/>
  <c r="N43" i="3"/>
  <c r="M43" i="3"/>
  <c r="J43" i="3"/>
  <c r="I43" i="3"/>
  <c r="F43" i="3"/>
  <c r="E43" i="3"/>
  <c r="B43" i="3"/>
  <c r="S42" i="3"/>
  <c r="Q42" i="3"/>
  <c r="S41" i="3" s="1"/>
  <c r="N42" i="3"/>
  <c r="M42" i="3"/>
  <c r="J42" i="3"/>
  <c r="I42" i="3"/>
  <c r="F42" i="3"/>
  <c r="E42" i="3"/>
  <c r="B42" i="3"/>
  <c r="AA41" i="3"/>
  <c r="Q41" i="3"/>
  <c r="S40" i="3" s="1"/>
  <c r="N41" i="3"/>
  <c r="M41" i="3"/>
  <c r="J41" i="3"/>
  <c r="I41" i="3"/>
  <c r="F41" i="3"/>
  <c r="E41" i="3"/>
  <c r="B41" i="3"/>
  <c r="AA40" i="3"/>
  <c r="AC40" i="3" s="1"/>
  <c r="Q40" i="3"/>
  <c r="S39" i="3" s="1"/>
  <c r="N40" i="3"/>
  <c r="M40" i="3"/>
  <c r="J40" i="3"/>
  <c r="I40" i="3"/>
  <c r="F40" i="3"/>
  <c r="E40" i="3"/>
  <c r="B40" i="3"/>
  <c r="AA39" i="3"/>
  <c r="AC38" i="3" s="1"/>
  <c r="Q39" i="3"/>
  <c r="N39" i="3"/>
  <c r="M39" i="3"/>
  <c r="J39" i="3"/>
  <c r="I39" i="3"/>
  <c r="F39" i="3"/>
  <c r="E39" i="3"/>
  <c r="B39" i="3"/>
  <c r="AA38" i="3"/>
  <c r="Q38" i="3"/>
  <c r="S38" i="3" s="1"/>
  <c r="N38" i="3"/>
  <c r="M38" i="3"/>
  <c r="J38" i="3"/>
  <c r="I38" i="3"/>
  <c r="F38" i="3"/>
  <c r="E38" i="3"/>
  <c r="B38" i="3"/>
  <c r="AC37" i="3"/>
  <c r="AA37" i="3"/>
  <c r="Q37" i="3"/>
  <c r="S36" i="3" s="1"/>
  <c r="N37" i="3"/>
  <c r="M37" i="3"/>
  <c r="J37" i="3"/>
  <c r="I37" i="3"/>
  <c r="F37" i="3"/>
  <c r="E37" i="3"/>
  <c r="B37" i="3"/>
  <c r="AC36" i="3"/>
  <c r="AA36" i="3"/>
  <c r="AC35" i="3" s="1"/>
  <c r="Q36" i="3"/>
  <c r="N36" i="3"/>
  <c r="M36" i="3"/>
  <c r="J36" i="3"/>
  <c r="I36" i="3"/>
  <c r="F36" i="3"/>
  <c r="E36" i="3"/>
  <c r="B36" i="3"/>
  <c r="AA35" i="3"/>
  <c r="AC34" i="3" s="1"/>
  <c r="S35" i="3"/>
  <c r="Q35" i="3"/>
  <c r="N35" i="3"/>
  <c r="M35" i="3"/>
  <c r="J35" i="3"/>
  <c r="I35" i="3"/>
  <c r="F35" i="3"/>
  <c r="E35" i="3"/>
  <c r="B35" i="3"/>
  <c r="AA34" i="3"/>
  <c r="AC33" i="3" s="1"/>
  <c r="S34" i="3"/>
  <c r="Q34" i="3"/>
  <c r="S33" i="3" s="1"/>
  <c r="N34" i="3"/>
  <c r="M34" i="3"/>
  <c r="J34" i="3"/>
  <c r="I34" i="3"/>
  <c r="F34" i="3"/>
  <c r="E34" i="3"/>
  <c r="B34" i="3"/>
  <c r="AA33" i="3"/>
  <c r="Q33" i="3"/>
  <c r="N33" i="3"/>
  <c r="M33" i="3"/>
  <c r="J33" i="3"/>
  <c r="I33" i="3"/>
  <c r="F33" i="3"/>
  <c r="E33" i="3"/>
  <c r="B33" i="3"/>
  <c r="AC32" i="3"/>
  <c r="AA32" i="3"/>
  <c r="Q32" i="3"/>
  <c r="S31" i="3" s="1"/>
  <c r="N32" i="3"/>
  <c r="M32" i="3"/>
  <c r="J32" i="3"/>
  <c r="I32" i="3"/>
  <c r="F32" i="3"/>
  <c r="E32" i="3"/>
  <c r="B32" i="3"/>
  <c r="AC31" i="3"/>
  <c r="AA31" i="3"/>
  <c r="AC30" i="3" s="1"/>
  <c r="V31" i="3"/>
  <c r="Q31" i="3"/>
  <c r="N31" i="3"/>
  <c r="M31" i="3"/>
  <c r="J31" i="3"/>
  <c r="I31" i="3"/>
  <c r="F31" i="3"/>
  <c r="E31" i="3"/>
  <c r="B31" i="3"/>
  <c r="AA30" i="3"/>
  <c r="V30" i="3"/>
  <c r="X30" i="3" s="1"/>
  <c r="S30" i="3"/>
  <c r="Q30" i="3"/>
  <c r="N30" i="3"/>
  <c r="M30" i="3"/>
  <c r="J30" i="3"/>
  <c r="I30" i="3"/>
  <c r="F30" i="3"/>
  <c r="E30" i="3"/>
  <c r="B30" i="3"/>
  <c r="AA29" i="3"/>
  <c r="AC29" i="3" s="1"/>
  <c r="V29" i="3"/>
  <c r="Q29" i="3"/>
  <c r="S28" i="3" s="1"/>
  <c r="N29" i="3"/>
  <c r="M29" i="3"/>
  <c r="J29" i="3"/>
  <c r="I29" i="3"/>
  <c r="F29" i="3"/>
  <c r="E29" i="3"/>
  <c r="B29" i="3"/>
  <c r="AA28" i="3"/>
  <c r="AC27" i="3" s="1"/>
  <c r="X28" i="3"/>
  <c r="V28" i="3"/>
  <c r="Q28" i="3"/>
  <c r="N28" i="3"/>
  <c r="M28" i="3"/>
  <c r="J28" i="3"/>
  <c r="I28" i="3"/>
  <c r="F28" i="3"/>
  <c r="E28" i="3"/>
  <c r="B28" i="3"/>
  <c r="AA27" i="3"/>
  <c r="V27" i="3"/>
  <c r="X26" i="3" s="1"/>
  <c r="S27" i="3"/>
  <c r="Q27" i="3"/>
  <c r="S26" i="3" s="1"/>
  <c r="N27" i="3"/>
  <c r="M27" i="3"/>
  <c r="J27" i="3"/>
  <c r="I27" i="3"/>
  <c r="F27" i="3"/>
  <c r="E27" i="3"/>
  <c r="B27" i="3"/>
  <c r="AC26" i="3"/>
  <c r="AA26" i="3"/>
  <c r="V26" i="3"/>
  <c r="Q26" i="3"/>
  <c r="N26" i="3"/>
  <c r="M26" i="3"/>
  <c r="J26" i="3"/>
  <c r="I26" i="3"/>
  <c r="F26" i="3"/>
  <c r="E26" i="3"/>
  <c r="B26" i="3"/>
  <c r="AA25" i="3"/>
  <c r="AC24" i="3" s="1"/>
  <c r="X25" i="3"/>
  <c r="V25" i="3"/>
  <c r="X24" i="3" s="1"/>
  <c r="Q25" i="3"/>
  <c r="S25" i="3" s="1"/>
  <c r="N25" i="3"/>
  <c r="M25" i="3"/>
  <c r="J25" i="3"/>
  <c r="I25" i="3"/>
  <c r="F25" i="3"/>
  <c r="E25" i="3"/>
  <c r="B25" i="3"/>
  <c r="AA24" i="3"/>
  <c r="V24" i="3"/>
  <c r="Q24" i="3"/>
  <c r="S24" i="3" s="1"/>
  <c r="N24" i="3"/>
  <c r="M24" i="3"/>
  <c r="J24" i="3"/>
  <c r="I24" i="3"/>
  <c r="F24" i="3"/>
  <c r="E24" i="3"/>
  <c r="B24" i="3"/>
  <c r="AC23" i="3"/>
  <c r="AA23" i="3"/>
  <c r="AC22" i="3" s="1"/>
  <c r="V23" i="3"/>
  <c r="X23" i="3" s="1"/>
  <c r="Q23" i="3"/>
  <c r="N23" i="3"/>
  <c r="M23" i="3"/>
  <c r="J23" i="3"/>
  <c r="I23" i="3"/>
  <c r="F23" i="3"/>
  <c r="E23" i="3"/>
  <c r="B23" i="3"/>
  <c r="AA22" i="3"/>
  <c r="V22" i="3"/>
  <c r="X22" i="3" s="1"/>
  <c r="S22" i="3"/>
  <c r="Q22" i="3"/>
  <c r="N22" i="3"/>
  <c r="M22" i="3"/>
  <c r="J22" i="3"/>
  <c r="I22" i="3"/>
  <c r="F22" i="3"/>
  <c r="E22" i="3"/>
  <c r="B22" i="3"/>
  <c r="AA21" i="3"/>
  <c r="AC21" i="3" s="1"/>
  <c r="V21" i="3"/>
  <c r="Q21" i="3"/>
  <c r="S20" i="3" s="1"/>
  <c r="N21" i="3"/>
  <c r="M21" i="3"/>
  <c r="J21" i="3"/>
  <c r="I21" i="3"/>
  <c r="F21" i="3"/>
  <c r="E21" i="3"/>
  <c r="B21" i="3"/>
  <c r="AA20" i="3"/>
  <c r="AC19" i="3" s="1"/>
  <c r="X20" i="3"/>
  <c r="V20" i="3"/>
  <c r="Q20" i="3"/>
  <c r="N20" i="3"/>
  <c r="M20" i="3"/>
  <c r="J20" i="3"/>
  <c r="I20" i="3"/>
  <c r="F20" i="3"/>
  <c r="E20" i="3"/>
  <c r="B20" i="3"/>
  <c r="AA19" i="3"/>
  <c r="V19" i="3"/>
  <c r="X18" i="3" s="1"/>
  <c r="S19" i="3"/>
  <c r="Q19" i="3"/>
  <c r="S18" i="3" s="1"/>
  <c r="N19" i="3"/>
  <c r="M19" i="3"/>
  <c r="J19" i="3"/>
  <c r="I19" i="3"/>
  <c r="F19" i="3"/>
  <c r="E19" i="3"/>
  <c r="B19" i="3"/>
  <c r="AC18" i="3"/>
  <c r="AA18" i="3"/>
  <c r="V18" i="3"/>
  <c r="Q18" i="3"/>
  <c r="N18" i="3"/>
  <c r="M18" i="3"/>
  <c r="J18" i="3"/>
  <c r="I18" i="3"/>
  <c r="F18" i="3"/>
  <c r="E18" i="3"/>
  <c r="B18" i="3"/>
  <c r="AA17" i="3"/>
  <c r="AC16" i="3" s="1"/>
  <c r="X17" i="3"/>
  <c r="V17" i="3"/>
  <c r="X16" i="3" s="1"/>
  <c r="Q17" i="3"/>
  <c r="S17" i="3" s="1"/>
  <c r="N17" i="3"/>
  <c r="M17" i="3"/>
  <c r="J17" i="3"/>
  <c r="I17" i="3"/>
  <c r="F17" i="3"/>
  <c r="E17" i="3"/>
  <c r="B17" i="3"/>
  <c r="AA16" i="3"/>
  <c r="V16" i="3"/>
  <c r="Q16" i="3"/>
  <c r="S15" i="3" s="1"/>
  <c r="N16" i="3"/>
  <c r="M16" i="3"/>
  <c r="J16" i="3"/>
  <c r="I16" i="3"/>
  <c r="F16" i="3"/>
  <c r="E16" i="3"/>
  <c r="B16" i="3"/>
  <c r="AC15" i="3"/>
  <c r="AA15" i="3"/>
  <c r="AC14" i="3" s="1"/>
  <c r="V15" i="3"/>
  <c r="X15" i="3" s="1"/>
  <c r="Q15" i="3"/>
  <c r="N15" i="3"/>
  <c r="M15" i="3"/>
  <c r="J15" i="3"/>
  <c r="I15" i="3"/>
  <c r="F15" i="3"/>
  <c r="E15" i="3"/>
  <c r="B15" i="3"/>
  <c r="AA14" i="3"/>
  <c r="V14" i="3"/>
  <c r="X14" i="3" s="1"/>
  <c r="S14" i="3"/>
  <c r="Q14" i="3"/>
  <c r="N14" i="3"/>
  <c r="M14" i="3"/>
  <c r="J14" i="3"/>
  <c r="I14" i="3"/>
  <c r="F14" i="3"/>
  <c r="E14" i="3"/>
  <c r="B14" i="3"/>
  <c r="AA13" i="3"/>
  <c r="AC13" i="3" s="1"/>
  <c r="V13" i="3"/>
  <c r="Q13" i="3"/>
  <c r="S12" i="3" s="1"/>
  <c r="N13" i="3"/>
  <c r="M13" i="3"/>
  <c r="J13" i="3"/>
  <c r="I13" i="3"/>
  <c r="F13" i="3"/>
  <c r="E13" i="3"/>
  <c r="B13" i="3"/>
  <c r="AA12" i="3"/>
  <c r="AC11" i="3" s="1"/>
  <c r="X12" i="3"/>
  <c r="V12" i="3"/>
  <c r="Q12" i="3"/>
  <c r="N12" i="3"/>
  <c r="M12" i="3"/>
  <c r="J12" i="3"/>
  <c r="I12" i="3"/>
  <c r="F12" i="3"/>
  <c r="E12" i="3"/>
  <c r="B12" i="3"/>
  <c r="AA11" i="3"/>
  <c r="V11" i="3"/>
  <c r="X10" i="3" s="1"/>
  <c r="S11" i="3"/>
  <c r="Q11" i="3"/>
  <c r="S10" i="3" s="1"/>
  <c r="N11" i="3"/>
  <c r="M11" i="3"/>
  <c r="J11" i="3"/>
  <c r="I11" i="3"/>
  <c r="F11" i="3"/>
  <c r="E11" i="3"/>
  <c r="B11" i="3"/>
  <c r="AC10" i="3"/>
  <c r="AA10" i="3"/>
  <c r="AC9" i="3" s="1"/>
  <c r="V10" i="3"/>
  <c r="Q10" i="3"/>
  <c r="N10" i="3"/>
  <c r="M10" i="3"/>
  <c r="J10" i="3"/>
  <c r="I10" i="3"/>
  <c r="F10" i="3"/>
  <c r="E10" i="3"/>
  <c r="B10" i="3"/>
  <c r="AA9" i="3"/>
  <c r="AC8" i="3" s="1"/>
  <c r="X9" i="3"/>
  <c r="V9" i="3"/>
  <c r="X8" i="3" s="1"/>
  <c r="Q9" i="3"/>
  <c r="S9" i="3" s="1"/>
  <c r="N9" i="3"/>
  <c r="M9" i="3"/>
  <c r="J9" i="3"/>
  <c r="I9" i="3"/>
  <c r="F9" i="3"/>
  <c r="E9" i="3"/>
  <c r="B9" i="3"/>
  <c r="AA8" i="3"/>
  <c r="V8" i="3"/>
  <c r="Q8" i="3"/>
  <c r="S8" i="3" s="1"/>
  <c r="N8" i="3"/>
  <c r="M8" i="3"/>
  <c r="J8" i="3"/>
  <c r="I8" i="3"/>
  <c r="F8" i="3"/>
  <c r="E8" i="3"/>
  <c r="B8" i="3"/>
  <c r="AC7" i="3"/>
  <c r="AA7" i="3"/>
  <c r="AC6" i="3" s="1"/>
  <c r="V7" i="3"/>
  <c r="X7" i="3" s="1"/>
  <c r="Q7" i="3"/>
  <c r="N7" i="3"/>
  <c r="M7" i="3"/>
  <c r="J7" i="3"/>
  <c r="I7" i="3"/>
  <c r="F7" i="3"/>
  <c r="E7" i="3"/>
  <c r="B7" i="3"/>
  <c r="AA6" i="3"/>
  <c r="V6" i="3"/>
  <c r="X6" i="3" s="1"/>
  <c r="S6" i="3"/>
  <c r="Q6" i="3"/>
  <c r="N6" i="3"/>
  <c r="M6" i="3"/>
  <c r="J6" i="3"/>
  <c r="I6" i="3"/>
  <c r="F6" i="3"/>
  <c r="E6" i="3"/>
  <c r="B6" i="3"/>
  <c r="AA5" i="3"/>
  <c r="AC5" i="3" s="1"/>
  <c r="V5" i="3"/>
  <c r="Q5" i="3"/>
  <c r="S5" i="3" s="1"/>
  <c r="N5" i="3"/>
  <c r="M5" i="3"/>
  <c r="J5" i="3"/>
  <c r="I5" i="3"/>
  <c r="F5" i="3"/>
  <c r="E5" i="3"/>
  <c r="B5" i="3"/>
  <c r="N84" i="2"/>
  <c r="M84" i="2"/>
  <c r="J84" i="2"/>
  <c r="I84" i="2"/>
  <c r="F84" i="2"/>
  <c r="E84" i="2"/>
  <c r="B84" i="2"/>
  <c r="N83" i="2"/>
  <c r="M83" i="2"/>
  <c r="J83" i="2"/>
  <c r="I83" i="2"/>
  <c r="F83" i="2"/>
  <c r="E83" i="2"/>
  <c r="B83" i="2"/>
  <c r="N82" i="2"/>
  <c r="M82" i="2"/>
  <c r="J82" i="2"/>
  <c r="I82" i="2"/>
  <c r="F82" i="2"/>
  <c r="E82" i="2"/>
  <c r="B82" i="2"/>
  <c r="N81" i="2"/>
  <c r="M81" i="2"/>
  <c r="J81" i="2"/>
  <c r="I81" i="2"/>
  <c r="F81" i="2"/>
  <c r="E81" i="2"/>
  <c r="B81" i="2"/>
  <c r="N80" i="2"/>
  <c r="M80" i="2"/>
  <c r="J80" i="2"/>
  <c r="I80" i="2"/>
  <c r="F80" i="2"/>
  <c r="E80" i="2"/>
  <c r="B80" i="2"/>
  <c r="N79" i="2"/>
  <c r="M79" i="2"/>
  <c r="J79" i="2"/>
  <c r="I79" i="2"/>
  <c r="F79" i="2"/>
  <c r="E79" i="2"/>
  <c r="B79" i="2"/>
  <c r="N78" i="2"/>
  <c r="M78" i="2"/>
  <c r="J78" i="2"/>
  <c r="I78" i="2"/>
  <c r="F78" i="2"/>
  <c r="E78" i="2"/>
  <c r="B78" i="2"/>
  <c r="N77" i="2"/>
  <c r="M77" i="2"/>
  <c r="J77" i="2"/>
  <c r="I77" i="2"/>
  <c r="F77" i="2"/>
  <c r="E77" i="2"/>
  <c r="B77" i="2"/>
  <c r="N76" i="2"/>
  <c r="M76" i="2"/>
  <c r="J76" i="2"/>
  <c r="I76" i="2"/>
  <c r="F76" i="2"/>
  <c r="E76" i="2"/>
  <c r="B76" i="2"/>
  <c r="N75" i="2"/>
  <c r="M75" i="2"/>
  <c r="J75" i="2"/>
  <c r="I75" i="2"/>
  <c r="F75" i="2"/>
  <c r="E75" i="2"/>
  <c r="B75" i="2"/>
  <c r="N74" i="2"/>
  <c r="M74" i="2"/>
  <c r="J74" i="2"/>
  <c r="I74" i="2"/>
  <c r="F74" i="2"/>
  <c r="E74" i="2"/>
  <c r="B74" i="2"/>
  <c r="N73" i="2"/>
  <c r="M73" i="2"/>
  <c r="J73" i="2"/>
  <c r="I73" i="2"/>
  <c r="F73" i="2"/>
  <c r="E73" i="2"/>
  <c r="B73" i="2"/>
  <c r="N72" i="2"/>
  <c r="M72" i="2"/>
  <c r="J72" i="2"/>
  <c r="I72" i="2"/>
  <c r="F72" i="2"/>
  <c r="E72" i="2"/>
  <c r="B72" i="2"/>
  <c r="N71" i="2"/>
  <c r="M71" i="2"/>
  <c r="J71" i="2"/>
  <c r="I71" i="2"/>
  <c r="F71" i="2"/>
  <c r="E71" i="2"/>
  <c r="B71" i="2"/>
  <c r="N70" i="2"/>
  <c r="M70" i="2"/>
  <c r="J70" i="2"/>
  <c r="I70" i="2"/>
  <c r="F70" i="2"/>
  <c r="E70" i="2"/>
  <c r="B70" i="2"/>
  <c r="N69" i="2"/>
  <c r="M69" i="2"/>
  <c r="J69" i="2"/>
  <c r="I69" i="2"/>
  <c r="F69" i="2"/>
  <c r="E69" i="2"/>
  <c r="B69" i="2"/>
  <c r="N68" i="2"/>
  <c r="M68" i="2"/>
  <c r="J68" i="2"/>
  <c r="I68" i="2"/>
  <c r="F68" i="2"/>
  <c r="E68" i="2"/>
  <c r="B68" i="2"/>
  <c r="N67" i="2"/>
  <c r="M67" i="2"/>
  <c r="J67" i="2"/>
  <c r="I67" i="2"/>
  <c r="F67" i="2"/>
  <c r="E67" i="2"/>
  <c r="B67" i="2"/>
  <c r="N66" i="2"/>
  <c r="M66" i="2"/>
  <c r="J66" i="2"/>
  <c r="I66" i="2"/>
  <c r="F66" i="2"/>
  <c r="E66" i="2"/>
  <c r="B66" i="2"/>
  <c r="N65" i="2"/>
  <c r="M65" i="2"/>
  <c r="J65" i="2"/>
  <c r="I65" i="2"/>
  <c r="F65" i="2"/>
  <c r="E65" i="2"/>
  <c r="B65" i="2"/>
  <c r="N64" i="2"/>
  <c r="M64" i="2"/>
  <c r="J64" i="2"/>
  <c r="I64" i="2"/>
  <c r="F64" i="2"/>
  <c r="E64" i="2"/>
  <c r="B64" i="2"/>
  <c r="N63" i="2"/>
  <c r="M63" i="2"/>
  <c r="J63" i="2"/>
  <c r="I63" i="2"/>
  <c r="F63" i="2"/>
  <c r="E63" i="2"/>
  <c r="B63" i="2"/>
  <c r="N62" i="2"/>
  <c r="M62" i="2"/>
  <c r="J62" i="2"/>
  <c r="I62" i="2"/>
  <c r="F62" i="2"/>
  <c r="E62" i="2"/>
  <c r="B62" i="2"/>
  <c r="N61" i="2"/>
  <c r="M61" i="2"/>
  <c r="J61" i="2"/>
  <c r="I61" i="2"/>
  <c r="F61" i="2"/>
  <c r="E61" i="2"/>
  <c r="B61" i="2"/>
  <c r="N60" i="2"/>
  <c r="M60" i="2"/>
  <c r="J60" i="2"/>
  <c r="I60" i="2"/>
  <c r="F60" i="2"/>
  <c r="E60" i="2"/>
  <c r="B60" i="2"/>
  <c r="N59" i="2"/>
  <c r="M59" i="2"/>
  <c r="J59" i="2"/>
  <c r="I59" i="2"/>
  <c r="F59" i="2"/>
  <c r="E59" i="2"/>
  <c r="B59" i="2"/>
  <c r="N58" i="2"/>
  <c r="M58" i="2"/>
  <c r="J58" i="2"/>
  <c r="I58" i="2"/>
  <c r="F58" i="2"/>
  <c r="E58" i="2"/>
  <c r="B58" i="2"/>
  <c r="N57" i="2"/>
  <c r="M57" i="2"/>
  <c r="J57" i="2"/>
  <c r="I57" i="2"/>
  <c r="F57" i="2"/>
  <c r="E57" i="2"/>
  <c r="B57" i="2"/>
  <c r="N56" i="2"/>
  <c r="M56" i="2"/>
  <c r="J56" i="2"/>
  <c r="I56" i="2"/>
  <c r="F56" i="2"/>
  <c r="E56" i="2"/>
  <c r="B56" i="2"/>
  <c r="N55" i="2"/>
  <c r="M55" i="2"/>
  <c r="J55" i="2"/>
  <c r="I55" i="2"/>
  <c r="F55" i="2"/>
  <c r="E55" i="2"/>
  <c r="B55" i="2"/>
  <c r="N54" i="2"/>
  <c r="M54" i="2"/>
  <c r="J54" i="2"/>
  <c r="I54" i="2"/>
  <c r="F54" i="2"/>
  <c r="E54" i="2"/>
  <c r="B54" i="2"/>
  <c r="N53" i="2"/>
  <c r="M53" i="2"/>
  <c r="J53" i="2"/>
  <c r="I53" i="2"/>
  <c r="F53" i="2"/>
  <c r="E53" i="2"/>
  <c r="B53" i="2"/>
  <c r="N52" i="2"/>
  <c r="M52" i="2"/>
  <c r="J52" i="2"/>
  <c r="I52" i="2"/>
  <c r="F52" i="2"/>
  <c r="E52" i="2"/>
  <c r="B52" i="2"/>
  <c r="N51" i="2"/>
  <c r="M51" i="2"/>
  <c r="J51" i="2"/>
  <c r="I51" i="2"/>
  <c r="F51" i="2"/>
  <c r="E51" i="2"/>
  <c r="B51" i="2"/>
  <c r="N50" i="2"/>
  <c r="M50" i="2"/>
  <c r="J50" i="2"/>
  <c r="I50" i="2"/>
  <c r="F50" i="2"/>
  <c r="E50" i="2"/>
  <c r="B50" i="2"/>
  <c r="N49" i="2"/>
  <c r="M49" i="2"/>
  <c r="J49" i="2"/>
  <c r="I49" i="2"/>
  <c r="F49" i="2"/>
  <c r="E49" i="2"/>
  <c r="B49" i="2"/>
  <c r="N48" i="2"/>
  <c r="M48" i="2"/>
  <c r="J48" i="2"/>
  <c r="I48" i="2"/>
  <c r="F48" i="2"/>
  <c r="E48" i="2"/>
  <c r="B48" i="2"/>
  <c r="N47" i="2"/>
  <c r="M47" i="2"/>
  <c r="J47" i="2"/>
  <c r="I47" i="2"/>
  <c r="F47" i="2"/>
  <c r="E47" i="2"/>
  <c r="B47" i="2"/>
  <c r="N46" i="2"/>
  <c r="M46" i="2"/>
  <c r="J46" i="2"/>
  <c r="I46" i="2"/>
  <c r="F46" i="2"/>
  <c r="E46" i="2"/>
  <c r="B46" i="2"/>
  <c r="N45" i="2"/>
  <c r="M45" i="2"/>
  <c r="J45" i="2"/>
  <c r="I45" i="2"/>
  <c r="F45" i="2"/>
  <c r="E45" i="2"/>
  <c r="B45" i="2"/>
  <c r="N44" i="2"/>
  <c r="M44" i="2"/>
  <c r="J44" i="2"/>
  <c r="I44" i="2"/>
  <c r="F44" i="2"/>
  <c r="E44" i="2"/>
  <c r="B44" i="2"/>
  <c r="N43" i="2"/>
  <c r="M43" i="2"/>
  <c r="J43" i="2"/>
  <c r="I43" i="2"/>
  <c r="F43" i="2"/>
  <c r="E43" i="2"/>
  <c r="B43" i="2"/>
  <c r="N42" i="2"/>
  <c r="M42" i="2"/>
  <c r="J42" i="2"/>
  <c r="I42" i="2"/>
  <c r="F42" i="2"/>
  <c r="E42" i="2"/>
  <c r="B42" i="2"/>
  <c r="N41" i="2"/>
  <c r="M41" i="2"/>
  <c r="J41" i="2"/>
  <c r="I41" i="2"/>
  <c r="F41" i="2"/>
  <c r="E41" i="2"/>
  <c r="B41" i="2"/>
  <c r="N40" i="2"/>
  <c r="M40" i="2"/>
  <c r="J40" i="2"/>
  <c r="I40" i="2"/>
  <c r="F40" i="2"/>
  <c r="E40" i="2"/>
  <c r="B40" i="2"/>
  <c r="N39" i="2"/>
  <c r="M39" i="2"/>
  <c r="J39" i="2"/>
  <c r="I39" i="2"/>
  <c r="F39" i="2"/>
  <c r="E39" i="2"/>
  <c r="B39" i="2"/>
  <c r="V38" i="2"/>
  <c r="N38" i="2"/>
  <c r="M38" i="2"/>
  <c r="J38" i="2"/>
  <c r="I38" i="2"/>
  <c r="F38" i="2"/>
  <c r="E38" i="2"/>
  <c r="B38" i="2"/>
  <c r="V37" i="2"/>
  <c r="X37" i="2" s="1"/>
  <c r="N37" i="2"/>
  <c r="M37" i="2"/>
  <c r="J37" i="2"/>
  <c r="I37" i="2"/>
  <c r="F37" i="2"/>
  <c r="E37" i="2"/>
  <c r="B37" i="2"/>
  <c r="V36" i="2"/>
  <c r="X36" i="2" s="1"/>
  <c r="N36" i="2"/>
  <c r="M36" i="2"/>
  <c r="J36" i="2"/>
  <c r="I36" i="2"/>
  <c r="F36" i="2"/>
  <c r="E36" i="2"/>
  <c r="B36" i="2"/>
  <c r="V35" i="2"/>
  <c r="X35" i="2" s="1"/>
  <c r="Q35" i="2"/>
  <c r="N35" i="2"/>
  <c r="M35" i="2"/>
  <c r="J35" i="2"/>
  <c r="I35" i="2"/>
  <c r="F35" i="2"/>
  <c r="E35" i="2"/>
  <c r="B35" i="2"/>
  <c r="AA34" i="2"/>
  <c r="V34" i="2"/>
  <c r="Q34" i="2"/>
  <c r="S33" i="2" s="1"/>
  <c r="N34" i="2"/>
  <c r="M34" i="2"/>
  <c r="J34" i="2"/>
  <c r="I34" i="2"/>
  <c r="F34" i="2"/>
  <c r="E34" i="2"/>
  <c r="B34" i="2"/>
  <c r="AA33" i="2"/>
  <c r="V33" i="2"/>
  <c r="X32" i="2" s="1"/>
  <c r="Q33" i="2"/>
  <c r="N33" i="2"/>
  <c r="M33" i="2"/>
  <c r="J33" i="2"/>
  <c r="I33" i="2"/>
  <c r="F33" i="2"/>
  <c r="E33" i="2"/>
  <c r="B33" i="2"/>
  <c r="AA32" i="2"/>
  <c r="V32" i="2"/>
  <c r="Q32" i="2"/>
  <c r="N32" i="2"/>
  <c r="M32" i="2"/>
  <c r="J32" i="2"/>
  <c r="I32" i="2"/>
  <c r="F32" i="2"/>
  <c r="E32" i="2"/>
  <c r="B32" i="2"/>
  <c r="AA31" i="2"/>
  <c r="AC30" i="2" s="1"/>
  <c r="V31" i="2"/>
  <c r="Q31" i="2"/>
  <c r="N31" i="2"/>
  <c r="M31" i="2"/>
  <c r="J31" i="2"/>
  <c r="I31" i="2"/>
  <c r="F31" i="2"/>
  <c r="E31" i="2"/>
  <c r="B31" i="2"/>
  <c r="AA30" i="2"/>
  <c r="V30" i="2"/>
  <c r="Q30" i="2"/>
  <c r="N30" i="2"/>
  <c r="M30" i="2"/>
  <c r="J30" i="2"/>
  <c r="I30" i="2"/>
  <c r="F30" i="2"/>
  <c r="E30" i="2"/>
  <c r="B30" i="2"/>
  <c r="AA29" i="2"/>
  <c r="V29" i="2"/>
  <c r="Q29" i="2"/>
  <c r="N29" i="2"/>
  <c r="M29" i="2"/>
  <c r="J29" i="2"/>
  <c r="I29" i="2"/>
  <c r="F29" i="2"/>
  <c r="E29" i="2"/>
  <c r="B29" i="2"/>
  <c r="AA28" i="2"/>
  <c r="V28" i="2"/>
  <c r="Q28" i="2"/>
  <c r="S27" i="2" s="1"/>
  <c r="N28" i="2"/>
  <c r="M28" i="2"/>
  <c r="J28" i="2"/>
  <c r="I28" i="2"/>
  <c r="F28" i="2"/>
  <c r="E28" i="2"/>
  <c r="B28" i="2"/>
  <c r="AA27" i="2"/>
  <c r="V27" i="2"/>
  <c r="Q27" i="2"/>
  <c r="N27" i="2"/>
  <c r="M27" i="2"/>
  <c r="J27" i="2"/>
  <c r="I27" i="2"/>
  <c r="F27" i="2"/>
  <c r="E27" i="2"/>
  <c r="B27" i="2"/>
  <c r="AA26" i="2"/>
  <c r="V26" i="2"/>
  <c r="Q26" i="2"/>
  <c r="N26" i="2"/>
  <c r="M26" i="2"/>
  <c r="J26" i="2"/>
  <c r="I26" i="2"/>
  <c r="F26" i="2"/>
  <c r="E26" i="2"/>
  <c r="B26" i="2"/>
  <c r="AA25" i="2"/>
  <c r="V25" i="2"/>
  <c r="Q25" i="2"/>
  <c r="N25" i="2"/>
  <c r="M25" i="2"/>
  <c r="J25" i="2"/>
  <c r="I25" i="2"/>
  <c r="F25" i="2"/>
  <c r="E25" i="2"/>
  <c r="B25" i="2"/>
  <c r="AA24" i="2"/>
  <c r="V24" i="2"/>
  <c r="Q24" i="2"/>
  <c r="N24" i="2"/>
  <c r="M24" i="2"/>
  <c r="J24" i="2"/>
  <c r="I24" i="2"/>
  <c r="F24" i="2"/>
  <c r="E24" i="2"/>
  <c r="B24" i="2"/>
  <c r="AA23" i="2"/>
  <c r="AC22" i="2" s="1"/>
  <c r="V23" i="2"/>
  <c r="Q23" i="2"/>
  <c r="N23" i="2"/>
  <c r="M23" i="2"/>
  <c r="J23" i="2"/>
  <c r="I23" i="2"/>
  <c r="F23" i="2"/>
  <c r="E23" i="2"/>
  <c r="B23" i="2"/>
  <c r="AA22" i="2"/>
  <c r="V22" i="2"/>
  <c r="Q22" i="2"/>
  <c r="N22" i="2"/>
  <c r="M22" i="2"/>
  <c r="J22" i="2"/>
  <c r="I22" i="2"/>
  <c r="F22" i="2"/>
  <c r="E22" i="2"/>
  <c r="B22" i="2"/>
  <c r="AA21" i="2"/>
  <c r="V21" i="2"/>
  <c r="Q21" i="2"/>
  <c r="N21" i="2"/>
  <c r="M21" i="2"/>
  <c r="J21" i="2"/>
  <c r="I21" i="2"/>
  <c r="F21" i="2"/>
  <c r="E21" i="2"/>
  <c r="B21" i="2"/>
  <c r="AA20" i="2"/>
  <c r="V20" i="2"/>
  <c r="Q20" i="2"/>
  <c r="N20" i="2"/>
  <c r="M20" i="2"/>
  <c r="J20" i="2"/>
  <c r="I20" i="2"/>
  <c r="F20" i="2"/>
  <c r="E20" i="2"/>
  <c r="B20" i="2"/>
  <c r="AA19" i="2"/>
  <c r="V19" i="2"/>
  <c r="Q19" i="2"/>
  <c r="N19" i="2"/>
  <c r="M19" i="2"/>
  <c r="J19" i="2"/>
  <c r="I19" i="2"/>
  <c r="F19" i="2"/>
  <c r="E19" i="2"/>
  <c r="B19" i="2"/>
  <c r="AA18" i="2"/>
  <c r="V18" i="2"/>
  <c r="X17" i="2" s="1"/>
  <c r="Q18" i="2"/>
  <c r="N18" i="2"/>
  <c r="M18" i="2"/>
  <c r="J18" i="2"/>
  <c r="I18" i="2"/>
  <c r="F18" i="2"/>
  <c r="E18" i="2"/>
  <c r="B18" i="2"/>
  <c r="AA17" i="2"/>
  <c r="V17" i="2"/>
  <c r="Q17" i="2"/>
  <c r="N17" i="2"/>
  <c r="M17" i="2"/>
  <c r="J17" i="2"/>
  <c r="I17" i="2"/>
  <c r="F17" i="2"/>
  <c r="E17" i="2"/>
  <c r="B17" i="2"/>
  <c r="AA16" i="2"/>
  <c r="X16" i="2"/>
  <c r="V16" i="2"/>
  <c r="Q16" i="2"/>
  <c r="N16" i="2"/>
  <c r="M16" i="2"/>
  <c r="J16" i="2"/>
  <c r="I16" i="2"/>
  <c r="F16" i="2"/>
  <c r="E16" i="2"/>
  <c r="B16" i="2"/>
  <c r="AA15" i="2"/>
  <c r="V15" i="2"/>
  <c r="Q15" i="2"/>
  <c r="S14" i="2" s="1"/>
  <c r="N15" i="2"/>
  <c r="M15" i="2"/>
  <c r="J15" i="2"/>
  <c r="I15" i="2"/>
  <c r="F15" i="2"/>
  <c r="E15" i="2"/>
  <c r="B15" i="2"/>
  <c r="AA14" i="2"/>
  <c r="AC13" i="2" s="1"/>
  <c r="V14" i="2"/>
  <c r="Q14" i="2"/>
  <c r="N14" i="2"/>
  <c r="M14" i="2"/>
  <c r="J14" i="2"/>
  <c r="I14" i="2"/>
  <c r="F14" i="2"/>
  <c r="E14" i="2"/>
  <c r="B14" i="2"/>
  <c r="AA13" i="2"/>
  <c r="V13" i="2"/>
  <c r="X12" i="2" s="1"/>
  <c r="Q13" i="2"/>
  <c r="N13" i="2"/>
  <c r="M13" i="2"/>
  <c r="J13" i="2"/>
  <c r="I13" i="2"/>
  <c r="F13" i="2"/>
  <c r="E13" i="2"/>
  <c r="B13" i="2"/>
  <c r="AA12" i="2"/>
  <c r="V12" i="2"/>
  <c r="Q12" i="2"/>
  <c r="N12" i="2"/>
  <c r="M12" i="2"/>
  <c r="J12" i="2"/>
  <c r="I12" i="2"/>
  <c r="F12" i="2"/>
  <c r="E12" i="2"/>
  <c r="B12" i="2"/>
  <c r="AA11" i="2"/>
  <c r="V11" i="2"/>
  <c r="Q11" i="2"/>
  <c r="S11" i="2" s="1"/>
  <c r="N11" i="2"/>
  <c r="M11" i="2"/>
  <c r="J11" i="2"/>
  <c r="I11" i="2"/>
  <c r="F11" i="2"/>
  <c r="E11" i="2"/>
  <c r="B11" i="2"/>
  <c r="AA10" i="2"/>
  <c r="V10" i="2"/>
  <c r="Q10" i="2"/>
  <c r="S9" i="2" s="1"/>
  <c r="N10" i="2"/>
  <c r="M10" i="2"/>
  <c r="J10" i="2"/>
  <c r="I10" i="2"/>
  <c r="F10" i="2"/>
  <c r="E10" i="2"/>
  <c r="B10" i="2"/>
  <c r="AA9" i="2"/>
  <c r="V9" i="2"/>
  <c r="Q9" i="2"/>
  <c r="N9" i="2"/>
  <c r="M9" i="2"/>
  <c r="J9" i="2"/>
  <c r="I9" i="2"/>
  <c r="F9" i="2"/>
  <c r="E9" i="2"/>
  <c r="B9" i="2"/>
  <c r="AA8" i="2"/>
  <c r="V8" i="2"/>
  <c r="Q8" i="2"/>
  <c r="N8" i="2"/>
  <c r="M8" i="2"/>
  <c r="J8" i="2"/>
  <c r="I8" i="2"/>
  <c r="F8" i="2"/>
  <c r="E8" i="2"/>
  <c r="B8" i="2"/>
  <c r="AA7" i="2"/>
  <c r="V7" i="2"/>
  <c r="Q7" i="2"/>
  <c r="N7" i="2"/>
  <c r="M7" i="2"/>
  <c r="J7" i="2"/>
  <c r="I7" i="2"/>
  <c r="F7" i="2"/>
  <c r="E7" i="2"/>
  <c r="B7" i="2"/>
  <c r="AA6" i="2"/>
  <c r="V6" i="2"/>
  <c r="Q6" i="2"/>
  <c r="S5" i="2" s="1"/>
  <c r="N6" i="2"/>
  <c r="M6" i="2"/>
  <c r="J6" i="2"/>
  <c r="I6" i="2"/>
  <c r="F6" i="2"/>
  <c r="E6" i="2"/>
  <c r="B6" i="2"/>
  <c r="AA5" i="2"/>
  <c r="V5" i="2"/>
  <c r="Q5" i="2"/>
  <c r="N5" i="2"/>
  <c r="M5" i="2"/>
  <c r="J5" i="2"/>
  <c r="I5" i="2"/>
  <c r="F5" i="2"/>
  <c r="E5" i="2"/>
  <c r="B5" i="2"/>
  <c r="N84" i="1"/>
  <c r="M84" i="1"/>
  <c r="J84" i="1"/>
  <c r="I84" i="1"/>
  <c r="F84" i="1"/>
  <c r="E84" i="1"/>
  <c r="B84" i="1"/>
  <c r="N83" i="1"/>
  <c r="M83" i="1"/>
  <c r="J83" i="1"/>
  <c r="I83" i="1"/>
  <c r="F83" i="1"/>
  <c r="E83" i="1"/>
  <c r="B83" i="1"/>
  <c r="N82" i="1"/>
  <c r="M82" i="1"/>
  <c r="J82" i="1"/>
  <c r="I82" i="1"/>
  <c r="F82" i="1"/>
  <c r="E82" i="1"/>
  <c r="B82" i="1"/>
  <c r="N81" i="1"/>
  <c r="M81" i="1"/>
  <c r="J81" i="1"/>
  <c r="I81" i="1"/>
  <c r="F81" i="1"/>
  <c r="E81" i="1"/>
  <c r="B81" i="1"/>
  <c r="N80" i="1"/>
  <c r="M80" i="1"/>
  <c r="J80" i="1"/>
  <c r="I80" i="1"/>
  <c r="F80" i="1"/>
  <c r="E80" i="1"/>
  <c r="B80" i="1"/>
  <c r="N79" i="1"/>
  <c r="M79" i="1"/>
  <c r="J79" i="1"/>
  <c r="I79" i="1"/>
  <c r="F79" i="1"/>
  <c r="E79" i="1"/>
  <c r="B79" i="1"/>
  <c r="N78" i="1"/>
  <c r="M78" i="1"/>
  <c r="J78" i="1"/>
  <c r="I78" i="1"/>
  <c r="F78" i="1"/>
  <c r="E78" i="1"/>
  <c r="B78" i="1"/>
  <c r="N77" i="1"/>
  <c r="M77" i="1"/>
  <c r="J77" i="1"/>
  <c r="I77" i="1"/>
  <c r="F77" i="1"/>
  <c r="E77" i="1"/>
  <c r="B77" i="1"/>
  <c r="N76" i="1"/>
  <c r="M76" i="1"/>
  <c r="J76" i="1"/>
  <c r="I76" i="1"/>
  <c r="F76" i="1"/>
  <c r="E76" i="1"/>
  <c r="B76" i="1"/>
  <c r="N75" i="1"/>
  <c r="M75" i="1"/>
  <c r="J75" i="1"/>
  <c r="I75" i="1"/>
  <c r="F75" i="1"/>
  <c r="E75" i="1"/>
  <c r="B75" i="1"/>
  <c r="N74" i="1"/>
  <c r="M74" i="1"/>
  <c r="J74" i="1"/>
  <c r="I74" i="1"/>
  <c r="F74" i="1"/>
  <c r="E74" i="1"/>
  <c r="B74" i="1"/>
  <c r="N73" i="1"/>
  <c r="M73" i="1"/>
  <c r="J73" i="1"/>
  <c r="I73" i="1"/>
  <c r="F73" i="1"/>
  <c r="E73" i="1"/>
  <c r="B73" i="1"/>
  <c r="N72" i="1"/>
  <c r="M72" i="1"/>
  <c r="J72" i="1"/>
  <c r="I72" i="1"/>
  <c r="F72" i="1"/>
  <c r="E72" i="1"/>
  <c r="B72" i="1"/>
  <c r="N71" i="1"/>
  <c r="M71" i="1"/>
  <c r="J71" i="1"/>
  <c r="I71" i="1"/>
  <c r="F71" i="1"/>
  <c r="E71" i="1"/>
  <c r="B71" i="1"/>
  <c r="N70" i="1"/>
  <c r="M70" i="1"/>
  <c r="J70" i="1"/>
  <c r="I70" i="1"/>
  <c r="F70" i="1"/>
  <c r="E70" i="1"/>
  <c r="B70" i="1"/>
  <c r="N69" i="1"/>
  <c r="M69" i="1"/>
  <c r="J69" i="1"/>
  <c r="I69" i="1"/>
  <c r="F69" i="1"/>
  <c r="E69" i="1"/>
  <c r="B69" i="1"/>
  <c r="N68" i="1"/>
  <c r="M68" i="1"/>
  <c r="J68" i="1"/>
  <c r="I68" i="1"/>
  <c r="F68" i="1"/>
  <c r="E68" i="1"/>
  <c r="B68" i="1"/>
  <c r="N67" i="1"/>
  <c r="M67" i="1"/>
  <c r="J67" i="1"/>
  <c r="I67" i="1"/>
  <c r="F67" i="1"/>
  <c r="E67" i="1"/>
  <c r="B67" i="1"/>
  <c r="N66" i="1"/>
  <c r="M66" i="1"/>
  <c r="J66" i="1"/>
  <c r="I66" i="1"/>
  <c r="F66" i="1"/>
  <c r="E66" i="1"/>
  <c r="B66" i="1"/>
  <c r="N65" i="1"/>
  <c r="M65" i="1"/>
  <c r="J65" i="1"/>
  <c r="I65" i="1"/>
  <c r="F65" i="1"/>
  <c r="E65" i="1"/>
  <c r="B65" i="1"/>
  <c r="N64" i="1"/>
  <c r="M64" i="1"/>
  <c r="J64" i="1"/>
  <c r="I64" i="1"/>
  <c r="F64" i="1"/>
  <c r="E64" i="1"/>
  <c r="B64" i="1"/>
  <c r="N63" i="1"/>
  <c r="M63" i="1"/>
  <c r="J63" i="1"/>
  <c r="I63" i="1"/>
  <c r="F63" i="1"/>
  <c r="E63" i="1"/>
  <c r="B63" i="1"/>
  <c r="N62" i="1"/>
  <c r="M62" i="1"/>
  <c r="J62" i="1"/>
  <c r="I62" i="1"/>
  <c r="F62" i="1"/>
  <c r="E62" i="1"/>
  <c r="B62" i="1"/>
  <c r="N61" i="1"/>
  <c r="M61" i="1"/>
  <c r="J61" i="1"/>
  <c r="I61" i="1"/>
  <c r="F61" i="1"/>
  <c r="E61" i="1"/>
  <c r="B61" i="1"/>
  <c r="N60" i="1"/>
  <c r="M60" i="1"/>
  <c r="J60" i="1"/>
  <c r="I60" i="1"/>
  <c r="F60" i="1"/>
  <c r="E60" i="1"/>
  <c r="B60" i="1"/>
  <c r="N59" i="1"/>
  <c r="M59" i="1"/>
  <c r="J59" i="1"/>
  <c r="I59" i="1"/>
  <c r="F59" i="1"/>
  <c r="E59" i="1"/>
  <c r="B59" i="1"/>
  <c r="N58" i="1"/>
  <c r="M58" i="1"/>
  <c r="J58" i="1"/>
  <c r="I58" i="1"/>
  <c r="F58" i="1"/>
  <c r="E58" i="1"/>
  <c r="B58" i="1"/>
  <c r="N57" i="1"/>
  <c r="M57" i="1"/>
  <c r="J57" i="1"/>
  <c r="I57" i="1"/>
  <c r="F57" i="1"/>
  <c r="E57" i="1"/>
  <c r="B57" i="1"/>
  <c r="N56" i="1"/>
  <c r="M56" i="1"/>
  <c r="J56" i="1"/>
  <c r="I56" i="1"/>
  <c r="F56" i="1"/>
  <c r="E56" i="1"/>
  <c r="B56" i="1"/>
  <c r="N55" i="1"/>
  <c r="M55" i="1"/>
  <c r="J55" i="1"/>
  <c r="I55" i="1"/>
  <c r="F55" i="1"/>
  <c r="E55" i="1"/>
  <c r="B55" i="1"/>
  <c r="N54" i="1"/>
  <c r="M54" i="1"/>
  <c r="J54" i="1"/>
  <c r="I54" i="1"/>
  <c r="F54" i="1"/>
  <c r="E54" i="1"/>
  <c r="B54" i="1"/>
  <c r="N53" i="1"/>
  <c r="M53" i="1"/>
  <c r="J53" i="1"/>
  <c r="I53" i="1"/>
  <c r="F53" i="1"/>
  <c r="E53" i="1"/>
  <c r="B53" i="1"/>
  <c r="N52" i="1"/>
  <c r="M52" i="1"/>
  <c r="J52" i="1"/>
  <c r="I52" i="1"/>
  <c r="F52" i="1"/>
  <c r="E52" i="1"/>
  <c r="B52" i="1"/>
  <c r="N51" i="1"/>
  <c r="M51" i="1"/>
  <c r="J51" i="1"/>
  <c r="I51" i="1"/>
  <c r="F51" i="1"/>
  <c r="E51" i="1"/>
  <c r="B51" i="1"/>
  <c r="N50" i="1"/>
  <c r="M50" i="1"/>
  <c r="J50" i="1"/>
  <c r="I50" i="1"/>
  <c r="F50" i="1"/>
  <c r="E50" i="1"/>
  <c r="B50" i="1"/>
  <c r="N49" i="1"/>
  <c r="M49" i="1"/>
  <c r="J49" i="1"/>
  <c r="I49" i="1"/>
  <c r="F49" i="1"/>
  <c r="E49" i="1"/>
  <c r="B49" i="1"/>
  <c r="S48" i="1"/>
  <c r="S49" i="1" s="1"/>
  <c r="N48" i="1"/>
  <c r="M48" i="1"/>
  <c r="J48" i="1"/>
  <c r="I48" i="1"/>
  <c r="F48" i="1"/>
  <c r="E48" i="1"/>
  <c r="B48" i="1"/>
  <c r="N47" i="1"/>
  <c r="M47" i="1"/>
  <c r="J47" i="1"/>
  <c r="I47" i="1"/>
  <c r="F47" i="1"/>
  <c r="E47" i="1"/>
  <c r="B47" i="1"/>
  <c r="N46" i="1"/>
  <c r="M46" i="1"/>
  <c r="J46" i="1"/>
  <c r="I46" i="1"/>
  <c r="F46" i="1"/>
  <c r="E46" i="1"/>
  <c r="B46" i="1"/>
  <c r="N45" i="1"/>
  <c r="M45" i="1"/>
  <c r="J45" i="1"/>
  <c r="I45" i="1"/>
  <c r="F45" i="1"/>
  <c r="E45" i="1"/>
  <c r="B45" i="1"/>
  <c r="N44" i="1"/>
  <c r="M44" i="1"/>
  <c r="J44" i="1"/>
  <c r="I44" i="1"/>
  <c r="F44" i="1"/>
  <c r="E44" i="1"/>
  <c r="B44" i="1"/>
  <c r="N43" i="1"/>
  <c r="M43" i="1"/>
  <c r="J43" i="1"/>
  <c r="I43" i="1"/>
  <c r="F43" i="1"/>
  <c r="E43" i="1"/>
  <c r="B43" i="1"/>
  <c r="N42" i="1"/>
  <c r="M42" i="1"/>
  <c r="J42" i="1"/>
  <c r="I42" i="1"/>
  <c r="F42" i="1"/>
  <c r="E42" i="1"/>
  <c r="B42" i="1"/>
  <c r="N41" i="1"/>
  <c r="M41" i="1"/>
  <c r="J41" i="1"/>
  <c r="I41" i="1"/>
  <c r="F41" i="1"/>
  <c r="E41" i="1"/>
  <c r="B41" i="1"/>
  <c r="V40" i="1"/>
  <c r="N40" i="1"/>
  <c r="M40" i="1"/>
  <c r="J40" i="1"/>
  <c r="I40" i="1"/>
  <c r="F40" i="1"/>
  <c r="E40" i="1"/>
  <c r="B40" i="1"/>
  <c r="AA39" i="1"/>
  <c r="X39" i="1"/>
  <c r="V39" i="1"/>
  <c r="N39" i="1"/>
  <c r="M39" i="1"/>
  <c r="J39" i="1"/>
  <c r="I39" i="1"/>
  <c r="F39" i="1"/>
  <c r="E39" i="1"/>
  <c r="B39" i="1"/>
  <c r="AC38" i="1"/>
  <c r="AA38" i="1"/>
  <c r="X38" i="1"/>
  <c r="V38" i="1"/>
  <c r="Q38" i="1"/>
  <c r="N38" i="1"/>
  <c r="M38" i="1"/>
  <c r="J38" i="1"/>
  <c r="I38" i="1"/>
  <c r="F38" i="1"/>
  <c r="E38" i="1"/>
  <c r="B38" i="1"/>
  <c r="AC37" i="1"/>
  <c r="AA37" i="1"/>
  <c r="X37" i="1"/>
  <c r="V37" i="1"/>
  <c r="S37" i="1"/>
  <c r="Q37" i="1"/>
  <c r="N37" i="1"/>
  <c r="M37" i="1"/>
  <c r="J37" i="1"/>
  <c r="I37" i="1"/>
  <c r="F37" i="1"/>
  <c r="E37" i="1"/>
  <c r="B37" i="1"/>
  <c r="AA36" i="1"/>
  <c r="AC36" i="1" s="1"/>
  <c r="V36" i="1"/>
  <c r="X36" i="1" s="1"/>
  <c r="Q36" i="1"/>
  <c r="S36" i="1" s="1"/>
  <c r="N36" i="1"/>
  <c r="M36" i="1"/>
  <c r="J36" i="1"/>
  <c r="I36" i="1"/>
  <c r="F36" i="1"/>
  <c r="E36" i="1"/>
  <c r="B36" i="1"/>
  <c r="AC35" i="1"/>
  <c r="AA35" i="1"/>
  <c r="X35" i="1"/>
  <c r="V35" i="1"/>
  <c r="Q35" i="1"/>
  <c r="S34" i="1" s="1"/>
  <c r="N35" i="1"/>
  <c r="M35" i="1"/>
  <c r="J35" i="1"/>
  <c r="I35" i="1"/>
  <c r="F35" i="1"/>
  <c r="E35" i="1"/>
  <c r="B35" i="1"/>
  <c r="AA34" i="1"/>
  <c r="AC34" i="1" s="1"/>
  <c r="V34" i="1"/>
  <c r="X34" i="1" s="1"/>
  <c r="Q34" i="1"/>
  <c r="S33" i="1" s="1"/>
  <c r="N34" i="1"/>
  <c r="M34" i="1"/>
  <c r="J34" i="1"/>
  <c r="I34" i="1"/>
  <c r="F34" i="1"/>
  <c r="E34" i="1"/>
  <c r="B34" i="1"/>
  <c r="AC33" i="1"/>
  <c r="AA33" i="1"/>
  <c r="V33" i="1"/>
  <c r="Q33" i="1"/>
  <c r="N33" i="1"/>
  <c r="M33" i="1"/>
  <c r="J33" i="1"/>
  <c r="I33" i="1"/>
  <c r="F33" i="1"/>
  <c r="E33" i="1"/>
  <c r="B33" i="1"/>
  <c r="AA32" i="1"/>
  <c r="AC32" i="1" s="1"/>
  <c r="V32" i="1"/>
  <c r="X32" i="1" s="1"/>
  <c r="Q32" i="1"/>
  <c r="S32" i="1" s="1"/>
  <c r="N32" i="1"/>
  <c r="M32" i="1"/>
  <c r="J32" i="1"/>
  <c r="I32" i="1"/>
  <c r="F32" i="1"/>
  <c r="E32" i="1"/>
  <c r="B32" i="1"/>
  <c r="AA31" i="1"/>
  <c r="V31" i="1"/>
  <c r="S31" i="1"/>
  <c r="Q31" i="1"/>
  <c r="N31" i="1"/>
  <c r="M31" i="1"/>
  <c r="J31" i="1"/>
  <c r="I31" i="1"/>
  <c r="F31" i="1"/>
  <c r="E31" i="1"/>
  <c r="B31" i="1"/>
  <c r="AA30" i="1"/>
  <c r="AC30" i="1" s="1"/>
  <c r="V30" i="1"/>
  <c r="X30" i="1" s="1"/>
  <c r="Q30" i="1"/>
  <c r="S30" i="1" s="1"/>
  <c r="N30" i="1"/>
  <c r="M30" i="1"/>
  <c r="J30" i="1"/>
  <c r="I30" i="1"/>
  <c r="F30" i="1"/>
  <c r="E30" i="1"/>
  <c r="B30" i="1"/>
  <c r="AA29" i="1"/>
  <c r="X29" i="1"/>
  <c r="V29" i="1"/>
  <c r="S29" i="1"/>
  <c r="Q29" i="1"/>
  <c r="N29" i="1"/>
  <c r="M29" i="1"/>
  <c r="J29" i="1"/>
  <c r="I29" i="1"/>
  <c r="F29" i="1"/>
  <c r="E29" i="1"/>
  <c r="B29" i="1"/>
  <c r="AA28" i="1"/>
  <c r="AC28" i="1" s="1"/>
  <c r="V28" i="1"/>
  <c r="X28" i="1" s="1"/>
  <c r="Q28" i="1"/>
  <c r="S28" i="1" s="1"/>
  <c r="N28" i="1"/>
  <c r="M28" i="1"/>
  <c r="J28" i="1"/>
  <c r="I28" i="1"/>
  <c r="F28" i="1"/>
  <c r="E28" i="1"/>
  <c r="B28" i="1"/>
  <c r="AC27" i="1"/>
  <c r="AA27" i="1"/>
  <c r="X27" i="1"/>
  <c r="V27" i="1"/>
  <c r="Q27" i="1"/>
  <c r="N27" i="1"/>
  <c r="M27" i="1"/>
  <c r="J27" i="1"/>
  <c r="I27" i="1"/>
  <c r="F27" i="1"/>
  <c r="E27" i="1"/>
  <c r="B27" i="1"/>
  <c r="AA26" i="1"/>
  <c r="AC26" i="1" s="1"/>
  <c r="V26" i="1"/>
  <c r="X26" i="1" s="1"/>
  <c r="Q26" i="1"/>
  <c r="S26" i="1" s="1"/>
  <c r="N26" i="1"/>
  <c r="M26" i="1"/>
  <c r="J26" i="1"/>
  <c r="I26" i="1"/>
  <c r="F26" i="1"/>
  <c r="E26" i="1"/>
  <c r="B26" i="1"/>
  <c r="AC25" i="1"/>
  <c r="AA25" i="1"/>
  <c r="V25" i="1"/>
  <c r="Q25" i="1"/>
  <c r="N25" i="1"/>
  <c r="M25" i="1"/>
  <c r="J25" i="1"/>
  <c r="I25" i="1"/>
  <c r="F25" i="1"/>
  <c r="E25" i="1"/>
  <c r="B25" i="1"/>
  <c r="AA24" i="1"/>
  <c r="AC24" i="1" s="1"/>
  <c r="V24" i="1"/>
  <c r="X24" i="1" s="1"/>
  <c r="Q24" i="1"/>
  <c r="S24" i="1" s="1"/>
  <c r="N24" i="1"/>
  <c r="M24" i="1"/>
  <c r="J24" i="1"/>
  <c r="I24" i="1"/>
  <c r="F24" i="1"/>
  <c r="E24" i="1"/>
  <c r="B24" i="1"/>
  <c r="AA23" i="1"/>
  <c r="V23" i="1"/>
  <c r="S23" i="1"/>
  <c r="Q23" i="1"/>
  <c r="N23" i="1"/>
  <c r="M23" i="1"/>
  <c r="J23" i="1"/>
  <c r="I23" i="1"/>
  <c r="F23" i="1"/>
  <c r="E23" i="1"/>
  <c r="B23" i="1"/>
  <c r="AA22" i="1"/>
  <c r="AC22" i="1" s="1"/>
  <c r="V22" i="1"/>
  <c r="X22" i="1" s="1"/>
  <c r="Q22" i="1"/>
  <c r="S22" i="1" s="1"/>
  <c r="N22" i="1"/>
  <c r="M22" i="1"/>
  <c r="J22" i="1"/>
  <c r="I22" i="1"/>
  <c r="F22" i="1"/>
  <c r="E22" i="1"/>
  <c r="B22" i="1"/>
  <c r="AA21" i="1"/>
  <c r="X21" i="1"/>
  <c r="V21" i="1"/>
  <c r="S21" i="1"/>
  <c r="Q21" i="1"/>
  <c r="N21" i="1"/>
  <c r="M21" i="1"/>
  <c r="J21" i="1"/>
  <c r="I21" i="1"/>
  <c r="F21" i="1"/>
  <c r="E21" i="1"/>
  <c r="B21" i="1"/>
  <c r="AA20" i="1"/>
  <c r="AC20" i="1" s="1"/>
  <c r="V20" i="1"/>
  <c r="X20" i="1" s="1"/>
  <c r="Q20" i="1"/>
  <c r="S20" i="1" s="1"/>
  <c r="N20" i="1"/>
  <c r="M20" i="1"/>
  <c r="J20" i="1"/>
  <c r="I20" i="1"/>
  <c r="F20" i="1"/>
  <c r="E20" i="1"/>
  <c r="B20" i="1"/>
  <c r="AC19" i="1"/>
  <c r="AA19" i="1"/>
  <c r="X19" i="1"/>
  <c r="V19" i="1"/>
  <c r="Q19" i="1"/>
  <c r="N19" i="1"/>
  <c r="M19" i="1"/>
  <c r="J19" i="1"/>
  <c r="I19" i="1"/>
  <c r="F19" i="1"/>
  <c r="E19" i="1"/>
  <c r="B19" i="1"/>
  <c r="AA18" i="1"/>
  <c r="AC18" i="1" s="1"/>
  <c r="V18" i="1"/>
  <c r="X18" i="1" s="1"/>
  <c r="Q18" i="1"/>
  <c r="S18" i="1" s="1"/>
  <c r="N18" i="1"/>
  <c r="M18" i="1"/>
  <c r="J18" i="1"/>
  <c r="I18" i="1"/>
  <c r="F18" i="1"/>
  <c r="E18" i="1"/>
  <c r="B18" i="1"/>
  <c r="AC17" i="1"/>
  <c r="AA17" i="1"/>
  <c r="V17" i="1"/>
  <c r="Q17" i="1"/>
  <c r="N17" i="1"/>
  <c r="M17" i="1"/>
  <c r="J17" i="1"/>
  <c r="I17" i="1"/>
  <c r="F17" i="1"/>
  <c r="E17" i="1"/>
  <c r="B17" i="1"/>
  <c r="AA16" i="1"/>
  <c r="AC16" i="1" s="1"/>
  <c r="V16" i="1"/>
  <c r="X16" i="1" s="1"/>
  <c r="Q16" i="1"/>
  <c r="S16" i="1" s="1"/>
  <c r="N16" i="1"/>
  <c r="M16" i="1"/>
  <c r="J16" i="1"/>
  <c r="I16" i="1"/>
  <c r="F16" i="1"/>
  <c r="E16" i="1"/>
  <c r="B16" i="1"/>
  <c r="AA15" i="1"/>
  <c r="AC14" i="1" s="1"/>
  <c r="V15" i="1"/>
  <c r="S15" i="1"/>
  <c r="Q15" i="1"/>
  <c r="N15" i="1"/>
  <c r="M15" i="1"/>
  <c r="J15" i="1"/>
  <c r="I15" i="1"/>
  <c r="F15" i="1"/>
  <c r="E15" i="1"/>
  <c r="B15" i="1"/>
  <c r="AA14" i="1"/>
  <c r="AC13" i="1" s="1"/>
  <c r="V14" i="1"/>
  <c r="X14" i="1" s="1"/>
  <c r="Q14" i="1"/>
  <c r="S14" i="1" s="1"/>
  <c r="N14" i="1"/>
  <c r="M14" i="1"/>
  <c r="J14" i="1"/>
  <c r="I14" i="1"/>
  <c r="F14" i="1"/>
  <c r="E14" i="1"/>
  <c r="B14" i="1"/>
  <c r="AA13" i="1"/>
  <c r="X13" i="1"/>
  <c r="V13" i="1"/>
  <c r="S13" i="1"/>
  <c r="Q13" i="1"/>
  <c r="N13" i="1"/>
  <c r="M13" i="1"/>
  <c r="J13" i="1"/>
  <c r="I13" i="1"/>
  <c r="F13" i="1"/>
  <c r="E13" i="1"/>
  <c r="B13" i="1"/>
  <c r="AA12" i="1"/>
  <c r="AC12" i="1" s="1"/>
  <c r="V12" i="1"/>
  <c r="X12" i="1" s="1"/>
  <c r="Q12" i="1"/>
  <c r="S12" i="1" s="1"/>
  <c r="N12" i="1"/>
  <c r="M12" i="1"/>
  <c r="J12" i="1"/>
  <c r="I12" i="1"/>
  <c r="F12" i="1"/>
  <c r="E12" i="1"/>
  <c r="B12" i="1"/>
  <c r="AC11" i="1"/>
  <c r="AA11" i="1"/>
  <c r="X11" i="1"/>
  <c r="V11" i="1"/>
  <c r="Q11" i="1"/>
  <c r="S10" i="1" s="1"/>
  <c r="N11" i="1"/>
  <c r="M11" i="1"/>
  <c r="J11" i="1"/>
  <c r="I11" i="1"/>
  <c r="F11" i="1"/>
  <c r="E11" i="1"/>
  <c r="B11" i="1"/>
  <c r="AA10" i="1"/>
  <c r="AC10" i="1" s="1"/>
  <c r="V10" i="1"/>
  <c r="X10" i="1" s="1"/>
  <c r="Q10" i="1"/>
  <c r="S9" i="1" s="1"/>
  <c r="N10" i="1"/>
  <c r="M10" i="1"/>
  <c r="J10" i="1"/>
  <c r="I10" i="1"/>
  <c r="F10" i="1"/>
  <c r="E10" i="1"/>
  <c r="B10" i="1"/>
  <c r="AC9" i="1"/>
  <c r="AA9" i="1"/>
  <c r="V9" i="1"/>
  <c r="X8" i="1" s="1"/>
  <c r="Q9" i="1"/>
  <c r="N9" i="1"/>
  <c r="M9" i="1"/>
  <c r="J9" i="1"/>
  <c r="I9" i="1"/>
  <c r="F9" i="1"/>
  <c r="E9" i="1"/>
  <c r="B9" i="1"/>
  <c r="AA8" i="1"/>
  <c r="AC8" i="1" s="1"/>
  <c r="V8" i="1"/>
  <c r="X7" i="1" s="1"/>
  <c r="Q8" i="1"/>
  <c r="S8" i="1" s="1"/>
  <c r="N8" i="1"/>
  <c r="M8" i="1"/>
  <c r="J8" i="1"/>
  <c r="I8" i="1"/>
  <c r="F8" i="1"/>
  <c r="E8" i="1"/>
  <c r="B8" i="1"/>
  <c r="AA7" i="1"/>
  <c r="AC6" i="1" s="1"/>
  <c r="V7" i="1"/>
  <c r="S7" i="1"/>
  <c r="Q7" i="1"/>
  <c r="N7" i="1"/>
  <c r="M7" i="1"/>
  <c r="J7" i="1"/>
  <c r="I7" i="1"/>
  <c r="F7" i="1"/>
  <c r="E7" i="1"/>
  <c r="B7" i="1"/>
  <c r="AA6" i="1"/>
  <c r="AC5" i="1" s="1"/>
  <c r="V6" i="1"/>
  <c r="X6" i="1" s="1"/>
  <c r="Q6" i="1"/>
  <c r="S6" i="1" s="1"/>
  <c r="N6" i="1"/>
  <c r="M6" i="1"/>
  <c r="J6" i="1"/>
  <c r="I6" i="1"/>
  <c r="E6" i="1"/>
  <c r="B6" i="1"/>
  <c r="AA5" i="1"/>
  <c r="X5" i="1"/>
  <c r="V5" i="1"/>
  <c r="S5" i="1"/>
  <c r="Q5" i="1"/>
  <c r="N5" i="1"/>
  <c r="M5" i="1"/>
  <c r="J5" i="1"/>
  <c r="I5" i="1"/>
  <c r="F5" i="1"/>
  <c r="E5" i="1"/>
  <c r="B5" i="1"/>
  <c r="AC8" i="6" l="1"/>
  <c r="X12" i="6"/>
  <c r="X18" i="6"/>
  <c r="X21" i="6"/>
  <c r="AC24" i="6"/>
  <c r="S32" i="6"/>
  <c r="X9" i="6"/>
  <c r="AC15" i="6"/>
  <c r="X25" i="6"/>
  <c r="S33" i="6"/>
  <c r="S19" i="6"/>
  <c r="AC22" i="6"/>
  <c r="AC6" i="6"/>
  <c r="S26" i="6"/>
  <c r="S12" i="6"/>
  <c r="X10" i="6"/>
  <c r="AC16" i="6"/>
  <c r="X26" i="6"/>
  <c r="AC7" i="6"/>
  <c r="AC23" i="6"/>
  <c r="AC14" i="6"/>
  <c r="S20" i="6"/>
  <c r="AC8" i="5"/>
  <c r="X16" i="5"/>
  <c r="X18" i="5"/>
  <c r="X28" i="5"/>
  <c r="S30" i="5"/>
  <c r="X9" i="5"/>
  <c r="X32" i="5" s="1"/>
  <c r="S12" i="5"/>
  <c r="AC14" i="5"/>
  <c r="X25" i="5"/>
  <c r="AC5" i="5"/>
  <c r="S6" i="5"/>
  <c r="AC10" i="5"/>
  <c r="S13" i="5"/>
  <c r="AC19" i="5"/>
  <c r="S19" i="5"/>
  <c r="AC21" i="5"/>
  <c r="S22" i="5"/>
  <c r="AC26" i="5"/>
  <c r="X8" i="5"/>
  <c r="X10" i="5"/>
  <c r="AC16" i="5"/>
  <c r="X24" i="5"/>
  <c r="AC17" i="5"/>
  <c r="AC28" i="5"/>
  <c r="S18" i="5"/>
  <c r="S9" i="5"/>
  <c r="S25" i="5"/>
  <c r="AC29" i="5"/>
  <c r="AC6" i="2"/>
  <c r="AC11" i="2"/>
  <c r="AC10" i="2"/>
  <c r="AC17" i="2"/>
  <c r="S18" i="2"/>
  <c r="AC21" i="2"/>
  <c r="S26" i="2"/>
  <c r="X34" i="2"/>
  <c r="X8" i="2"/>
  <c r="X15" i="2"/>
  <c r="X18" i="2"/>
  <c r="S30" i="2"/>
  <c r="AC33" i="2"/>
  <c r="S34" i="2"/>
  <c r="S10" i="2"/>
  <c r="AC5" i="2"/>
  <c r="X9" i="2"/>
  <c r="AC20" i="2"/>
  <c r="AC23" i="2"/>
  <c r="X27" i="2"/>
  <c r="X14" i="2"/>
  <c r="S20" i="2"/>
  <c r="X23" i="2"/>
  <c r="AC26" i="2"/>
  <c r="X31" i="2"/>
  <c r="X7" i="2"/>
  <c r="AC16" i="2"/>
  <c r="S17" i="2"/>
  <c r="AC31" i="2"/>
  <c r="S31" i="2"/>
  <c r="AC7" i="2"/>
  <c r="S21" i="2"/>
  <c r="S25" i="2"/>
  <c r="AC15" i="2"/>
  <c r="X25" i="2"/>
  <c r="AC29" i="2"/>
  <c r="S6" i="2"/>
  <c r="X10" i="2"/>
  <c r="S19" i="2"/>
  <c r="X21" i="2"/>
  <c r="X24" i="2"/>
  <c r="AC25" i="2"/>
  <c r="S29" i="2"/>
  <c r="AC14" i="2"/>
  <c r="X30" i="2"/>
  <c r="X11" i="2"/>
  <c r="AC18" i="2"/>
  <c r="S22" i="2"/>
  <c r="X26" i="2"/>
  <c r="AC8" i="2"/>
  <c r="S12" i="2"/>
  <c r="X19" i="2"/>
  <c r="S15" i="2"/>
  <c r="X20" i="2"/>
  <c r="AC24" i="2"/>
  <c r="AC27" i="2"/>
  <c r="S28" i="2"/>
  <c r="X33" i="2"/>
  <c r="S8" i="2"/>
  <c r="X5" i="2"/>
  <c r="AC9" i="2"/>
  <c r="S13" i="2"/>
  <c r="S23" i="2"/>
  <c r="X28" i="2"/>
  <c r="AC32" i="2"/>
  <c r="AD10" i="7"/>
  <c r="Y12" i="7"/>
  <c r="T14" i="7"/>
  <c r="AD18" i="7"/>
  <c r="Y20" i="7"/>
  <c r="T22" i="7"/>
  <c r="Y25" i="7"/>
  <c r="Y54" i="7" s="1"/>
  <c r="Y38" i="7"/>
  <c r="Y46" i="7"/>
  <c r="AD25" i="7"/>
  <c r="S31" i="6"/>
  <c r="AC33" i="6"/>
  <c r="AC41" i="6" s="1"/>
  <c r="S27" i="6"/>
  <c r="AC24" i="5"/>
  <c r="X26" i="5"/>
  <c r="S28" i="5"/>
  <c r="S32" i="5"/>
  <c r="Y27" i="4"/>
  <c r="T6" i="4"/>
  <c r="T30" i="4" s="1"/>
  <c r="AD10" i="4"/>
  <c r="Y12" i="4"/>
  <c r="T14" i="4"/>
  <c r="AD18" i="4"/>
  <c r="Y20" i="4"/>
  <c r="T22" i="4"/>
  <c r="AD30" i="4"/>
  <c r="AD7" i="4"/>
  <c r="AD38" i="4" s="1"/>
  <c r="Y9" i="4"/>
  <c r="T11" i="4"/>
  <c r="AD15" i="4"/>
  <c r="Y17" i="4"/>
  <c r="T19" i="4"/>
  <c r="AD23" i="4"/>
  <c r="AD27" i="4"/>
  <c r="AD32" i="4"/>
  <c r="AC12" i="3"/>
  <c r="AC28" i="3"/>
  <c r="S32" i="3"/>
  <c r="X11" i="3"/>
  <c r="S13" i="3"/>
  <c r="AC17" i="3"/>
  <c r="AC43" i="3" s="1"/>
  <c r="X19" i="3"/>
  <c r="S21" i="3"/>
  <c r="AC25" i="3"/>
  <c r="X27" i="3"/>
  <c r="S29" i="3"/>
  <c r="S16" i="3"/>
  <c r="AC20" i="3"/>
  <c r="S37" i="3"/>
  <c r="X5" i="3"/>
  <c r="S7" i="3"/>
  <c r="S47" i="3" s="1"/>
  <c r="X13" i="3"/>
  <c r="X21" i="3"/>
  <c r="S23" i="3"/>
  <c r="X29" i="3"/>
  <c r="AC39" i="3"/>
  <c r="X22" i="2"/>
  <c r="AC28" i="2"/>
  <c r="S32" i="2"/>
  <c r="X6" i="2"/>
  <c r="AC12" i="2"/>
  <c r="S24" i="2"/>
  <c r="S16" i="2"/>
  <c r="S7" i="2"/>
  <c r="X13" i="2"/>
  <c r="AC19" i="2"/>
  <c r="X29" i="2"/>
  <c r="S17" i="1"/>
  <c r="AC21" i="1"/>
  <c r="X23" i="1"/>
  <c r="S25" i="1"/>
  <c r="AC29" i="1"/>
  <c r="X31" i="1"/>
  <c r="X15" i="1"/>
  <c r="X9" i="1"/>
  <c r="X41" i="1" s="1"/>
  <c r="S11" i="1"/>
  <c r="S39" i="1" s="1"/>
  <c r="AC15" i="1"/>
  <c r="X17" i="1"/>
  <c r="S19" i="1"/>
  <c r="AC23" i="1"/>
  <c r="X25" i="1"/>
  <c r="S27" i="1"/>
  <c r="AC31" i="1"/>
  <c r="X33" i="1"/>
  <c r="S35" i="1"/>
  <c r="AC7" i="1"/>
  <c r="AC41" i="1" s="1"/>
  <c r="AC35" i="2" l="1"/>
  <c r="X39" i="2"/>
  <c r="S36" i="2"/>
  <c r="X33" i="3"/>
  <c r="S38" i="5" l="1"/>
  <c r="Z36" i="9"/>
  <c r="Z30" i="10"/>
  <c r="T27" i="7"/>
  <c r="AD28" i="7"/>
  <c r="P38" i="11"/>
  <c r="U29" i="10"/>
  <c r="U35" i="11"/>
  <c r="AC33" i="5"/>
  <c r="P34" i="9"/>
  <c r="X28" i="6"/>
  <c r="S36" i="6"/>
  <c r="Z32" i="11"/>
</calcChain>
</file>

<file path=xl/sharedStrings.xml><?xml version="1.0" encoding="utf-8"?>
<sst xmlns="http://schemas.openxmlformats.org/spreadsheetml/2006/main" count="938" uniqueCount="127">
  <si>
    <t>left</t>
  </si>
  <si>
    <t>tip</t>
  </si>
  <si>
    <t>right</t>
  </si>
  <si>
    <t>pixel size</t>
  </si>
  <si>
    <t>left (pixel value)</t>
  </si>
  <si>
    <t>AUC</t>
  </si>
  <si>
    <t>som</t>
  </si>
  <si>
    <t>apex</t>
  </si>
  <si>
    <t>subapex</t>
  </si>
  <si>
    <t>normalized AUC</t>
  </si>
  <si>
    <t>CW7</t>
  </si>
  <si>
    <t>(CW7)</t>
  </si>
  <si>
    <t>pixel</t>
  </si>
  <si>
    <t>nm</t>
  </si>
  <si>
    <t>subapical_left</t>
  </si>
  <si>
    <t>background</t>
  </si>
  <si>
    <t>left_corrected</t>
  </si>
  <si>
    <t>left_ratio</t>
  </si>
  <si>
    <t>apex_corrected</t>
  </si>
  <si>
    <t>apex_ratio</t>
  </si>
  <si>
    <t>subapical_right</t>
  </si>
  <si>
    <t>right_corrected</t>
  </si>
  <si>
    <t>right_ratio</t>
  </si>
  <si>
    <t>(CW13)</t>
  </si>
  <si>
    <t>(HF1)</t>
  </si>
  <si>
    <t>Scoelicolor WT+HF / density sample #2</t>
  </si>
  <si>
    <t>Scoelicolor WT / density sample #2</t>
  </si>
  <si>
    <t>Scoelicolor WT / density sample #1</t>
  </si>
  <si>
    <t>(HF2)</t>
  </si>
  <si>
    <t>Scoelicolor WT+HF / density sample #1</t>
  </si>
  <si>
    <t>(HF4)</t>
  </si>
  <si>
    <t>(HF7)</t>
  </si>
  <si>
    <t>Scoelicolor WT+HF / density sample #4</t>
  </si>
  <si>
    <t>Scoelicolor WT+HF / density sample #3</t>
  </si>
  <si>
    <t>(KHF)</t>
  </si>
  <si>
    <t>Scoelicolor WT+HF / density sample #5</t>
  </si>
  <si>
    <t>(cslAHF04)</t>
  </si>
  <si>
    <t>(cslAHF09)</t>
  </si>
  <si>
    <t>Scoelicolor cslA+HF / density sample #3</t>
  </si>
  <si>
    <t>(cslAHF13)</t>
  </si>
  <si>
    <t>Scoelicolor cslA+HF / density sample #4</t>
  </si>
  <si>
    <t>Scoelicolor cslA+HF / density sample #5</t>
  </si>
  <si>
    <t>Scoelicolor cslA / density sample #1</t>
  </si>
  <si>
    <t>(cslA_A)</t>
  </si>
  <si>
    <t>Scoelicolor cslA / density sample #2</t>
  </si>
  <si>
    <t>(cslA_H)</t>
  </si>
  <si>
    <t>(cslA_K)</t>
  </si>
  <si>
    <t>Scoelicolor cslA / density sample #3</t>
  </si>
  <si>
    <t>(cslA_M)</t>
  </si>
  <si>
    <t>Scoelicolor cslA / density sample #4</t>
  </si>
  <si>
    <t>Scoelicolor cslA / density sample #5</t>
  </si>
  <si>
    <t>(cslA_O)</t>
  </si>
  <si>
    <t>Scoelicolor matAB + HF / density sample #1</t>
  </si>
  <si>
    <t>(matABHF04)</t>
  </si>
  <si>
    <t>(matABHF06)</t>
  </si>
  <si>
    <t>Scoelicolor matAB + HF / density sample #2</t>
  </si>
  <si>
    <t>Scoelicolor matAB + HF / density sample #3</t>
  </si>
  <si>
    <t>(matABHF08)</t>
  </si>
  <si>
    <t>Scoelicolor matAB + HF / density sample #4</t>
  </si>
  <si>
    <t>(matABHF12)</t>
  </si>
  <si>
    <t>(matABHF16)</t>
  </si>
  <si>
    <t>Scoelicolor matAB + HF / density sample #5</t>
  </si>
  <si>
    <t>(matABHF21)</t>
  </si>
  <si>
    <t>Scoelicolor matAB + HF / density sample #6</t>
  </si>
  <si>
    <t>\</t>
  </si>
  <si>
    <t>Scoelicolor matAB / density sample #1</t>
  </si>
  <si>
    <t>(matAB_A)</t>
  </si>
  <si>
    <t>Scoelicolor matAB / density sample #2</t>
  </si>
  <si>
    <t>(matAB_H)</t>
  </si>
  <si>
    <t>Scoelicolor matAB / density sample #3</t>
  </si>
  <si>
    <t>(matAB_I)</t>
  </si>
  <si>
    <t>Scoelicolor matAB / density sample #4</t>
  </si>
  <si>
    <t>(matAB_N)</t>
  </si>
  <si>
    <t>Scoelicolor cslA+HF / density sample #2</t>
  </si>
  <si>
    <t>(cslAHF15)</t>
  </si>
  <si>
    <t>Scoelicolor matAB</t>
  </si>
  <si>
    <t>Scoelicolor matAB + HF</t>
  </si>
  <si>
    <t>pixels</t>
  </si>
  <si>
    <t>apical</t>
  </si>
  <si>
    <t>apical_corrected</t>
  </si>
  <si>
    <t>Data plotted in density graphs in Figure 3 A</t>
  </si>
  <si>
    <t>Scoelicolor cslA + HF</t>
  </si>
  <si>
    <t>Scoelicolor cslA (nonHF)</t>
  </si>
  <si>
    <t>Scoelicolor WT (nonHF)</t>
  </si>
  <si>
    <t>Scoelicolor WT + HF</t>
  </si>
  <si>
    <t xml:space="preserve">* Areau under the curve awas calculated from density plots: the AUC fom the subapex (left and right averaged) was normalized by the apex and plotted. </t>
  </si>
  <si>
    <t>SAMPLE</t>
  </si>
  <si>
    <t>code</t>
  </si>
  <si>
    <t>tip/apex</t>
  </si>
  <si>
    <t>normalized: subapex by apex</t>
  </si>
  <si>
    <t>WT</t>
  </si>
  <si>
    <t>CW13</t>
  </si>
  <si>
    <t>average</t>
  </si>
  <si>
    <t>WT+HF</t>
  </si>
  <si>
    <t>HF1</t>
  </si>
  <si>
    <t>HF2</t>
  </si>
  <si>
    <t>HF4</t>
  </si>
  <si>
    <t>HF7</t>
  </si>
  <si>
    <t>KHF</t>
  </si>
  <si>
    <t>cslA</t>
  </si>
  <si>
    <t>cslAnonHF_A</t>
  </si>
  <si>
    <t>cslAnonHF_H</t>
  </si>
  <si>
    <t>cslAnonHF_K</t>
  </si>
  <si>
    <t>cslAnonHF_M</t>
  </si>
  <si>
    <t>cslAnonHF_O</t>
  </si>
  <si>
    <t>cslA+HF</t>
  </si>
  <si>
    <t>cslAHF_08</t>
  </si>
  <si>
    <t>cslAHF_04</t>
  </si>
  <si>
    <t>cslAHF_09</t>
  </si>
  <si>
    <t>cslAHF_13</t>
  </si>
  <si>
    <t>cslAHF_15</t>
  </si>
  <si>
    <t>matAB</t>
  </si>
  <si>
    <t>matABnonHF_A</t>
  </si>
  <si>
    <t>matABnonHF_H</t>
  </si>
  <si>
    <t>matABnonHF_I</t>
  </si>
  <si>
    <t>matABnonHF_N</t>
  </si>
  <si>
    <t>matAB+HF</t>
  </si>
  <si>
    <t>matABHF_04</t>
  </si>
  <si>
    <t>matABHF_06</t>
  </si>
  <si>
    <t>matABHF_08</t>
  </si>
  <si>
    <t>matABHF_12</t>
  </si>
  <si>
    <t>matABHF_16</t>
  </si>
  <si>
    <t>matABHF_21</t>
  </si>
  <si>
    <t>All density plots used to calculate the AUC can be found in the remaining sheets of this excel file.</t>
  </si>
  <si>
    <t xml:space="preserve">*Data of representative sacculi, used to plot the density (pixel values, arbitrary units) along the sacculus cell wall, after correction for the background signal. </t>
  </si>
  <si>
    <t>The subapical parts (left and right of the apex) and the apical part of the tip were plotted.</t>
  </si>
  <si>
    <t>Data plotted in dot graph in Figure 3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</si>
</sst>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/>
    <xf numFmtId="0" fontId="0" fillId="2" borderId="0" xfId="0" applyFill="1"/>
    <xf numFmtId="0" fontId="2" fillId="0" borderId="0" xfId="0" applyFont="1"/>
    <xf numFmtId="0" fontId="2" fillId="4" borderId="0" xfId="0" applyFont="1" applyFill="1"/>
    <xf numFmtId="0" fontId="0" fillId="4" borderId="0" xfId="0" applyFill="1"/>
    <xf numFmtId="0" fontId="4" fillId="0" borderId="0" xfId="0" applyFont="1"/>
    <xf numFmtId="0" fontId="5" fillId="0" borderId="0" xfId="0" applyFont="1"/>
    <xf numFmtId="164" fontId="5" fillId="0" borderId="0" xfId="0" applyNumberFormat="1" applyFont="1"/>
    <xf numFmtId="0" fontId="5" fillId="2" borderId="0" xfId="0" applyFont="1" applyFill="1"/>
    <xf numFmtId="0" fontId="5" fillId="4" borderId="0" xfId="0" applyFont="1" applyFill="1"/>
    <xf numFmtId="0" fontId="4" fillId="4" borderId="0" xfId="0" applyFont="1" applyFill="1"/>
    <xf numFmtId="0" fontId="4" fillId="0" borderId="0" xfId="0" applyFont="1" applyFill="1"/>
    <xf numFmtId="0" fontId="5" fillId="0" borderId="0" xfId="0" applyFont="1" applyFill="1"/>
    <xf numFmtId="164" fontId="5" fillId="0" borderId="0" xfId="0" applyNumberFormat="1" applyFont="1" applyFill="1"/>
    <xf numFmtId="0" fontId="1" fillId="0" borderId="0" xfId="0" applyFont="1"/>
    <xf numFmtId="165" fontId="5" fillId="0" borderId="0" xfId="0" applyNumberFormat="1" applyFont="1"/>
    <xf numFmtId="165" fontId="5" fillId="0" borderId="0" xfId="0" applyNumberFormat="1" applyFont="1" applyFill="1"/>
    <xf numFmtId="0" fontId="5" fillId="0" borderId="0" xfId="0" applyFont="1" applyAlignment="1">
      <alignment horizontal="center"/>
    </xf>
    <xf numFmtId="0" fontId="2" fillId="2" borderId="0" xfId="0" applyFont="1" applyFill="1"/>
    <xf numFmtId="0" fontId="5" fillId="3" borderId="0" xfId="0" applyFont="1" applyFill="1"/>
    <xf numFmtId="0" fontId="2" fillId="3" borderId="0" xfId="0" applyFont="1" applyFill="1"/>
    <xf numFmtId="2" fontId="0" fillId="0" borderId="0" xfId="0" applyNumberFormat="1"/>
    <xf numFmtId="0" fontId="0" fillId="6" borderId="0" xfId="0" applyFill="1"/>
    <xf numFmtId="0" fontId="4" fillId="6" borderId="0" xfId="0" applyFont="1" applyFill="1"/>
    <xf numFmtId="2" fontId="0" fillId="6" borderId="0" xfId="0" applyNumberFormat="1" applyFill="1"/>
    <xf numFmtId="2" fontId="1" fillId="0" borderId="0" xfId="0" applyNumberFormat="1" applyFont="1"/>
    <xf numFmtId="2" fontId="5" fillId="0" borderId="0" xfId="0" applyNumberFormat="1" applyFont="1"/>
    <xf numFmtId="2" fontId="2" fillId="6" borderId="0" xfId="0" applyNumberFormat="1" applyFont="1" applyFill="1"/>
    <xf numFmtId="0" fontId="5" fillId="0" borderId="0" xfId="0" applyFont="1" applyAlignment="1">
      <alignment horizontal="left"/>
    </xf>
    <xf numFmtId="0" fontId="4" fillId="0" borderId="0" xfId="0" applyFont="1" applyFill="1" applyAlignment="1">
      <alignment horizontal="left"/>
    </xf>
    <xf numFmtId="0" fontId="6" fillId="6" borderId="0" xfId="0" applyFont="1" applyFill="1" applyAlignment="1">
      <alignment horizontal="left"/>
    </xf>
    <xf numFmtId="0" fontId="1" fillId="6" borderId="0" xfId="0" applyFont="1" applyFill="1" applyAlignment="1">
      <alignment horizontal="left"/>
    </xf>
    <xf numFmtId="0" fontId="5" fillId="4" borderId="0" xfId="0" applyFont="1" applyFill="1" applyAlignment="1">
      <alignment horizontal="center"/>
    </xf>
    <xf numFmtId="0" fontId="6" fillId="5" borderId="0" xfId="0" applyFont="1" applyFill="1" applyAlignment="1">
      <alignment horizontal="left"/>
    </xf>
    <xf numFmtId="0" fontId="2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</cellXfs>
  <cellStyles count="1">
    <cellStyle name="Standaard" xfId="0" builtinId="0"/>
  </cellStyles>
  <dxfs count="56"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058D5-737E-4B68-93A8-1F92440D9E2F}">
  <dimension ref="A1:BS88"/>
  <sheetViews>
    <sheetView zoomScale="70" zoomScaleNormal="70" workbookViewId="0">
      <selection activeCell="F4" sqref="F4"/>
    </sheetView>
  </sheetViews>
  <sheetFormatPr defaultRowHeight="15" x14ac:dyDescent="0.25"/>
  <cols>
    <col min="1" max="1" width="10.140625" style="7" bestFit="1" customWidth="1"/>
    <col min="2" max="2" width="9.140625" style="7" bestFit="1"/>
    <col min="3" max="12" width="20.7109375" style="7" customWidth="1"/>
    <col min="13" max="13" width="10.140625" style="7" bestFit="1" customWidth="1"/>
    <col min="14" max="14" width="9.140625" style="7" bestFit="1"/>
    <col min="15" max="24" width="20.7109375" style="7" customWidth="1"/>
    <col min="25" max="25" width="10.140625" style="7" bestFit="1" customWidth="1"/>
    <col min="26" max="26" width="5.5703125" style="7" bestFit="1" customWidth="1"/>
    <col min="27" max="36" width="20.7109375" style="7" customWidth="1"/>
    <col min="37" max="37" width="10.140625" style="7" bestFit="1" customWidth="1"/>
    <col min="38" max="38" width="5.5703125" style="7" bestFit="1" customWidth="1"/>
    <col min="39" max="48" width="20.7109375" style="7" customWidth="1"/>
    <col min="49" max="49" width="10.140625" style="7" bestFit="1" customWidth="1"/>
    <col min="50" max="50" width="9.140625" style="7" bestFit="1"/>
    <col min="51" max="60" width="20.7109375" style="7" customWidth="1"/>
    <col min="61" max="61" width="10.140625" style="7" bestFit="1" customWidth="1"/>
    <col min="62" max="62" width="9.140625" style="7" bestFit="1"/>
    <col min="63" max="68" width="20.7109375" style="7" customWidth="1"/>
    <col min="69" max="16384" width="9.140625" style="7"/>
  </cols>
  <sheetData>
    <row r="1" spans="1:71" x14ac:dyDescent="0.25">
      <c r="A1" s="19" t="s">
        <v>124</v>
      </c>
      <c r="B1" s="9"/>
      <c r="C1" s="9"/>
      <c r="D1" s="9"/>
      <c r="E1" s="9"/>
      <c r="F1" s="9"/>
      <c r="G1" s="9"/>
      <c r="H1" s="9"/>
      <c r="I1" s="9"/>
      <c r="J1" s="9"/>
      <c r="K1" s="9"/>
      <c r="BK1" s="18"/>
      <c r="BL1" s="18"/>
      <c r="BM1" s="18"/>
      <c r="BN1" s="18"/>
      <c r="BO1" s="18"/>
      <c r="BP1" s="18"/>
      <c r="BQ1" s="18"/>
      <c r="BR1" s="18"/>
      <c r="BS1" s="18"/>
    </row>
    <row r="2" spans="1:71" x14ac:dyDescent="0.25">
      <c r="A2" s="19" t="s">
        <v>125</v>
      </c>
      <c r="B2" s="9"/>
      <c r="C2" s="9"/>
      <c r="D2" s="9"/>
      <c r="E2" s="9"/>
      <c r="F2" s="9"/>
      <c r="G2" s="9"/>
      <c r="H2" s="9"/>
      <c r="I2" s="9"/>
      <c r="J2" s="9"/>
      <c r="K2" s="9"/>
      <c r="BK2" s="18"/>
      <c r="BL2" s="18"/>
      <c r="BM2" s="18"/>
      <c r="BN2" s="18"/>
      <c r="BO2" s="18"/>
      <c r="BP2" s="18"/>
      <c r="BQ2" s="18"/>
      <c r="BR2" s="18"/>
      <c r="BS2" s="18"/>
    </row>
    <row r="3" spans="1:71" x14ac:dyDescent="0.25">
      <c r="A3" s="31" t="s">
        <v>80</v>
      </c>
      <c r="B3" s="31"/>
      <c r="C3" s="31"/>
      <c r="D3" s="32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</row>
    <row r="4" spans="1:71" x14ac:dyDescent="0.25">
      <c r="A4" s="30"/>
      <c r="B4" s="30"/>
      <c r="C4" s="30"/>
      <c r="D4" s="29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</row>
    <row r="5" spans="1:71" x14ac:dyDescent="0.25"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</row>
    <row r="6" spans="1:71" x14ac:dyDescent="0.25">
      <c r="B6" s="18"/>
      <c r="C6" s="33" t="s">
        <v>81</v>
      </c>
      <c r="D6" s="33"/>
      <c r="E6" s="33"/>
      <c r="F6" s="33"/>
      <c r="G6" s="33"/>
      <c r="H6" s="33"/>
      <c r="I6" s="33"/>
      <c r="J6" s="33"/>
      <c r="K6" s="33"/>
      <c r="O6" s="33" t="s">
        <v>82</v>
      </c>
      <c r="P6" s="33"/>
      <c r="Q6" s="33"/>
      <c r="R6" s="33"/>
      <c r="S6" s="33"/>
      <c r="T6" s="33"/>
      <c r="U6" s="33"/>
      <c r="V6" s="33"/>
      <c r="W6" s="33"/>
      <c r="AA6" s="33" t="s">
        <v>83</v>
      </c>
      <c r="AB6" s="33"/>
      <c r="AC6" s="33"/>
      <c r="AD6" s="33"/>
      <c r="AE6" s="33"/>
      <c r="AF6" s="33"/>
      <c r="AG6" s="33"/>
      <c r="AH6" s="33"/>
      <c r="AI6" s="33"/>
      <c r="AM6" s="33" t="s">
        <v>84</v>
      </c>
      <c r="AN6" s="33"/>
      <c r="AO6" s="33"/>
      <c r="AP6" s="33"/>
      <c r="AQ6" s="33"/>
      <c r="AR6" s="33"/>
      <c r="AS6" s="33"/>
      <c r="AT6" s="33"/>
      <c r="AU6" s="33"/>
      <c r="AY6" s="33" t="s">
        <v>75</v>
      </c>
      <c r="AZ6" s="33"/>
      <c r="BA6" s="33"/>
      <c r="BB6" s="33"/>
      <c r="BC6" s="33"/>
      <c r="BD6" s="33"/>
      <c r="BE6" s="33"/>
      <c r="BF6" s="33"/>
      <c r="BG6" s="33"/>
      <c r="BK6" s="33" t="s">
        <v>76</v>
      </c>
      <c r="BL6" s="33"/>
      <c r="BM6" s="33"/>
      <c r="BN6" s="33"/>
      <c r="BO6" s="33"/>
      <c r="BP6" s="33"/>
      <c r="BQ6" s="18"/>
      <c r="BR6" s="18"/>
      <c r="BS6" s="18"/>
    </row>
    <row r="7" spans="1:71" x14ac:dyDescent="0.25">
      <c r="A7" s="6" t="s">
        <v>77</v>
      </c>
      <c r="B7" s="6" t="s">
        <v>13</v>
      </c>
      <c r="C7" s="6" t="s">
        <v>14</v>
      </c>
      <c r="D7" s="6" t="s">
        <v>15</v>
      </c>
      <c r="E7" s="6" t="s">
        <v>16</v>
      </c>
      <c r="F7" s="6" t="s">
        <v>78</v>
      </c>
      <c r="G7" s="6" t="s">
        <v>15</v>
      </c>
      <c r="H7" s="6" t="s">
        <v>79</v>
      </c>
      <c r="I7" s="6" t="s">
        <v>20</v>
      </c>
      <c r="J7" s="6" t="s">
        <v>15</v>
      </c>
      <c r="K7" s="6" t="s">
        <v>21</v>
      </c>
      <c r="M7" s="6" t="s">
        <v>77</v>
      </c>
      <c r="N7" s="6" t="s">
        <v>13</v>
      </c>
      <c r="O7" s="6" t="s">
        <v>14</v>
      </c>
      <c r="P7" s="6" t="s">
        <v>15</v>
      </c>
      <c r="Q7" s="6" t="s">
        <v>16</v>
      </c>
      <c r="R7" s="6" t="s">
        <v>78</v>
      </c>
      <c r="S7" s="6" t="s">
        <v>15</v>
      </c>
      <c r="T7" s="6" t="s">
        <v>79</v>
      </c>
      <c r="U7" s="6" t="s">
        <v>20</v>
      </c>
      <c r="V7" s="6" t="s">
        <v>15</v>
      </c>
      <c r="W7" s="6" t="s">
        <v>21</v>
      </c>
      <c r="Y7" s="6" t="s">
        <v>77</v>
      </c>
      <c r="Z7" s="6" t="s">
        <v>13</v>
      </c>
      <c r="AA7" s="6" t="s">
        <v>14</v>
      </c>
      <c r="AB7" s="6" t="s">
        <v>15</v>
      </c>
      <c r="AC7" s="6" t="s">
        <v>16</v>
      </c>
      <c r="AD7" s="6" t="s">
        <v>78</v>
      </c>
      <c r="AE7" s="6" t="s">
        <v>15</v>
      </c>
      <c r="AF7" s="6" t="s">
        <v>79</v>
      </c>
      <c r="AG7" s="6" t="s">
        <v>20</v>
      </c>
      <c r="AH7" s="6" t="s">
        <v>15</v>
      </c>
      <c r="AI7" s="6" t="s">
        <v>21</v>
      </c>
      <c r="AK7" s="6" t="s">
        <v>77</v>
      </c>
      <c r="AL7" s="6" t="s">
        <v>13</v>
      </c>
      <c r="AM7" s="6" t="s">
        <v>14</v>
      </c>
      <c r="AN7" s="6" t="s">
        <v>15</v>
      </c>
      <c r="AO7" s="6" t="s">
        <v>16</v>
      </c>
      <c r="AP7" s="6" t="s">
        <v>78</v>
      </c>
      <c r="AQ7" s="6" t="s">
        <v>15</v>
      </c>
      <c r="AR7" s="6" t="s">
        <v>79</v>
      </c>
      <c r="AS7" s="6" t="s">
        <v>20</v>
      </c>
      <c r="AT7" s="6" t="s">
        <v>15</v>
      </c>
      <c r="AU7" s="6" t="s">
        <v>21</v>
      </c>
      <c r="AW7" s="6" t="s">
        <v>77</v>
      </c>
      <c r="AX7" s="6" t="s">
        <v>13</v>
      </c>
      <c r="AY7" s="6" t="s">
        <v>14</v>
      </c>
      <c r="AZ7" s="6" t="s">
        <v>15</v>
      </c>
      <c r="BA7" s="6" t="s">
        <v>16</v>
      </c>
      <c r="BB7" s="6" t="s">
        <v>78</v>
      </c>
      <c r="BC7" s="6" t="s">
        <v>15</v>
      </c>
      <c r="BD7" s="6" t="s">
        <v>79</v>
      </c>
      <c r="BE7" s="6" t="s">
        <v>20</v>
      </c>
      <c r="BF7" s="6" t="s">
        <v>15</v>
      </c>
      <c r="BG7" s="6" t="s">
        <v>21</v>
      </c>
      <c r="BI7" s="6" t="s">
        <v>77</v>
      </c>
      <c r="BJ7" s="6" t="s">
        <v>13</v>
      </c>
      <c r="BK7" s="6" t="s">
        <v>14</v>
      </c>
      <c r="BL7" s="6" t="s">
        <v>15</v>
      </c>
      <c r="BM7" s="6" t="s">
        <v>16</v>
      </c>
      <c r="BN7" s="6" t="s">
        <v>78</v>
      </c>
      <c r="BO7" s="6" t="s">
        <v>15</v>
      </c>
      <c r="BP7" s="6" t="s">
        <v>79</v>
      </c>
      <c r="BQ7" s="6"/>
      <c r="BR7" s="6"/>
      <c r="BS7" s="6"/>
    </row>
    <row r="8" spans="1:71" x14ac:dyDescent="0.25">
      <c r="A8" s="7">
        <v>1</v>
      </c>
      <c r="B8" s="16">
        <f>A8*0.8482</f>
        <v>0.84819999999999995</v>
      </c>
      <c r="C8" s="7">
        <v>11509.761</v>
      </c>
      <c r="D8" s="7">
        <v>10974</v>
      </c>
      <c r="E8" s="7">
        <f>D8/C8</f>
        <v>0.95345159643193278</v>
      </c>
      <c r="F8" s="7">
        <v>11289.141</v>
      </c>
      <c r="G8" s="7">
        <v>10974</v>
      </c>
      <c r="H8" s="7">
        <f>G8/F8</f>
        <v>0.97208458996127345</v>
      </c>
      <c r="I8" s="7">
        <v>11873.495999999999</v>
      </c>
      <c r="J8" s="7">
        <v>10974</v>
      </c>
      <c r="K8" s="7">
        <f>J8/I8</f>
        <v>0.92424337364496534</v>
      </c>
      <c r="M8" s="7">
        <v>1</v>
      </c>
      <c r="N8" s="16">
        <f>M8*0.8482</f>
        <v>0.84819999999999995</v>
      </c>
      <c r="O8" s="7">
        <v>6474.9319999999998</v>
      </c>
      <c r="P8" s="7">
        <v>6443.5</v>
      </c>
      <c r="Q8" s="7">
        <f>P8/O8</f>
        <v>0.99514558608491954</v>
      </c>
      <c r="R8" s="7">
        <v>6420.3670000000002</v>
      </c>
      <c r="S8" s="7">
        <v>6443.5</v>
      </c>
      <c r="T8" s="7">
        <f>S8/R8</f>
        <v>1.0036030650584304</v>
      </c>
      <c r="U8" s="7">
        <v>6551.1139999999996</v>
      </c>
      <c r="V8" s="7">
        <v>6443.5</v>
      </c>
      <c r="W8" s="7">
        <f>V8/U8</f>
        <v>0.98357317549351153</v>
      </c>
      <c r="Y8" s="7">
        <v>0</v>
      </c>
      <c r="Z8" s="8">
        <f>Y8*0.8482</f>
        <v>0</v>
      </c>
      <c r="AA8" s="7">
        <v>8727.58</v>
      </c>
      <c r="AB8" s="7">
        <v>7709.5</v>
      </c>
      <c r="AC8" s="20">
        <f t="shared" ref="AC8:AC71" si="0">(AB8/AA8)</f>
        <v>0.88334910708352143</v>
      </c>
      <c r="AD8" s="7">
        <v>8225.8799999999992</v>
      </c>
      <c r="AE8" s="7">
        <v>7709.5</v>
      </c>
      <c r="AF8" s="20">
        <f t="shared" ref="AF8:AF71" si="1">(AE8/AD8)</f>
        <v>0.93722495343963208</v>
      </c>
      <c r="AG8" s="7">
        <v>8239.19</v>
      </c>
      <c r="AH8" s="7">
        <v>7709.5</v>
      </c>
      <c r="AI8" s="20">
        <f t="shared" ref="AI8:AI71" si="2">(AH8/AG8)</f>
        <v>0.93571091333007239</v>
      </c>
      <c r="AK8" s="7">
        <v>0</v>
      </c>
      <c r="AL8" s="8">
        <f>AK8*0.8482</f>
        <v>0</v>
      </c>
      <c r="AM8" s="7">
        <v>8582.65</v>
      </c>
      <c r="AN8" s="7">
        <v>7857</v>
      </c>
      <c r="AO8" s="20">
        <f t="shared" ref="AO8:AO71" si="3">AN8/AM8</f>
        <v>0.91545152138325581</v>
      </c>
      <c r="AP8" s="7">
        <v>8196.5300000000007</v>
      </c>
      <c r="AQ8" s="7">
        <v>7857</v>
      </c>
      <c r="AR8" s="20">
        <f t="shared" ref="AR8:AR71" si="4">AQ8/AP8</f>
        <v>0.95857637317254973</v>
      </c>
      <c r="AS8" s="7">
        <v>8554.56</v>
      </c>
      <c r="AT8" s="7">
        <v>7857</v>
      </c>
      <c r="AU8" s="20">
        <f t="shared" ref="AU8:AU71" si="5">AT8/AS8</f>
        <v>0.91845752440803508</v>
      </c>
      <c r="AW8" s="7">
        <v>1</v>
      </c>
      <c r="AX8" s="16">
        <f>AW8*0.8482</f>
        <v>0.84819999999999995</v>
      </c>
      <c r="AY8" s="7">
        <v>7737.14</v>
      </c>
      <c r="AZ8" s="7">
        <v>7143</v>
      </c>
      <c r="BA8" s="7">
        <f>AZ8/AY8</f>
        <v>0.92320935125899228</v>
      </c>
      <c r="BB8" s="7">
        <v>7570.1850000000004</v>
      </c>
      <c r="BC8" s="7">
        <v>7143</v>
      </c>
      <c r="BD8" s="7">
        <f>BC8/BB8</f>
        <v>0.94357007127302694</v>
      </c>
      <c r="BE8" s="7">
        <v>7428.5410000000002</v>
      </c>
      <c r="BF8" s="7">
        <v>7143</v>
      </c>
      <c r="BG8" s="7">
        <f>BF8/BE8</f>
        <v>0.96156163101206549</v>
      </c>
      <c r="BI8" s="7">
        <v>1</v>
      </c>
      <c r="BJ8" s="16">
        <f>BI8*0.8482</f>
        <v>0.84819999999999995</v>
      </c>
      <c r="BK8" s="7">
        <v>8989.9789999999994</v>
      </c>
      <c r="BL8" s="7">
        <v>8256.5</v>
      </c>
      <c r="BM8" s="7">
        <f>BL8/BK8</f>
        <v>0.91841148905909575</v>
      </c>
      <c r="BN8" s="7">
        <v>8838.0849999999991</v>
      </c>
      <c r="BO8" s="7">
        <v>8256.5</v>
      </c>
      <c r="BP8" s="7">
        <f>BO8/BN8</f>
        <v>0.93419558648734435</v>
      </c>
    </row>
    <row r="9" spans="1:71" x14ac:dyDescent="0.25">
      <c r="A9" s="7">
        <v>2</v>
      </c>
      <c r="B9" s="7">
        <f t="shared" ref="B9:B72" si="6">A9*0.8482</f>
        <v>1.6963999999999999</v>
      </c>
      <c r="C9" s="7">
        <v>11521.231</v>
      </c>
      <c r="D9" s="7">
        <v>10974</v>
      </c>
      <c r="E9" s="7">
        <f t="shared" ref="E9:E72" si="7">D9/C9</f>
        <v>0.95250238451082181</v>
      </c>
      <c r="F9" s="7">
        <v>11309.847</v>
      </c>
      <c r="G9" s="7">
        <v>10974</v>
      </c>
      <c r="H9" s="7">
        <f t="shared" ref="H9:H72" si="8">G9/F9</f>
        <v>0.97030490332893105</v>
      </c>
      <c r="I9" s="7">
        <v>11894.05</v>
      </c>
      <c r="J9" s="7">
        <v>10974</v>
      </c>
      <c r="K9" s="7">
        <f t="shared" ref="K9:K72" si="9">J9/I9</f>
        <v>0.92264619704810391</v>
      </c>
      <c r="M9" s="7">
        <v>2</v>
      </c>
      <c r="N9" s="7">
        <f t="shared" ref="N9:N72" si="10">M9*0.8482</f>
        <v>1.6963999999999999</v>
      </c>
      <c r="O9" s="7">
        <v>6502.6549999999997</v>
      </c>
      <c r="P9" s="7">
        <v>6443.5</v>
      </c>
      <c r="Q9" s="7">
        <f t="shared" ref="Q9:Q72" si="11">P9/O9</f>
        <v>0.99090294656567202</v>
      </c>
      <c r="R9" s="7">
        <v>6485.4459999999999</v>
      </c>
      <c r="S9" s="7">
        <v>6443.5</v>
      </c>
      <c r="T9" s="7">
        <f t="shared" ref="T9:T72" si="12">S9/R9</f>
        <v>0.99353228752502143</v>
      </c>
      <c r="U9" s="7">
        <v>6556.4579999999996</v>
      </c>
      <c r="V9" s="7">
        <v>6443.5</v>
      </c>
      <c r="W9" s="7">
        <f t="shared" ref="W9:W72" si="13">V9/U9</f>
        <v>0.98277149033822842</v>
      </c>
      <c r="Y9" s="7">
        <v>1</v>
      </c>
      <c r="Z9" s="8">
        <f t="shared" ref="Z9:Z72" si="14">Y9*0.8482</f>
        <v>0.84819999999999995</v>
      </c>
      <c r="AA9" s="7">
        <v>8776.34</v>
      </c>
      <c r="AB9" s="7">
        <v>7709.5</v>
      </c>
      <c r="AC9" s="20">
        <f t="shared" si="0"/>
        <v>0.87844135482444841</v>
      </c>
      <c r="AD9" s="7">
        <v>8254.4599999999991</v>
      </c>
      <c r="AE9" s="7">
        <v>7709.5</v>
      </c>
      <c r="AF9" s="20">
        <f t="shared" si="1"/>
        <v>0.93397993327243711</v>
      </c>
      <c r="AG9" s="7">
        <v>8266.9500000000007</v>
      </c>
      <c r="AH9" s="7">
        <v>7709.5</v>
      </c>
      <c r="AI9" s="20">
        <f t="shared" si="2"/>
        <v>0.93256884340657675</v>
      </c>
      <c r="AK9" s="7">
        <v>1</v>
      </c>
      <c r="AL9" s="8">
        <f t="shared" ref="AL9:AL72" si="15">AK9*0.8482</f>
        <v>0.84819999999999995</v>
      </c>
      <c r="AM9" s="7">
        <v>8612.89</v>
      </c>
      <c r="AN9" s="7">
        <v>7857</v>
      </c>
      <c r="AO9" s="20">
        <f t="shared" si="3"/>
        <v>0.91223735587009713</v>
      </c>
      <c r="AP9" s="7">
        <v>8173.72</v>
      </c>
      <c r="AQ9" s="7">
        <v>7857</v>
      </c>
      <c r="AR9" s="20">
        <f t="shared" si="4"/>
        <v>0.96125142529961871</v>
      </c>
      <c r="AS9" s="7">
        <v>8584.4599999999991</v>
      </c>
      <c r="AT9" s="7">
        <v>7857</v>
      </c>
      <c r="AU9" s="20">
        <f t="shared" si="5"/>
        <v>0.91525850199080672</v>
      </c>
      <c r="AW9" s="7">
        <v>2</v>
      </c>
      <c r="AX9" s="7">
        <f t="shared" ref="AX9:AX72" si="16">AW9*0.8482</f>
        <v>1.6963999999999999</v>
      </c>
      <c r="AY9" s="7">
        <v>7769.6180000000004</v>
      </c>
      <c r="AZ9" s="7">
        <v>7143</v>
      </c>
      <c r="BA9" s="7">
        <f t="shared" ref="BA9:BA74" si="17">AZ9/AY9</f>
        <v>0.91935021773271219</v>
      </c>
      <c r="BB9" s="7">
        <v>7610.03</v>
      </c>
      <c r="BC9" s="7">
        <v>7143</v>
      </c>
      <c r="BD9" s="7">
        <f t="shared" ref="BD9:BD74" si="18">BC9/BB9</f>
        <v>0.93862967688695054</v>
      </c>
      <c r="BE9" s="7">
        <v>7422.7979999999998</v>
      </c>
      <c r="BF9" s="7">
        <v>7143</v>
      </c>
      <c r="BG9" s="7">
        <f t="shared" ref="BG9:BG72" si="19">BF9/BE9</f>
        <v>0.962305588808964</v>
      </c>
      <c r="BI9" s="7">
        <v>2</v>
      </c>
      <c r="BJ9" s="7">
        <f t="shared" ref="BJ9:BJ72" si="20">BI9*0.8482</f>
        <v>1.6963999999999999</v>
      </c>
      <c r="BK9" s="7">
        <v>9021.6990000000005</v>
      </c>
      <c r="BL9" s="7">
        <v>8256.5</v>
      </c>
      <c r="BM9" s="7">
        <f t="shared" ref="BM9:BM72" si="21">BL9/BK9</f>
        <v>0.91518238416067743</v>
      </c>
      <c r="BN9" s="7">
        <v>8849.41</v>
      </c>
      <c r="BO9" s="7">
        <v>8256.5</v>
      </c>
      <c r="BP9" s="7">
        <f t="shared" ref="BP9:BP72" si="22">BO9/BN9</f>
        <v>0.93300005311088541</v>
      </c>
    </row>
    <row r="10" spans="1:71" x14ac:dyDescent="0.25">
      <c r="A10" s="7">
        <v>3</v>
      </c>
      <c r="B10" s="7">
        <f t="shared" si="6"/>
        <v>2.5446</v>
      </c>
      <c r="C10" s="7">
        <v>11507.286</v>
      </c>
      <c r="D10" s="7">
        <v>10974</v>
      </c>
      <c r="E10" s="7">
        <f t="shared" si="7"/>
        <v>0.95365666587238729</v>
      </c>
      <c r="F10" s="7">
        <v>11345.968999999999</v>
      </c>
      <c r="G10" s="7">
        <v>10974</v>
      </c>
      <c r="H10" s="7">
        <f t="shared" si="8"/>
        <v>0.96721575742010235</v>
      </c>
      <c r="I10" s="7">
        <v>11899.552</v>
      </c>
      <c r="J10" s="7">
        <v>10974</v>
      </c>
      <c r="K10" s="7">
        <f t="shared" si="9"/>
        <v>0.92221959280483834</v>
      </c>
      <c r="M10" s="7">
        <v>3</v>
      </c>
      <c r="N10" s="7">
        <f t="shared" si="10"/>
        <v>2.5446</v>
      </c>
      <c r="O10" s="7">
        <v>6502.9849999999997</v>
      </c>
      <c r="P10" s="7">
        <v>6443.5</v>
      </c>
      <c r="Q10" s="7">
        <f t="shared" si="11"/>
        <v>0.99085266227740032</v>
      </c>
      <c r="R10" s="7">
        <v>6484.1279999999997</v>
      </c>
      <c r="S10" s="7">
        <v>6443.5</v>
      </c>
      <c r="T10" s="7">
        <f t="shared" si="12"/>
        <v>0.99373423843576192</v>
      </c>
      <c r="U10" s="7">
        <v>6565.4690000000001</v>
      </c>
      <c r="V10" s="7">
        <v>6443.5</v>
      </c>
      <c r="W10" s="7">
        <f t="shared" si="13"/>
        <v>0.98142265236497195</v>
      </c>
      <c r="Y10" s="7">
        <v>2</v>
      </c>
      <c r="Z10" s="8">
        <f t="shared" si="14"/>
        <v>1.6963999999999999</v>
      </c>
      <c r="AA10" s="7">
        <v>8823.39</v>
      </c>
      <c r="AB10" s="7">
        <v>7709.5</v>
      </c>
      <c r="AC10" s="20">
        <f t="shared" si="0"/>
        <v>0.87375713869612481</v>
      </c>
      <c r="AD10" s="7">
        <v>8288.18</v>
      </c>
      <c r="AE10" s="7">
        <v>7709.5</v>
      </c>
      <c r="AF10" s="20">
        <f t="shared" si="1"/>
        <v>0.9301800877876687</v>
      </c>
      <c r="AG10" s="7">
        <v>8293.76</v>
      </c>
      <c r="AH10" s="7">
        <v>7709.5</v>
      </c>
      <c r="AI10" s="20">
        <f t="shared" si="2"/>
        <v>0.92955426730457591</v>
      </c>
      <c r="AK10" s="7">
        <v>2</v>
      </c>
      <c r="AL10" s="8">
        <f t="shared" si="15"/>
        <v>1.6963999999999999</v>
      </c>
      <c r="AM10" s="7">
        <v>8666.42</v>
      </c>
      <c r="AN10" s="7">
        <v>7857</v>
      </c>
      <c r="AO10" s="20">
        <f t="shared" si="3"/>
        <v>0.90660272638528938</v>
      </c>
      <c r="AP10" s="7">
        <v>8165.5</v>
      </c>
      <c r="AQ10" s="7">
        <v>7857</v>
      </c>
      <c r="AR10" s="20">
        <f t="shared" si="4"/>
        <v>0.96221909252342175</v>
      </c>
      <c r="AS10" s="7">
        <v>8595.8799999999992</v>
      </c>
      <c r="AT10" s="7">
        <v>7857</v>
      </c>
      <c r="AU10" s="20">
        <f t="shared" si="5"/>
        <v>0.91404254131048834</v>
      </c>
      <c r="AW10" s="7">
        <v>3</v>
      </c>
      <c r="AX10" s="7">
        <f t="shared" si="16"/>
        <v>2.5446</v>
      </c>
      <c r="AY10" s="7">
        <v>7797.32</v>
      </c>
      <c r="AZ10" s="7">
        <v>7143</v>
      </c>
      <c r="BA10" s="7">
        <f t="shared" si="17"/>
        <v>0.91608398783171652</v>
      </c>
      <c r="BB10" s="7">
        <v>7652.3379999999997</v>
      </c>
      <c r="BC10" s="7">
        <v>7143</v>
      </c>
      <c r="BD10" s="7">
        <f t="shared" si="18"/>
        <v>0.93344021134455901</v>
      </c>
      <c r="BE10" s="7">
        <v>7414.1580000000004</v>
      </c>
      <c r="BF10" s="7">
        <v>7143</v>
      </c>
      <c r="BG10" s="7">
        <f t="shared" si="19"/>
        <v>0.96342700007202431</v>
      </c>
      <c r="BI10" s="7">
        <v>3</v>
      </c>
      <c r="BJ10" s="7">
        <f t="shared" si="20"/>
        <v>2.5446</v>
      </c>
      <c r="BK10" s="7">
        <v>9057.9750000000004</v>
      </c>
      <c r="BL10" s="7">
        <v>8256.5</v>
      </c>
      <c r="BM10" s="7">
        <f t="shared" si="21"/>
        <v>0.91151719893243244</v>
      </c>
      <c r="BN10" s="7">
        <v>8852.0409999999993</v>
      </c>
      <c r="BO10" s="7">
        <v>8256.5</v>
      </c>
      <c r="BP10" s="7">
        <f t="shared" si="22"/>
        <v>0.93272274721728021</v>
      </c>
    </row>
    <row r="11" spans="1:71" x14ac:dyDescent="0.25">
      <c r="A11" s="7">
        <v>4</v>
      </c>
      <c r="B11" s="7">
        <f t="shared" si="6"/>
        <v>3.3927999999999998</v>
      </c>
      <c r="C11" s="7">
        <v>11465.335999999999</v>
      </c>
      <c r="D11" s="7">
        <v>10974</v>
      </c>
      <c r="E11" s="7">
        <f t="shared" si="7"/>
        <v>0.95714595717037865</v>
      </c>
      <c r="F11" s="7">
        <v>11376.79</v>
      </c>
      <c r="G11" s="7">
        <v>10974</v>
      </c>
      <c r="H11" s="7">
        <f t="shared" si="8"/>
        <v>0.96459546146144903</v>
      </c>
      <c r="I11" s="7">
        <v>11910.944</v>
      </c>
      <c r="J11" s="7">
        <v>10974</v>
      </c>
      <c r="K11" s="7">
        <f t="shared" si="9"/>
        <v>0.92133755309402854</v>
      </c>
      <c r="M11" s="7">
        <v>4</v>
      </c>
      <c r="N11" s="7">
        <f t="shared" si="10"/>
        <v>3.3927999999999998</v>
      </c>
      <c r="O11" s="7">
        <v>6490.4009999999998</v>
      </c>
      <c r="P11" s="7">
        <v>6443.5</v>
      </c>
      <c r="Q11" s="7">
        <f t="shared" si="11"/>
        <v>0.99277379009401734</v>
      </c>
      <c r="R11" s="7">
        <v>6468.3289999999997</v>
      </c>
      <c r="S11" s="7">
        <v>6443.5</v>
      </c>
      <c r="T11" s="7">
        <f t="shared" si="12"/>
        <v>0.99616145066214168</v>
      </c>
      <c r="U11" s="7">
        <v>6571.06</v>
      </c>
      <c r="V11" s="7">
        <v>6443.5</v>
      </c>
      <c r="W11" s="7">
        <f t="shared" si="13"/>
        <v>0.98058760687012436</v>
      </c>
      <c r="Y11" s="7">
        <v>3</v>
      </c>
      <c r="Z11" s="8">
        <f t="shared" si="14"/>
        <v>2.5446</v>
      </c>
      <c r="AA11" s="7">
        <v>8878.2199999999993</v>
      </c>
      <c r="AB11" s="7">
        <v>7709.5</v>
      </c>
      <c r="AC11" s="20">
        <f t="shared" si="0"/>
        <v>0.86836100029059882</v>
      </c>
      <c r="AD11" s="7">
        <v>8297.68</v>
      </c>
      <c r="AE11" s="7">
        <v>7709.5</v>
      </c>
      <c r="AF11" s="20">
        <f t="shared" si="1"/>
        <v>0.92911512615574465</v>
      </c>
      <c r="AG11" s="7">
        <v>8326.1299999999992</v>
      </c>
      <c r="AH11" s="7">
        <v>7709.5</v>
      </c>
      <c r="AI11" s="20">
        <f t="shared" si="2"/>
        <v>0.92594038286695024</v>
      </c>
      <c r="AK11" s="7">
        <v>3</v>
      </c>
      <c r="AL11" s="8">
        <f t="shared" si="15"/>
        <v>2.5446</v>
      </c>
      <c r="AM11" s="7">
        <v>8705.52</v>
      </c>
      <c r="AN11" s="7">
        <v>7857</v>
      </c>
      <c r="AO11" s="20">
        <f t="shared" si="3"/>
        <v>0.90253080803903729</v>
      </c>
      <c r="AP11" s="7">
        <v>8171.55</v>
      </c>
      <c r="AQ11" s="7">
        <v>7857</v>
      </c>
      <c r="AR11" s="20">
        <f t="shared" si="4"/>
        <v>0.96150669089707586</v>
      </c>
      <c r="AS11" s="7">
        <v>8609.08</v>
      </c>
      <c r="AT11" s="7">
        <v>7857</v>
      </c>
      <c r="AU11" s="20">
        <f t="shared" si="5"/>
        <v>0.91264107198446287</v>
      </c>
      <c r="AW11" s="7">
        <v>4</v>
      </c>
      <c r="AX11" s="7">
        <f t="shared" si="16"/>
        <v>3.3927999999999998</v>
      </c>
      <c r="AY11" s="7">
        <v>7827.8270000000002</v>
      </c>
      <c r="AZ11" s="7">
        <v>7143</v>
      </c>
      <c r="BA11" s="7">
        <f t="shared" si="17"/>
        <v>0.9125137793668664</v>
      </c>
      <c r="BB11" s="7">
        <v>7683.2060000000001</v>
      </c>
      <c r="BC11" s="7">
        <v>7143</v>
      </c>
      <c r="BD11" s="7">
        <f t="shared" si="18"/>
        <v>0.92969002783473464</v>
      </c>
      <c r="BE11" s="7">
        <v>7414.1940000000004</v>
      </c>
      <c r="BF11" s="7">
        <v>7143</v>
      </c>
      <c r="BG11" s="7">
        <f t="shared" si="19"/>
        <v>0.96342232210271261</v>
      </c>
      <c r="BI11" s="7">
        <v>4</v>
      </c>
      <c r="BJ11" s="7">
        <f t="shared" si="20"/>
        <v>3.3927999999999998</v>
      </c>
      <c r="BK11" s="7">
        <v>9089.1509999999998</v>
      </c>
      <c r="BL11" s="7">
        <v>8256.5</v>
      </c>
      <c r="BM11" s="7">
        <f t="shared" si="21"/>
        <v>0.90839067367238147</v>
      </c>
      <c r="BN11" s="7">
        <v>8865.7870000000003</v>
      </c>
      <c r="BO11" s="7">
        <v>8256.5</v>
      </c>
      <c r="BP11" s="7">
        <f t="shared" si="22"/>
        <v>0.93127660296824177</v>
      </c>
    </row>
    <row r="12" spans="1:71" x14ac:dyDescent="0.25">
      <c r="A12" s="7">
        <v>5</v>
      </c>
      <c r="B12" s="7">
        <f t="shared" si="6"/>
        <v>4.2409999999999997</v>
      </c>
      <c r="C12" s="7">
        <v>11438.171</v>
      </c>
      <c r="D12" s="7">
        <v>10974</v>
      </c>
      <c r="E12" s="7">
        <f t="shared" si="7"/>
        <v>0.9594191239141292</v>
      </c>
      <c r="F12" s="7">
        <v>11398.433999999999</v>
      </c>
      <c r="G12" s="7">
        <v>10974</v>
      </c>
      <c r="H12" s="7">
        <f t="shared" si="8"/>
        <v>0.9627638322948574</v>
      </c>
      <c r="I12" s="7">
        <v>11925.971</v>
      </c>
      <c r="J12" s="7">
        <v>10974</v>
      </c>
      <c r="K12" s="7">
        <f t="shared" si="9"/>
        <v>0.9201766464131097</v>
      </c>
      <c r="M12" s="7">
        <v>5</v>
      </c>
      <c r="N12" s="7">
        <f t="shared" si="10"/>
        <v>4.2409999999999997</v>
      </c>
      <c r="O12" s="7">
        <v>6485.3010000000004</v>
      </c>
      <c r="P12" s="7">
        <v>6443.5</v>
      </c>
      <c r="Q12" s="7">
        <f t="shared" si="11"/>
        <v>0.99355450117118693</v>
      </c>
      <c r="R12" s="7">
        <v>6472.6390000000001</v>
      </c>
      <c r="S12" s="7">
        <v>6443.5</v>
      </c>
      <c r="T12" s="7">
        <f t="shared" si="12"/>
        <v>0.99549812680731919</v>
      </c>
      <c r="U12" s="7">
        <v>6577.2240000000002</v>
      </c>
      <c r="V12" s="7">
        <v>6443.5</v>
      </c>
      <c r="W12" s="7">
        <f t="shared" si="13"/>
        <v>0.97966862615595873</v>
      </c>
      <c r="Y12" s="7">
        <v>4</v>
      </c>
      <c r="Z12" s="8">
        <f t="shared" si="14"/>
        <v>3.3927999999999998</v>
      </c>
      <c r="AA12" s="7">
        <v>8914.2999999999993</v>
      </c>
      <c r="AB12" s="7">
        <v>7709.5</v>
      </c>
      <c r="AC12" s="20">
        <f t="shared" si="0"/>
        <v>0.86484637043850898</v>
      </c>
      <c r="AD12" s="7">
        <v>8297.58</v>
      </c>
      <c r="AE12" s="7">
        <v>7709.5</v>
      </c>
      <c r="AF12" s="20">
        <f t="shared" si="1"/>
        <v>0.92912632357868197</v>
      </c>
      <c r="AG12" s="7">
        <v>8349.08</v>
      </c>
      <c r="AH12" s="7">
        <v>7709.5</v>
      </c>
      <c r="AI12" s="20">
        <f t="shared" si="2"/>
        <v>0.92339515251979865</v>
      </c>
      <c r="AK12" s="7">
        <v>4</v>
      </c>
      <c r="AL12" s="8">
        <f t="shared" si="15"/>
        <v>3.3927999999999998</v>
      </c>
      <c r="AM12" s="7">
        <v>8748.33</v>
      </c>
      <c r="AN12" s="7">
        <v>7857</v>
      </c>
      <c r="AO12" s="20">
        <f t="shared" si="3"/>
        <v>0.89811426866613397</v>
      </c>
      <c r="AP12" s="7">
        <v>8211.74</v>
      </c>
      <c r="AQ12" s="7">
        <v>7857</v>
      </c>
      <c r="AR12" s="20">
        <f t="shared" si="4"/>
        <v>0.95680087289660898</v>
      </c>
      <c r="AS12" s="7">
        <v>8608.2999999999993</v>
      </c>
      <c r="AT12" s="7">
        <v>7857</v>
      </c>
      <c r="AU12" s="20">
        <f t="shared" si="5"/>
        <v>0.91272376659735377</v>
      </c>
      <c r="AW12" s="7">
        <v>5</v>
      </c>
      <c r="AX12" s="7">
        <f t="shared" si="16"/>
        <v>4.2409999999999997</v>
      </c>
      <c r="AY12" s="7">
        <v>7870.13</v>
      </c>
      <c r="AZ12" s="7">
        <v>7143</v>
      </c>
      <c r="BA12" s="7">
        <f t="shared" si="17"/>
        <v>0.90760889591404459</v>
      </c>
      <c r="BB12" s="7">
        <v>7738.33</v>
      </c>
      <c r="BC12" s="7">
        <v>7143</v>
      </c>
      <c r="BD12" s="7">
        <f t="shared" si="18"/>
        <v>0.92306738017117385</v>
      </c>
      <c r="BE12" s="7">
        <v>7421.9440000000004</v>
      </c>
      <c r="BF12" s="7">
        <v>7143</v>
      </c>
      <c r="BG12" s="7">
        <f t="shared" si="19"/>
        <v>0.9624163157253679</v>
      </c>
      <c r="BI12" s="7">
        <v>5</v>
      </c>
      <c r="BJ12" s="7">
        <f t="shared" si="20"/>
        <v>4.2409999999999997</v>
      </c>
      <c r="BK12" s="7">
        <v>9098.3580000000002</v>
      </c>
      <c r="BL12" s="7">
        <v>8256.5</v>
      </c>
      <c r="BM12" s="7">
        <f t="shared" si="21"/>
        <v>0.90747143605472547</v>
      </c>
      <c r="BN12" s="7">
        <v>8904.0380000000005</v>
      </c>
      <c r="BO12" s="7">
        <v>8256.5</v>
      </c>
      <c r="BP12" s="7">
        <f t="shared" si="22"/>
        <v>0.92727591683683286</v>
      </c>
    </row>
    <row r="13" spans="1:71" x14ac:dyDescent="0.25">
      <c r="A13" s="7">
        <v>6</v>
      </c>
      <c r="B13" s="7">
        <f t="shared" si="6"/>
        <v>5.0891999999999999</v>
      </c>
      <c r="C13" s="7">
        <v>11446.328</v>
      </c>
      <c r="D13" s="7">
        <v>10974</v>
      </c>
      <c r="E13" s="7">
        <f t="shared" si="7"/>
        <v>0.95873541278914953</v>
      </c>
      <c r="F13" s="7">
        <v>11395.931</v>
      </c>
      <c r="G13" s="7">
        <v>10974</v>
      </c>
      <c r="H13" s="7">
        <f t="shared" si="8"/>
        <v>0.96297529354995215</v>
      </c>
      <c r="I13" s="7">
        <v>11936.075999999999</v>
      </c>
      <c r="J13" s="7">
        <v>10974</v>
      </c>
      <c r="K13" s="7">
        <f t="shared" si="9"/>
        <v>0.91939763118130291</v>
      </c>
      <c r="M13" s="7">
        <v>6</v>
      </c>
      <c r="N13" s="7">
        <f t="shared" si="10"/>
        <v>5.0891999999999999</v>
      </c>
      <c r="O13" s="7">
        <v>6490.2820000000002</v>
      </c>
      <c r="P13" s="7">
        <v>6443.5</v>
      </c>
      <c r="Q13" s="7">
        <f t="shared" si="11"/>
        <v>0.99279199270540164</v>
      </c>
      <c r="R13" s="7">
        <v>6474.8890000000001</v>
      </c>
      <c r="S13" s="7">
        <v>6443.5</v>
      </c>
      <c r="T13" s="7">
        <f t="shared" si="12"/>
        <v>0.99515219488704743</v>
      </c>
      <c r="U13" s="7">
        <v>6585.5069999999996</v>
      </c>
      <c r="V13" s="7">
        <v>6443.5</v>
      </c>
      <c r="W13" s="7">
        <f t="shared" si="13"/>
        <v>0.97843643625312382</v>
      </c>
      <c r="Y13" s="7">
        <v>5</v>
      </c>
      <c r="Z13" s="8">
        <f t="shared" si="14"/>
        <v>4.2409999999999997</v>
      </c>
      <c r="AA13" s="7">
        <v>8940.33</v>
      </c>
      <c r="AB13" s="7">
        <v>7709.5</v>
      </c>
      <c r="AC13" s="20">
        <f t="shared" si="0"/>
        <v>0.86232834805874059</v>
      </c>
      <c r="AD13" s="7">
        <v>8279.35</v>
      </c>
      <c r="AE13" s="7">
        <v>7709.5</v>
      </c>
      <c r="AF13" s="20">
        <f t="shared" si="1"/>
        <v>0.93117213307807978</v>
      </c>
      <c r="AG13" s="7">
        <v>8347.39</v>
      </c>
      <c r="AH13" s="7">
        <v>7709.5</v>
      </c>
      <c r="AI13" s="20">
        <f t="shared" si="2"/>
        <v>0.92358210171083421</v>
      </c>
      <c r="AK13" s="7">
        <v>5</v>
      </c>
      <c r="AL13" s="8">
        <f t="shared" si="15"/>
        <v>4.2409999999999997</v>
      </c>
      <c r="AM13" s="7">
        <v>8784.91</v>
      </c>
      <c r="AN13" s="7">
        <v>7857</v>
      </c>
      <c r="AO13" s="20">
        <f t="shared" si="3"/>
        <v>0.8943745581912621</v>
      </c>
      <c r="AP13" s="7">
        <v>8224.7800000000007</v>
      </c>
      <c r="AQ13" s="7">
        <v>7857</v>
      </c>
      <c r="AR13" s="20">
        <f t="shared" si="4"/>
        <v>0.95528391032951632</v>
      </c>
      <c r="AS13" s="7">
        <v>8595.2099999999991</v>
      </c>
      <c r="AT13" s="7">
        <v>7857</v>
      </c>
      <c r="AU13" s="20">
        <f t="shared" si="5"/>
        <v>0.91411379128607684</v>
      </c>
      <c r="AW13" s="7">
        <v>6</v>
      </c>
      <c r="AX13" s="7">
        <f t="shared" si="16"/>
        <v>5.0891999999999999</v>
      </c>
      <c r="AY13" s="7">
        <v>7918.3729999999996</v>
      </c>
      <c r="AZ13" s="7">
        <v>7143</v>
      </c>
      <c r="BA13" s="7">
        <f t="shared" si="17"/>
        <v>0.90207925289702828</v>
      </c>
      <c r="BB13" s="7">
        <v>7794.4949999999999</v>
      </c>
      <c r="BC13" s="7">
        <v>7143</v>
      </c>
      <c r="BD13" s="7">
        <f t="shared" si="18"/>
        <v>0.91641600899096098</v>
      </c>
      <c r="BE13" s="7">
        <v>7418.0569999999998</v>
      </c>
      <c r="BF13" s="7">
        <v>7143</v>
      </c>
      <c r="BG13" s="7">
        <f t="shared" si="19"/>
        <v>0.9629206138480737</v>
      </c>
      <c r="BI13" s="7">
        <v>6</v>
      </c>
      <c r="BJ13" s="7">
        <f t="shared" si="20"/>
        <v>5.0891999999999999</v>
      </c>
      <c r="BK13" s="7">
        <v>9102.5429999999997</v>
      </c>
      <c r="BL13" s="7">
        <v>8256.5</v>
      </c>
      <c r="BM13" s="7">
        <f t="shared" si="21"/>
        <v>0.90705421550878695</v>
      </c>
      <c r="BN13" s="7">
        <v>8935.527</v>
      </c>
      <c r="BO13" s="7">
        <v>8256.5</v>
      </c>
      <c r="BP13" s="7">
        <f t="shared" si="22"/>
        <v>0.92400817545512426</v>
      </c>
    </row>
    <row r="14" spans="1:71" x14ac:dyDescent="0.25">
      <c r="A14" s="7">
        <v>7</v>
      </c>
      <c r="B14" s="7">
        <f t="shared" si="6"/>
        <v>5.9373999999999993</v>
      </c>
      <c r="C14" s="7">
        <v>11468.118</v>
      </c>
      <c r="D14" s="7">
        <v>10974</v>
      </c>
      <c r="E14" s="7">
        <f t="shared" si="7"/>
        <v>0.95691376736793254</v>
      </c>
      <c r="F14" s="7">
        <v>11405.346</v>
      </c>
      <c r="G14" s="7">
        <v>10974</v>
      </c>
      <c r="H14" s="7">
        <f t="shared" si="8"/>
        <v>0.96218036699631915</v>
      </c>
      <c r="I14" s="7">
        <v>11945.710999999999</v>
      </c>
      <c r="J14" s="7">
        <v>10974</v>
      </c>
      <c r="K14" s="7">
        <f t="shared" si="9"/>
        <v>0.91865607664541693</v>
      </c>
      <c r="M14" s="7">
        <v>7</v>
      </c>
      <c r="N14" s="7">
        <f t="shared" si="10"/>
        <v>5.9373999999999993</v>
      </c>
      <c r="O14" s="7">
        <v>6510.357</v>
      </c>
      <c r="P14" s="7">
        <v>6443.5</v>
      </c>
      <c r="Q14" s="7">
        <f t="shared" si="11"/>
        <v>0.98973067068365073</v>
      </c>
      <c r="R14" s="7">
        <v>6498.085</v>
      </c>
      <c r="S14" s="7">
        <v>6443.5</v>
      </c>
      <c r="T14" s="7">
        <f t="shared" si="12"/>
        <v>0.99159983287383902</v>
      </c>
      <c r="U14" s="7">
        <v>6597.58</v>
      </c>
      <c r="V14" s="7">
        <v>6443.5</v>
      </c>
      <c r="W14" s="7">
        <f t="shared" si="13"/>
        <v>0.97664598231472755</v>
      </c>
      <c r="Y14" s="7">
        <v>6</v>
      </c>
      <c r="Z14" s="8">
        <f t="shared" si="14"/>
        <v>5.0891999999999999</v>
      </c>
      <c r="AA14" s="7">
        <v>8966.34</v>
      </c>
      <c r="AB14" s="7">
        <v>7709.5</v>
      </c>
      <c r="AC14" s="20">
        <f t="shared" si="0"/>
        <v>0.85982686358090366</v>
      </c>
      <c r="AD14" s="7">
        <v>8278.75</v>
      </c>
      <c r="AE14" s="7">
        <v>7709.5</v>
      </c>
      <c r="AF14" s="20">
        <f t="shared" si="1"/>
        <v>0.9312396195077759</v>
      </c>
      <c r="AG14" s="7">
        <v>8349.19</v>
      </c>
      <c r="AH14" s="7">
        <v>7709.5</v>
      </c>
      <c r="AI14" s="20">
        <f t="shared" si="2"/>
        <v>0.92338298685261677</v>
      </c>
      <c r="AK14" s="7">
        <v>6</v>
      </c>
      <c r="AL14" s="8">
        <f t="shared" si="15"/>
        <v>5.0891999999999999</v>
      </c>
      <c r="AM14" s="7">
        <v>8807.99</v>
      </c>
      <c r="AN14" s="7">
        <v>7857</v>
      </c>
      <c r="AO14" s="20">
        <f t="shared" si="3"/>
        <v>0.89203098550293547</v>
      </c>
      <c r="AP14" s="7">
        <v>8226.5499999999993</v>
      </c>
      <c r="AQ14" s="7">
        <v>7857</v>
      </c>
      <c r="AR14" s="20">
        <f t="shared" si="4"/>
        <v>0.95507837428812814</v>
      </c>
      <c r="AS14" s="7">
        <v>8590.3700000000008</v>
      </c>
      <c r="AT14" s="7">
        <v>7857</v>
      </c>
      <c r="AU14" s="20">
        <f t="shared" si="5"/>
        <v>0.91462882273988189</v>
      </c>
      <c r="AW14" s="7">
        <v>7</v>
      </c>
      <c r="AX14" s="7">
        <f t="shared" si="16"/>
        <v>5.9373999999999993</v>
      </c>
      <c r="AY14" s="7">
        <v>7955.2290000000003</v>
      </c>
      <c r="AZ14" s="7">
        <v>7143</v>
      </c>
      <c r="BA14" s="7">
        <f t="shared" si="17"/>
        <v>0.89789998502871504</v>
      </c>
      <c r="BB14" s="7">
        <v>7846.7120000000004</v>
      </c>
      <c r="BC14" s="7">
        <v>7143</v>
      </c>
      <c r="BD14" s="7">
        <f t="shared" si="18"/>
        <v>0.91031759544634738</v>
      </c>
      <c r="BE14" s="7">
        <v>7403.9380000000001</v>
      </c>
      <c r="BF14" s="7">
        <v>7143</v>
      </c>
      <c r="BG14" s="7">
        <f t="shared" si="19"/>
        <v>0.96475686317200382</v>
      </c>
      <c r="BI14" s="7">
        <v>7</v>
      </c>
      <c r="BJ14" s="7">
        <f t="shared" si="20"/>
        <v>5.9373999999999993</v>
      </c>
      <c r="BK14" s="7">
        <v>9114.4189999999999</v>
      </c>
      <c r="BL14" s="7">
        <v>8256.5</v>
      </c>
      <c r="BM14" s="7">
        <f t="shared" si="21"/>
        <v>0.90587233261933642</v>
      </c>
      <c r="BN14" s="7">
        <v>8943.8439999999991</v>
      </c>
      <c r="BO14" s="7">
        <v>8256.5</v>
      </c>
      <c r="BP14" s="7">
        <f t="shared" si="22"/>
        <v>0.92314892791063896</v>
      </c>
    </row>
    <row r="15" spans="1:71" x14ac:dyDescent="0.25">
      <c r="A15" s="7">
        <v>8</v>
      </c>
      <c r="B15" s="7">
        <f t="shared" si="6"/>
        <v>6.7855999999999996</v>
      </c>
      <c r="C15" s="7">
        <v>11467.2</v>
      </c>
      <c r="D15" s="7">
        <v>10974</v>
      </c>
      <c r="E15" s="7">
        <f t="shared" si="7"/>
        <v>0.95699037254081198</v>
      </c>
      <c r="F15" s="7">
        <v>11417.476000000001</v>
      </c>
      <c r="G15" s="7">
        <v>10974</v>
      </c>
      <c r="H15" s="7">
        <f t="shared" si="8"/>
        <v>0.96115814038058844</v>
      </c>
      <c r="I15" s="7">
        <v>11956.107</v>
      </c>
      <c r="J15" s="7">
        <v>10974</v>
      </c>
      <c r="K15" s="7">
        <f t="shared" si="9"/>
        <v>0.91785729251168457</v>
      </c>
      <c r="M15" s="7">
        <v>8</v>
      </c>
      <c r="N15" s="7">
        <f t="shared" si="10"/>
        <v>6.7855999999999996</v>
      </c>
      <c r="O15" s="7">
        <v>6513.143</v>
      </c>
      <c r="P15" s="7">
        <v>6443.5</v>
      </c>
      <c r="Q15" s="7">
        <f t="shared" si="11"/>
        <v>0.98930731292096608</v>
      </c>
      <c r="R15" s="7">
        <v>6535.1419999999998</v>
      </c>
      <c r="S15" s="7">
        <v>6443.5</v>
      </c>
      <c r="T15" s="7">
        <f t="shared" si="12"/>
        <v>0.98597704533428654</v>
      </c>
      <c r="U15" s="7">
        <v>6599.8159999999998</v>
      </c>
      <c r="V15" s="7">
        <v>6443.5</v>
      </c>
      <c r="W15" s="7">
        <f t="shared" si="13"/>
        <v>0.97631509726937848</v>
      </c>
      <c r="Y15" s="7">
        <v>7</v>
      </c>
      <c r="Z15" s="8">
        <f t="shared" si="14"/>
        <v>5.9373999999999993</v>
      </c>
      <c r="AA15" s="7">
        <v>8961.6299999999992</v>
      </c>
      <c r="AB15" s="7">
        <v>7709.5</v>
      </c>
      <c r="AC15" s="20">
        <f t="shared" si="0"/>
        <v>0.8602787662512289</v>
      </c>
      <c r="AD15" s="7">
        <v>8302.27</v>
      </c>
      <c r="AE15" s="7">
        <v>7709.5</v>
      </c>
      <c r="AF15" s="20">
        <f t="shared" si="1"/>
        <v>0.9286014547828485</v>
      </c>
      <c r="AG15" s="7">
        <v>8374.68</v>
      </c>
      <c r="AH15" s="7">
        <v>7709.5</v>
      </c>
      <c r="AI15" s="20">
        <f t="shared" si="2"/>
        <v>0.92057248754579279</v>
      </c>
      <c r="AK15" s="7">
        <v>7</v>
      </c>
      <c r="AL15" s="8">
        <f t="shared" si="15"/>
        <v>5.9373999999999993</v>
      </c>
      <c r="AM15" s="7">
        <v>8819.75</v>
      </c>
      <c r="AN15" s="7">
        <v>7857</v>
      </c>
      <c r="AO15" s="20">
        <f t="shared" si="3"/>
        <v>0.89084157714220924</v>
      </c>
      <c r="AP15" s="7">
        <v>8229.65</v>
      </c>
      <c r="AQ15" s="7">
        <v>7857</v>
      </c>
      <c r="AR15" s="20">
        <f t="shared" si="4"/>
        <v>0.95471860893233618</v>
      </c>
      <c r="AS15" s="7">
        <v>8588.64</v>
      </c>
      <c r="AT15" s="7">
        <v>7857</v>
      </c>
      <c r="AU15" s="20">
        <f t="shared" si="5"/>
        <v>0.91481305538478741</v>
      </c>
      <c r="AW15" s="7">
        <v>8</v>
      </c>
      <c r="AX15" s="7">
        <f t="shared" si="16"/>
        <v>6.7855999999999996</v>
      </c>
      <c r="AY15" s="7">
        <v>7984.8280000000004</v>
      </c>
      <c r="AZ15" s="7">
        <v>7143</v>
      </c>
      <c r="BA15" s="7">
        <f t="shared" si="17"/>
        <v>0.89457155495397012</v>
      </c>
      <c r="BB15" s="7">
        <v>7923.1570000000002</v>
      </c>
      <c r="BC15" s="7">
        <v>7143</v>
      </c>
      <c r="BD15" s="7">
        <f t="shared" si="18"/>
        <v>0.90153457769421963</v>
      </c>
      <c r="BE15" s="7">
        <v>7397.81</v>
      </c>
      <c r="BF15" s="7">
        <v>7143</v>
      </c>
      <c r="BG15" s="7">
        <f t="shared" si="19"/>
        <v>0.96555602266076035</v>
      </c>
      <c r="BI15" s="7">
        <v>8</v>
      </c>
      <c r="BJ15" s="7">
        <f t="shared" si="20"/>
        <v>6.7855999999999996</v>
      </c>
      <c r="BK15" s="7">
        <v>9126.8700000000008</v>
      </c>
      <c r="BL15" s="7">
        <v>8256.5</v>
      </c>
      <c r="BM15" s="7">
        <f t="shared" si="21"/>
        <v>0.90463652928112259</v>
      </c>
      <c r="BN15" s="7">
        <v>8932.223</v>
      </c>
      <c r="BO15" s="7">
        <v>8256.5</v>
      </c>
      <c r="BP15" s="7">
        <f t="shared" si="22"/>
        <v>0.92434996304951189</v>
      </c>
    </row>
    <row r="16" spans="1:71" x14ac:dyDescent="0.25">
      <c r="A16" s="7">
        <v>9</v>
      </c>
      <c r="B16" s="7">
        <f t="shared" si="6"/>
        <v>7.6337999999999999</v>
      </c>
      <c r="C16" s="7">
        <v>11453.187</v>
      </c>
      <c r="D16" s="7">
        <v>10974</v>
      </c>
      <c r="E16" s="7">
        <f t="shared" si="7"/>
        <v>0.95816125240948224</v>
      </c>
      <c r="F16" s="7">
        <v>11445.521000000001</v>
      </c>
      <c r="G16" s="7">
        <v>10974</v>
      </c>
      <c r="H16" s="7">
        <f t="shared" si="8"/>
        <v>0.95880301123906897</v>
      </c>
      <c r="I16" s="7">
        <v>11973.55</v>
      </c>
      <c r="J16" s="7">
        <v>10974</v>
      </c>
      <c r="K16" s="7">
        <f t="shared" si="9"/>
        <v>0.91652016319303808</v>
      </c>
      <c r="M16" s="7">
        <v>9</v>
      </c>
      <c r="N16" s="7">
        <f t="shared" si="10"/>
        <v>7.6337999999999999</v>
      </c>
      <c r="O16" s="7">
        <v>6488.5150000000003</v>
      </c>
      <c r="P16" s="7">
        <v>6443.5</v>
      </c>
      <c r="Q16" s="7">
        <f t="shared" si="11"/>
        <v>0.99306235710328172</v>
      </c>
      <c r="R16" s="7">
        <v>6581.9009999999998</v>
      </c>
      <c r="S16" s="7">
        <v>6443.5</v>
      </c>
      <c r="T16" s="7">
        <f t="shared" si="12"/>
        <v>0.97897248834341322</v>
      </c>
      <c r="U16" s="7">
        <v>6597.4369999999999</v>
      </c>
      <c r="V16" s="7">
        <v>6443.5</v>
      </c>
      <c r="W16" s="7">
        <f t="shared" si="13"/>
        <v>0.97666715119826075</v>
      </c>
      <c r="Y16" s="7">
        <v>8</v>
      </c>
      <c r="Z16" s="8">
        <f t="shared" si="14"/>
        <v>6.7855999999999996</v>
      </c>
      <c r="AA16" s="7">
        <v>8971.0400000000009</v>
      </c>
      <c r="AB16" s="7">
        <v>7709.5</v>
      </c>
      <c r="AC16" s="20">
        <f t="shared" si="0"/>
        <v>0.85937639337245175</v>
      </c>
      <c r="AD16" s="7">
        <v>8309.36</v>
      </c>
      <c r="AE16" s="7">
        <v>7709.5</v>
      </c>
      <c r="AF16" s="20">
        <f t="shared" si="1"/>
        <v>0.92780912128009851</v>
      </c>
      <c r="AG16" s="7">
        <v>8385.57</v>
      </c>
      <c r="AH16" s="7">
        <v>7709.5</v>
      </c>
      <c r="AI16" s="20">
        <f t="shared" si="2"/>
        <v>0.91937697735514701</v>
      </c>
      <c r="AK16" s="7">
        <v>8</v>
      </c>
      <c r="AL16" s="8">
        <f t="shared" si="15"/>
        <v>6.7855999999999996</v>
      </c>
      <c r="AM16" s="7">
        <v>8794.01</v>
      </c>
      <c r="AN16" s="7">
        <v>7857</v>
      </c>
      <c r="AO16" s="20">
        <f t="shared" si="3"/>
        <v>0.89344906362398946</v>
      </c>
      <c r="AP16" s="7">
        <v>8267.44</v>
      </c>
      <c r="AQ16" s="7">
        <v>7857</v>
      </c>
      <c r="AR16" s="20">
        <f t="shared" si="4"/>
        <v>0.9503546442429579</v>
      </c>
      <c r="AS16" s="7">
        <v>8580.8799999999992</v>
      </c>
      <c r="AT16" s="7">
        <v>7857</v>
      </c>
      <c r="AU16" s="20">
        <f t="shared" si="5"/>
        <v>0.91564035390309628</v>
      </c>
      <c r="AW16" s="7">
        <v>9</v>
      </c>
      <c r="AX16" s="7">
        <f t="shared" si="16"/>
        <v>7.6337999999999999</v>
      </c>
      <c r="AY16" s="7">
        <v>8023.4170000000004</v>
      </c>
      <c r="AZ16" s="7">
        <v>7143</v>
      </c>
      <c r="BA16" s="7">
        <f t="shared" si="17"/>
        <v>0.89026907114512432</v>
      </c>
      <c r="BB16" s="7">
        <v>7973.6549999999997</v>
      </c>
      <c r="BC16" s="7">
        <v>7143</v>
      </c>
      <c r="BD16" s="7">
        <f t="shared" si="18"/>
        <v>0.89582506391360051</v>
      </c>
      <c r="BE16" s="7">
        <v>7393.8860000000004</v>
      </c>
      <c r="BF16" s="7">
        <v>7143</v>
      </c>
      <c r="BG16" s="7">
        <f t="shared" si="19"/>
        <v>0.96606845169103228</v>
      </c>
      <c r="BI16" s="7">
        <v>9</v>
      </c>
      <c r="BJ16" s="7">
        <f t="shared" si="20"/>
        <v>7.6337999999999999</v>
      </c>
      <c r="BK16" s="7">
        <v>9108.0460000000003</v>
      </c>
      <c r="BL16" s="7">
        <v>8256.5</v>
      </c>
      <c r="BM16" s="7">
        <f t="shared" si="21"/>
        <v>0.90650618145758155</v>
      </c>
      <c r="BN16" s="7">
        <v>8901.8510000000006</v>
      </c>
      <c r="BO16" s="7">
        <v>8256.5</v>
      </c>
      <c r="BP16" s="7">
        <f t="shared" si="22"/>
        <v>0.92750372928057312</v>
      </c>
    </row>
    <row r="17" spans="1:71" x14ac:dyDescent="0.25">
      <c r="A17" s="7">
        <v>10</v>
      </c>
      <c r="B17" s="7">
        <f t="shared" si="6"/>
        <v>8.4819999999999993</v>
      </c>
      <c r="C17" s="7">
        <v>11444.039000000001</v>
      </c>
      <c r="D17" s="7">
        <v>10974</v>
      </c>
      <c r="E17" s="7">
        <f t="shared" si="7"/>
        <v>0.95892717597344779</v>
      </c>
      <c r="F17" s="7">
        <v>11473.579</v>
      </c>
      <c r="G17" s="7">
        <v>10974</v>
      </c>
      <c r="H17" s="7">
        <f t="shared" si="8"/>
        <v>0.95645831174387697</v>
      </c>
      <c r="I17" s="7">
        <v>12008.276</v>
      </c>
      <c r="J17" s="7">
        <v>10974</v>
      </c>
      <c r="K17" s="7">
        <f t="shared" si="9"/>
        <v>0.91386973450643538</v>
      </c>
      <c r="M17" s="7">
        <v>10</v>
      </c>
      <c r="N17" s="7">
        <f t="shared" si="10"/>
        <v>8.4819999999999993</v>
      </c>
      <c r="O17" s="7">
        <v>6470.6210000000001</v>
      </c>
      <c r="P17" s="7">
        <v>6443.5</v>
      </c>
      <c r="Q17" s="7">
        <f t="shared" si="11"/>
        <v>0.99580859395102883</v>
      </c>
      <c r="R17" s="7">
        <v>6589.8620000000001</v>
      </c>
      <c r="S17" s="7">
        <v>6443.5</v>
      </c>
      <c r="T17" s="7">
        <f t="shared" si="12"/>
        <v>0.97778982321632835</v>
      </c>
      <c r="U17" s="7">
        <v>6596.4589999999998</v>
      </c>
      <c r="V17" s="7">
        <v>6443.5</v>
      </c>
      <c r="W17" s="7">
        <f t="shared" si="13"/>
        <v>0.97681195320095227</v>
      </c>
      <c r="Y17" s="7">
        <v>9</v>
      </c>
      <c r="Z17" s="8">
        <f t="shared" si="14"/>
        <v>7.6337999999999999</v>
      </c>
      <c r="AA17" s="7">
        <v>8978.59</v>
      </c>
      <c r="AB17" s="7">
        <v>7709.5</v>
      </c>
      <c r="AC17" s="20">
        <f t="shared" si="0"/>
        <v>0.85865375298348623</v>
      </c>
      <c r="AD17" s="7">
        <v>8284.68</v>
      </c>
      <c r="AE17" s="7">
        <v>7709.5</v>
      </c>
      <c r="AF17" s="20">
        <f t="shared" si="1"/>
        <v>0.93057305774031096</v>
      </c>
      <c r="AG17" s="7">
        <v>8398.49</v>
      </c>
      <c r="AH17" s="7">
        <v>7709.5</v>
      </c>
      <c r="AI17" s="20">
        <f t="shared" si="2"/>
        <v>0.91796263375916387</v>
      </c>
      <c r="AK17" s="7">
        <v>9</v>
      </c>
      <c r="AL17" s="8">
        <f t="shared" si="15"/>
        <v>7.6337999999999999</v>
      </c>
      <c r="AM17" s="7">
        <v>8755.74</v>
      </c>
      <c r="AN17" s="7">
        <v>7857</v>
      </c>
      <c r="AO17" s="20">
        <f t="shared" si="3"/>
        <v>0.89735419279238537</v>
      </c>
      <c r="AP17" s="7">
        <v>8290.6</v>
      </c>
      <c r="AQ17" s="7">
        <v>7857</v>
      </c>
      <c r="AR17" s="20">
        <f t="shared" si="4"/>
        <v>0.94769980459797842</v>
      </c>
      <c r="AS17" s="7">
        <v>8552.93</v>
      </c>
      <c r="AT17" s="7">
        <v>7857</v>
      </c>
      <c r="AU17" s="20">
        <f t="shared" si="5"/>
        <v>0.91863256217459976</v>
      </c>
      <c r="AW17" s="7">
        <v>10</v>
      </c>
      <c r="AX17" s="7">
        <f t="shared" si="16"/>
        <v>8.4819999999999993</v>
      </c>
      <c r="AY17" s="7">
        <v>8068.5029999999997</v>
      </c>
      <c r="AZ17" s="7">
        <v>7143</v>
      </c>
      <c r="BA17" s="7">
        <f t="shared" si="17"/>
        <v>0.88529433526888446</v>
      </c>
      <c r="BB17" s="7">
        <v>8022.665</v>
      </c>
      <c r="BC17" s="7">
        <v>7143</v>
      </c>
      <c r="BD17" s="7">
        <f t="shared" si="18"/>
        <v>0.8903525200167276</v>
      </c>
      <c r="BE17" s="7">
        <v>7376.6490000000003</v>
      </c>
      <c r="BF17" s="7">
        <v>7143</v>
      </c>
      <c r="BG17" s="7">
        <f t="shared" si="19"/>
        <v>0.96832586178358215</v>
      </c>
      <c r="BI17" s="7">
        <v>10</v>
      </c>
      <c r="BJ17" s="7">
        <f t="shared" si="20"/>
        <v>8.4819999999999993</v>
      </c>
      <c r="BK17" s="7">
        <v>9088.94</v>
      </c>
      <c r="BL17" s="7">
        <v>8256.5</v>
      </c>
      <c r="BM17" s="7">
        <f t="shared" si="21"/>
        <v>0.9084117619876465</v>
      </c>
      <c r="BN17" s="7">
        <v>8875.8559999999998</v>
      </c>
      <c r="BO17" s="7">
        <v>8256.5</v>
      </c>
      <c r="BP17" s="7">
        <f t="shared" si="22"/>
        <v>0.9302201387674609</v>
      </c>
    </row>
    <row r="18" spans="1:71" x14ac:dyDescent="0.25">
      <c r="A18" s="7">
        <v>11</v>
      </c>
      <c r="B18" s="7">
        <f t="shared" si="6"/>
        <v>9.3301999999999996</v>
      </c>
      <c r="C18" s="7">
        <v>11427.031999999999</v>
      </c>
      <c r="D18" s="7">
        <v>10974</v>
      </c>
      <c r="E18" s="7">
        <f t="shared" si="7"/>
        <v>0.96035435973225602</v>
      </c>
      <c r="F18" s="7">
        <v>11492.67</v>
      </c>
      <c r="G18" s="7">
        <v>10974</v>
      </c>
      <c r="H18" s="7">
        <f t="shared" si="8"/>
        <v>0.95486949507816721</v>
      </c>
      <c r="I18" s="7">
        <v>12027.784</v>
      </c>
      <c r="J18" s="7">
        <v>10974</v>
      </c>
      <c r="K18" s="7">
        <f t="shared" si="9"/>
        <v>0.91238751876488644</v>
      </c>
      <c r="M18" s="7">
        <v>11</v>
      </c>
      <c r="N18" s="7">
        <f t="shared" si="10"/>
        <v>9.3301999999999996</v>
      </c>
      <c r="O18" s="7">
        <v>6459.3310000000001</v>
      </c>
      <c r="P18" s="7">
        <v>6443.5</v>
      </c>
      <c r="Q18" s="7">
        <f t="shared" si="11"/>
        <v>0.99754912699163423</v>
      </c>
      <c r="R18" s="7">
        <v>6611.317</v>
      </c>
      <c r="S18" s="7">
        <v>6443.5</v>
      </c>
      <c r="T18" s="7">
        <f t="shared" si="12"/>
        <v>0.97461670647467058</v>
      </c>
      <c r="U18" s="7">
        <v>6593.3379999999997</v>
      </c>
      <c r="V18" s="7">
        <v>6443.5</v>
      </c>
      <c r="W18" s="7">
        <f t="shared" si="13"/>
        <v>0.97727433357731697</v>
      </c>
      <c r="Y18" s="7">
        <v>10</v>
      </c>
      <c r="Z18" s="8">
        <f t="shared" si="14"/>
        <v>8.4819999999999993</v>
      </c>
      <c r="AA18" s="7">
        <v>8959.5400000000009</v>
      </c>
      <c r="AB18" s="7">
        <v>7709.5</v>
      </c>
      <c r="AC18" s="20">
        <f t="shared" si="0"/>
        <v>0.86047944425718281</v>
      </c>
      <c r="AD18" s="7">
        <v>8265.98</v>
      </c>
      <c r="AE18" s="7">
        <v>7709.5</v>
      </c>
      <c r="AF18" s="20">
        <f t="shared" si="1"/>
        <v>0.93267827892155564</v>
      </c>
      <c r="AG18" s="7">
        <v>8403.9699999999993</v>
      </c>
      <c r="AH18" s="7">
        <v>7709.5</v>
      </c>
      <c r="AI18" s="20">
        <f t="shared" si="2"/>
        <v>0.91736405532147314</v>
      </c>
      <c r="AK18" s="7">
        <v>10</v>
      </c>
      <c r="AL18" s="8">
        <f t="shared" si="15"/>
        <v>8.4819999999999993</v>
      </c>
      <c r="AM18" s="7">
        <v>8700.7199999999993</v>
      </c>
      <c r="AN18" s="7">
        <v>7857</v>
      </c>
      <c r="AO18" s="20">
        <f t="shared" si="3"/>
        <v>0.90302871486497671</v>
      </c>
      <c r="AP18" s="7">
        <v>8327.25</v>
      </c>
      <c r="AQ18" s="7">
        <v>7857</v>
      </c>
      <c r="AR18" s="20">
        <f t="shared" si="4"/>
        <v>0.94352877600648477</v>
      </c>
      <c r="AS18" s="7">
        <v>8511.35</v>
      </c>
      <c r="AT18" s="7">
        <v>7857</v>
      </c>
      <c r="AU18" s="20">
        <f t="shared" si="5"/>
        <v>0.92312030406457257</v>
      </c>
      <c r="AW18" s="7">
        <v>11</v>
      </c>
      <c r="AX18" s="7">
        <f t="shared" si="16"/>
        <v>9.3301999999999996</v>
      </c>
      <c r="AY18" s="7">
        <v>8114.0209999999997</v>
      </c>
      <c r="AZ18" s="7">
        <v>7143</v>
      </c>
      <c r="BA18" s="7">
        <f t="shared" si="17"/>
        <v>0.88032801492626167</v>
      </c>
      <c r="BB18" s="7">
        <v>8073.1</v>
      </c>
      <c r="BC18" s="7">
        <v>7143</v>
      </c>
      <c r="BD18" s="7">
        <f t="shared" si="18"/>
        <v>0.88479022927995443</v>
      </c>
      <c r="BE18" s="7">
        <v>7363.3389999999999</v>
      </c>
      <c r="BF18" s="7">
        <v>7143</v>
      </c>
      <c r="BG18" s="7">
        <f t="shared" si="19"/>
        <v>0.97007621134922617</v>
      </c>
      <c r="BI18" s="7">
        <v>11</v>
      </c>
      <c r="BJ18" s="7">
        <f t="shared" si="20"/>
        <v>9.3301999999999996</v>
      </c>
      <c r="BK18" s="7">
        <v>9073.6640000000007</v>
      </c>
      <c r="BL18" s="7">
        <v>8256.5</v>
      </c>
      <c r="BM18" s="7">
        <f t="shared" si="21"/>
        <v>0.90994112191061949</v>
      </c>
      <c r="BN18" s="7">
        <v>8868.125</v>
      </c>
      <c r="BO18" s="7">
        <v>8256.5</v>
      </c>
      <c r="BP18" s="7">
        <f t="shared" si="22"/>
        <v>0.93103108041440552</v>
      </c>
    </row>
    <row r="19" spans="1:71" x14ac:dyDescent="0.25">
      <c r="A19" s="7">
        <v>12</v>
      </c>
      <c r="B19" s="7">
        <f t="shared" si="6"/>
        <v>10.1784</v>
      </c>
      <c r="C19" s="7">
        <v>11415.689</v>
      </c>
      <c r="D19" s="7">
        <v>10974</v>
      </c>
      <c r="E19" s="7">
        <f t="shared" si="7"/>
        <v>0.96130859906922828</v>
      </c>
      <c r="F19" s="7">
        <v>11521.186</v>
      </c>
      <c r="G19" s="7">
        <v>10974</v>
      </c>
      <c r="H19" s="7">
        <f t="shared" si="8"/>
        <v>0.95250610484024822</v>
      </c>
      <c r="I19" s="7">
        <v>12026.664000000001</v>
      </c>
      <c r="J19" s="7">
        <v>10974</v>
      </c>
      <c r="K19" s="7">
        <f t="shared" si="9"/>
        <v>0.91247248613580623</v>
      </c>
      <c r="M19" s="7">
        <v>12</v>
      </c>
      <c r="N19" s="7">
        <f t="shared" si="10"/>
        <v>10.1784</v>
      </c>
      <c r="O19" s="7">
        <v>6456.1239999999998</v>
      </c>
      <c r="P19" s="7">
        <v>6443.5</v>
      </c>
      <c r="Q19" s="7">
        <f t="shared" si="11"/>
        <v>0.99804464722176967</v>
      </c>
      <c r="R19" s="7">
        <v>6636.6859999999997</v>
      </c>
      <c r="S19" s="7">
        <v>6443.5</v>
      </c>
      <c r="T19" s="7">
        <f t="shared" si="12"/>
        <v>0.97089119479209962</v>
      </c>
      <c r="U19" s="7">
        <v>6592.1049999999996</v>
      </c>
      <c r="V19" s="7">
        <v>6443.5</v>
      </c>
      <c r="W19" s="7">
        <f t="shared" si="13"/>
        <v>0.97745712484858793</v>
      </c>
      <c r="Y19" s="7">
        <v>11</v>
      </c>
      <c r="Z19" s="8">
        <f t="shared" si="14"/>
        <v>9.3301999999999996</v>
      </c>
      <c r="AA19" s="7">
        <v>8935.18</v>
      </c>
      <c r="AB19" s="7">
        <v>7709.5</v>
      </c>
      <c r="AC19" s="20">
        <f t="shared" si="0"/>
        <v>0.8628253711732724</v>
      </c>
      <c r="AD19" s="7">
        <v>8262.7999999999993</v>
      </c>
      <c r="AE19" s="7">
        <v>7709.5</v>
      </c>
      <c r="AF19" s="20">
        <f t="shared" si="1"/>
        <v>0.93303722709009063</v>
      </c>
      <c r="AG19" s="7">
        <v>8397.74</v>
      </c>
      <c r="AH19" s="7">
        <v>7709.5</v>
      </c>
      <c r="AI19" s="20">
        <f t="shared" si="2"/>
        <v>0.9180446167659394</v>
      </c>
      <c r="AK19" s="7">
        <v>11</v>
      </c>
      <c r="AL19" s="8">
        <f t="shared" si="15"/>
        <v>9.3301999999999996</v>
      </c>
      <c r="AM19" s="7">
        <v>8636.94</v>
      </c>
      <c r="AN19" s="7">
        <v>7857</v>
      </c>
      <c r="AO19" s="20">
        <f t="shared" si="3"/>
        <v>0.90969718441948189</v>
      </c>
      <c r="AP19" s="7">
        <v>8365.06</v>
      </c>
      <c r="AQ19" s="7">
        <v>7857</v>
      </c>
      <c r="AR19" s="20">
        <f t="shared" si="4"/>
        <v>0.93926403396987002</v>
      </c>
      <c r="AS19" s="7">
        <v>8470.8700000000008</v>
      </c>
      <c r="AT19" s="7">
        <v>7857</v>
      </c>
      <c r="AU19" s="20">
        <f t="shared" si="5"/>
        <v>0.92753164669036348</v>
      </c>
      <c r="AW19" s="7">
        <v>12</v>
      </c>
      <c r="AX19" s="7">
        <f t="shared" si="16"/>
        <v>10.1784</v>
      </c>
      <c r="AY19" s="7">
        <v>8154.7030000000004</v>
      </c>
      <c r="AZ19" s="7">
        <v>7143</v>
      </c>
      <c r="BA19" s="7">
        <f t="shared" si="17"/>
        <v>0.87593625420815446</v>
      </c>
      <c r="BB19" s="7">
        <v>8135.625</v>
      </c>
      <c r="BC19" s="7">
        <v>7143</v>
      </c>
      <c r="BD19" s="7">
        <f t="shared" si="18"/>
        <v>0.8779903203503111</v>
      </c>
      <c r="BE19" s="7">
        <v>7360.7730000000001</v>
      </c>
      <c r="BF19" s="7">
        <v>7143</v>
      </c>
      <c r="BG19" s="7">
        <f t="shared" si="19"/>
        <v>0.97041438446750083</v>
      </c>
      <c r="BI19" s="7">
        <v>12</v>
      </c>
      <c r="BJ19" s="7">
        <f t="shared" si="20"/>
        <v>10.1784</v>
      </c>
      <c r="BK19" s="7">
        <v>9050.3019999999997</v>
      </c>
      <c r="BL19" s="7">
        <v>8256.5</v>
      </c>
      <c r="BM19" s="7">
        <f t="shared" si="21"/>
        <v>0.91228999872048477</v>
      </c>
      <c r="BN19" s="7">
        <v>8855.4660000000003</v>
      </c>
      <c r="BO19" s="7">
        <v>8256.5</v>
      </c>
      <c r="BP19" s="7">
        <f t="shared" si="22"/>
        <v>0.93236200105110223</v>
      </c>
    </row>
    <row r="20" spans="1:71" x14ac:dyDescent="0.25">
      <c r="A20" s="7">
        <v>13</v>
      </c>
      <c r="B20" s="7">
        <f t="shared" si="6"/>
        <v>11.0266</v>
      </c>
      <c r="C20" s="7">
        <v>11401.26</v>
      </c>
      <c r="D20" s="7">
        <v>10974</v>
      </c>
      <c r="E20" s="7">
        <f t="shared" si="7"/>
        <v>0.96252519458375652</v>
      </c>
      <c r="F20" s="7">
        <v>11564.991</v>
      </c>
      <c r="G20" s="7">
        <v>10974</v>
      </c>
      <c r="H20" s="7">
        <f t="shared" si="8"/>
        <v>0.94889827411020033</v>
      </c>
      <c r="I20" s="7">
        <v>12040.371999999999</v>
      </c>
      <c r="J20" s="7">
        <v>10974</v>
      </c>
      <c r="K20" s="7">
        <f t="shared" si="9"/>
        <v>0.91143363344587702</v>
      </c>
      <c r="M20" s="7">
        <v>13</v>
      </c>
      <c r="N20" s="7">
        <f t="shared" si="10"/>
        <v>11.0266</v>
      </c>
      <c r="O20" s="7">
        <v>6454.2150000000001</v>
      </c>
      <c r="P20" s="7">
        <v>6443.5</v>
      </c>
      <c r="Q20" s="7">
        <f t="shared" si="11"/>
        <v>0.99833984458218383</v>
      </c>
      <c r="R20" s="7">
        <v>6642.8239999999996</v>
      </c>
      <c r="S20" s="7">
        <v>6443.5</v>
      </c>
      <c r="T20" s="7">
        <f t="shared" si="12"/>
        <v>0.96999408685221833</v>
      </c>
      <c r="U20" s="7">
        <v>6590.5159999999996</v>
      </c>
      <c r="V20" s="7">
        <v>6443.5</v>
      </c>
      <c r="W20" s="7">
        <f t="shared" si="13"/>
        <v>0.97769279370537909</v>
      </c>
      <c r="Y20" s="7">
        <v>12</v>
      </c>
      <c r="Z20" s="8">
        <f t="shared" si="14"/>
        <v>10.1784</v>
      </c>
      <c r="AA20" s="7">
        <v>8876.81</v>
      </c>
      <c r="AB20" s="7">
        <v>7709.5</v>
      </c>
      <c r="AC20" s="20">
        <f t="shared" si="0"/>
        <v>0.86849893148552249</v>
      </c>
      <c r="AD20" s="7">
        <v>8257.59</v>
      </c>
      <c r="AE20" s="7">
        <v>7709.5</v>
      </c>
      <c r="AF20" s="20">
        <f t="shared" si="1"/>
        <v>0.93362591264521488</v>
      </c>
      <c r="AG20" s="7">
        <v>8387.4</v>
      </c>
      <c r="AH20" s="7">
        <v>7709.5</v>
      </c>
      <c r="AI20" s="20">
        <f t="shared" si="2"/>
        <v>0.91917638362305365</v>
      </c>
      <c r="AK20" s="7">
        <v>12</v>
      </c>
      <c r="AL20" s="8">
        <f t="shared" si="15"/>
        <v>10.1784</v>
      </c>
      <c r="AM20" s="7">
        <v>8566.14</v>
      </c>
      <c r="AN20" s="7">
        <v>7857</v>
      </c>
      <c r="AO20" s="20">
        <f t="shared" si="3"/>
        <v>0.91721592222401227</v>
      </c>
      <c r="AP20" s="7">
        <v>8372.93</v>
      </c>
      <c r="AQ20" s="7">
        <v>7857</v>
      </c>
      <c r="AR20" s="20">
        <f t="shared" si="4"/>
        <v>0.93838118794734937</v>
      </c>
      <c r="AS20" s="7">
        <v>8419.73</v>
      </c>
      <c r="AT20" s="7">
        <v>7857</v>
      </c>
      <c r="AU20" s="20">
        <f t="shared" si="5"/>
        <v>0.93316531527733082</v>
      </c>
      <c r="AW20" s="7">
        <v>13</v>
      </c>
      <c r="AX20" s="7">
        <f t="shared" si="16"/>
        <v>11.0266</v>
      </c>
      <c r="AY20" s="7">
        <v>8188.857</v>
      </c>
      <c r="AZ20" s="7">
        <v>7143</v>
      </c>
      <c r="BA20" s="7">
        <f t="shared" si="17"/>
        <v>0.87228290834728217</v>
      </c>
      <c r="BB20" s="7">
        <v>8195.0720000000001</v>
      </c>
      <c r="BC20" s="7">
        <v>7143</v>
      </c>
      <c r="BD20" s="7">
        <f t="shared" si="18"/>
        <v>0.87162138416843682</v>
      </c>
      <c r="BE20" s="7">
        <v>7352.1180000000004</v>
      </c>
      <c r="BF20" s="7">
        <v>7143</v>
      </c>
      <c r="BG20" s="7">
        <f t="shared" si="19"/>
        <v>0.97155676772326005</v>
      </c>
      <c r="BI20" s="7">
        <v>13</v>
      </c>
      <c r="BJ20" s="7">
        <f t="shared" si="20"/>
        <v>11.0266</v>
      </c>
      <c r="BK20" s="7">
        <v>9020.4040000000005</v>
      </c>
      <c r="BL20" s="7">
        <v>8256.5</v>
      </c>
      <c r="BM20" s="7">
        <f t="shared" si="21"/>
        <v>0.91531377086879917</v>
      </c>
      <c r="BN20" s="7">
        <v>8836.5439999999999</v>
      </c>
      <c r="BO20" s="7">
        <v>8256.5</v>
      </c>
      <c r="BP20" s="7">
        <f t="shared" si="22"/>
        <v>0.93435850033678325</v>
      </c>
    </row>
    <row r="21" spans="1:71" x14ac:dyDescent="0.25">
      <c r="A21" s="7">
        <v>14</v>
      </c>
      <c r="B21" s="7">
        <f t="shared" si="6"/>
        <v>11.874799999999999</v>
      </c>
      <c r="C21" s="7">
        <v>11404.763999999999</v>
      </c>
      <c r="D21" s="7">
        <v>10974</v>
      </c>
      <c r="E21" s="7">
        <f t="shared" si="7"/>
        <v>0.96222946831692446</v>
      </c>
      <c r="F21" s="7">
        <v>11599.701999999999</v>
      </c>
      <c r="G21" s="7">
        <v>10974</v>
      </c>
      <c r="H21" s="7">
        <f t="shared" si="8"/>
        <v>0.94605878668262344</v>
      </c>
      <c r="I21" s="7">
        <v>12057.438</v>
      </c>
      <c r="J21" s="7">
        <v>10974</v>
      </c>
      <c r="K21" s="7">
        <f t="shared" si="9"/>
        <v>0.91014359766975372</v>
      </c>
      <c r="M21" s="7">
        <v>14</v>
      </c>
      <c r="N21" s="7">
        <f t="shared" si="10"/>
        <v>11.874799999999999</v>
      </c>
      <c r="O21" s="7">
        <v>6486.6350000000002</v>
      </c>
      <c r="P21" s="7">
        <v>6443.5</v>
      </c>
      <c r="Q21" s="7">
        <f t="shared" si="11"/>
        <v>0.99335017308666196</v>
      </c>
      <c r="R21" s="7">
        <v>6660.0680000000002</v>
      </c>
      <c r="S21" s="7">
        <v>6443.5</v>
      </c>
      <c r="T21" s="7">
        <f t="shared" si="12"/>
        <v>0.96748261429162585</v>
      </c>
      <c r="U21" s="7">
        <v>6586.6450000000004</v>
      </c>
      <c r="V21" s="7">
        <v>6443.5</v>
      </c>
      <c r="W21" s="7">
        <f t="shared" si="13"/>
        <v>0.97826738802531477</v>
      </c>
      <c r="Y21" s="7">
        <v>13</v>
      </c>
      <c r="Z21" s="8">
        <f t="shared" si="14"/>
        <v>11.0266</v>
      </c>
      <c r="AA21" s="7">
        <v>8821</v>
      </c>
      <c r="AB21" s="7">
        <v>7709.5</v>
      </c>
      <c r="AC21" s="20">
        <f t="shared" si="0"/>
        <v>0.87399387824509689</v>
      </c>
      <c r="AD21" s="7">
        <v>8267.66</v>
      </c>
      <c r="AE21" s="7">
        <v>7709.5</v>
      </c>
      <c r="AF21" s="20">
        <f t="shared" si="1"/>
        <v>0.93248875739931247</v>
      </c>
      <c r="AG21" s="7">
        <v>8365.65</v>
      </c>
      <c r="AH21" s="7">
        <v>7709.5</v>
      </c>
      <c r="AI21" s="20">
        <f t="shared" si="2"/>
        <v>0.92156616640667499</v>
      </c>
      <c r="AK21" s="7">
        <v>13</v>
      </c>
      <c r="AL21" s="8">
        <f t="shared" si="15"/>
        <v>11.0266</v>
      </c>
      <c r="AM21" s="7">
        <v>8476.4599999999991</v>
      </c>
      <c r="AN21" s="7">
        <v>7857</v>
      </c>
      <c r="AO21" s="20">
        <f t="shared" si="3"/>
        <v>0.92691996423035095</v>
      </c>
      <c r="AP21" s="7">
        <v>8377.92</v>
      </c>
      <c r="AQ21" s="7">
        <v>7857</v>
      </c>
      <c r="AR21" s="20">
        <f t="shared" si="4"/>
        <v>0.93782227569611554</v>
      </c>
      <c r="AS21" s="7">
        <v>8349.11</v>
      </c>
      <c r="AT21" s="7">
        <v>7857</v>
      </c>
      <c r="AU21" s="20">
        <f t="shared" si="5"/>
        <v>0.94105838825934729</v>
      </c>
      <c r="AW21" s="7">
        <v>14</v>
      </c>
      <c r="AX21" s="7">
        <f t="shared" si="16"/>
        <v>11.874799999999999</v>
      </c>
      <c r="AY21" s="7">
        <v>8219.5360000000001</v>
      </c>
      <c r="AZ21" s="7">
        <v>7143</v>
      </c>
      <c r="BA21" s="7">
        <f t="shared" si="17"/>
        <v>0.86902715676408016</v>
      </c>
      <c r="BB21" s="7">
        <v>8263.25</v>
      </c>
      <c r="BC21" s="7">
        <v>7143</v>
      </c>
      <c r="BD21" s="7">
        <f t="shared" si="18"/>
        <v>0.86442985508123316</v>
      </c>
      <c r="BE21" s="7">
        <v>7341.991</v>
      </c>
      <c r="BF21" s="7">
        <v>7143</v>
      </c>
      <c r="BG21" s="7">
        <f t="shared" si="19"/>
        <v>0.97289686135545517</v>
      </c>
      <c r="BI21" s="7">
        <v>14</v>
      </c>
      <c r="BJ21" s="7">
        <f t="shared" si="20"/>
        <v>11.874799999999999</v>
      </c>
      <c r="BK21" s="7">
        <v>8992.6820000000007</v>
      </c>
      <c r="BL21" s="7">
        <v>8256.5</v>
      </c>
      <c r="BM21" s="7">
        <f t="shared" si="21"/>
        <v>0.91813543501260242</v>
      </c>
      <c r="BN21" s="7">
        <v>8814.6239999999998</v>
      </c>
      <c r="BO21" s="7">
        <v>8256.5</v>
      </c>
      <c r="BP21" s="7">
        <f t="shared" si="22"/>
        <v>0.93668204111712539</v>
      </c>
    </row>
    <row r="22" spans="1:71" x14ac:dyDescent="0.25">
      <c r="A22" s="7">
        <v>15</v>
      </c>
      <c r="B22" s="7">
        <f t="shared" si="6"/>
        <v>12.722999999999999</v>
      </c>
      <c r="C22" s="7">
        <v>11443.782999999999</v>
      </c>
      <c r="D22" s="7">
        <v>10974</v>
      </c>
      <c r="E22" s="7">
        <f t="shared" si="7"/>
        <v>0.95894862739008602</v>
      </c>
      <c r="F22" s="7">
        <v>11645.581</v>
      </c>
      <c r="G22" s="7">
        <v>10974</v>
      </c>
      <c r="H22" s="7">
        <f t="shared" si="8"/>
        <v>0.94233168787370936</v>
      </c>
      <c r="I22" s="7">
        <v>12074.596</v>
      </c>
      <c r="J22" s="7">
        <v>10974</v>
      </c>
      <c r="K22" s="7">
        <f t="shared" si="9"/>
        <v>0.90885028368651011</v>
      </c>
      <c r="M22" s="7">
        <v>15</v>
      </c>
      <c r="N22" s="7">
        <f t="shared" si="10"/>
        <v>12.722999999999999</v>
      </c>
      <c r="O22" s="7">
        <v>6512.5290000000005</v>
      </c>
      <c r="P22" s="7">
        <v>6443.5</v>
      </c>
      <c r="Q22" s="7">
        <f t="shared" si="11"/>
        <v>0.98940058462695513</v>
      </c>
      <c r="R22" s="7">
        <v>6660.0590000000002</v>
      </c>
      <c r="S22" s="7">
        <v>6443.5</v>
      </c>
      <c r="T22" s="7">
        <f t="shared" si="12"/>
        <v>0.96748392168898201</v>
      </c>
      <c r="U22" s="7">
        <v>6574.4759999999997</v>
      </c>
      <c r="V22" s="7">
        <v>6443.5</v>
      </c>
      <c r="W22" s="7">
        <f t="shared" si="13"/>
        <v>0.98007810812603169</v>
      </c>
      <c r="Y22" s="7">
        <v>14</v>
      </c>
      <c r="Z22" s="8">
        <f t="shared" si="14"/>
        <v>11.874799999999999</v>
      </c>
      <c r="AA22" s="7">
        <v>8749.9</v>
      </c>
      <c r="AB22" s="7">
        <v>7709.5</v>
      </c>
      <c r="AC22" s="20">
        <f t="shared" si="0"/>
        <v>0.88109578395181665</v>
      </c>
      <c r="AD22" s="7">
        <v>8261.65</v>
      </c>
      <c r="AE22" s="7">
        <v>7709.5</v>
      </c>
      <c r="AF22" s="20">
        <f t="shared" si="1"/>
        <v>0.93316710342365028</v>
      </c>
      <c r="AG22" s="7">
        <v>8355.07</v>
      </c>
      <c r="AH22" s="7">
        <v>7709.5</v>
      </c>
      <c r="AI22" s="20">
        <f t="shared" si="2"/>
        <v>0.92273314287013752</v>
      </c>
      <c r="AK22" s="7">
        <v>14</v>
      </c>
      <c r="AL22" s="8">
        <f t="shared" si="15"/>
        <v>11.874799999999999</v>
      </c>
      <c r="AM22" s="7">
        <v>8394.07</v>
      </c>
      <c r="AN22" s="7">
        <v>7857</v>
      </c>
      <c r="AO22" s="20">
        <f t="shared" si="3"/>
        <v>0.93601792694128116</v>
      </c>
      <c r="AP22" s="7">
        <v>8393.36</v>
      </c>
      <c r="AQ22" s="7">
        <v>7857</v>
      </c>
      <c r="AR22" s="20">
        <f t="shared" si="4"/>
        <v>0.93609710533088053</v>
      </c>
      <c r="AS22" s="7">
        <v>8272.8799999999992</v>
      </c>
      <c r="AT22" s="7">
        <v>7857</v>
      </c>
      <c r="AU22" s="20">
        <f t="shared" si="5"/>
        <v>0.94972971927551242</v>
      </c>
      <c r="AW22" s="7">
        <v>15</v>
      </c>
      <c r="AX22" s="7">
        <f t="shared" si="16"/>
        <v>12.722999999999999</v>
      </c>
      <c r="AY22" s="7">
        <v>8246.1219999999994</v>
      </c>
      <c r="AZ22" s="7">
        <v>7143</v>
      </c>
      <c r="BA22" s="7">
        <f t="shared" si="17"/>
        <v>0.8662253602359995</v>
      </c>
      <c r="BB22" s="7">
        <v>8330.9850000000006</v>
      </c>
      <c r="BC22" s="7">
        <v>7143</v>
      </c>
      <c r="BD22" s="7">
        <f t="shared" si="18"/>
        <v>0.85740161577532548</v>
      </c>
      <c r="BE22" s="7">
        <v>7327.223</v>
      </c>
      <c r="BF22" s="7">
        <v>7143</v>
      </c>
      <c r="BG22" s="7">
        <f t="shared" si="19"/>
        <v>0.97485773259528197</v>
      </c>
      <c r="BI22" s="7">
        <v>15</v>
      </c>
      <c r="BJ22" s="7">
        <f t="shared" si="20"/>
        <v>12.722999999999999</v>
      </c>
      <c r="BK22" s="7">
        <v>8946.0630000000001</v>
      </c>
      <c r="BL22" s="7">
        <v>8256.5</v>
      </c>
      <c r="BM22" s="7">
        <f t="shared" si="21"/>
        <v>0.92291994813808043</v>
      </c>
      <c r="BN22" s="7">
        <v>8786.0810000000001</v>
      </c>
      <c r="BO22" s="7">
        <v>8256.5</v>
      </c>
      <c r="BP22" s="7">
        <f t="shared" si="22"/>
        <v>0.93972500367342393</v>
      </c>
    </row>
    <row r="23" spans="1:71" x14ac:dyDescent="0.25">
      <c r="A23" s="7">
        <v>16</v>
      </c>
      <c r="B23" s="7">
        <f t="shared" si="6"/>
        <v>13.571199999999999</v>
      </c>
      <c r="C23" s="7">
        <v>11456.754000000001</v>
      </c>
      <c r="D23" s="7">
        <v>10974</v>
      </c>
      <c r="E23" s="7">
        <f t="shared" si="7"/>
        <v>0.95786293395144906</v>
      </c>
      <c r="F23" s="7">
        <v>11676.708000000001</v>
      </c>
      <c r="G23" s="7">
        <v>10974</v>
      </c>
      <c r="H23" s="7">
        <f t="shared" si="8"/>
        <v>0.93981968205422273</v>
      </c>
      <c r="I23" s="7">
        <v>12103.222</v>
      </c>
      <c r="J23" s="7">
        <v>10974</v>
      </c>
      <c r="K23" s="7">
        <f t="shared" si="9"/>
        <v>0.90670071159563959</v>
      </c>
      <c r="M23" s="7">
        <v>16</v>
      </c>
      <c r="N23" s="7">
        <f t="shared" si="10"/>
        <v>13.571199999999999</v>
      </c>
      <c r="O23" s="7">
        <v>6504.1530000000002</v>
      </c>
      <c r="P23" s="7">
        <v>6443.5</v>
      </c>
      <c r="Q23" s="7">
        <f t="shared" si="11"/>
        <v>0.99067472736265583</v>
      </c>
      <c r="R23" s="7">
        <v>6669.3819999999996</v>
      </c>
      <c r="S23" s="7">
        <v>6443.5</v>
      </c>
      <c r="T23" s="7">
        <f t="shared" si="12"/>
        <v>0.96613149464223225</v>
      </c>
      <c r="U23" s="7">
        <v>6548.8410000000003</v>
      </c>
      <c r="V23" s="7">
        <v>6443.5</v>
      </c>
      <c r="W23" s="7">
        <f t="shared" si="13"/>
        <v>0.9839145583165021</v>
      </c>
      <c r="Y23" s="7">
        <v>15</v>
      </c>
      <c r="Z23" s="8">
        <f t="shared" si="14"/>
        <v>12.722999999999999</v>
      </c>
      <c r="AA23" s="7">
        <v>8662.44</v>
      </c>
      <c r="AB23" s="7">
        <v>7709.5</v>
      </c>
      <c r="AC23" s="20">
        <f t="shared" si="0"/>
        <v>0.88999173443048374</v>
      </c>
      <c r="AD23" s="7">
        <v>8230.84</v>
      </c>
      <c r="AE23" s="7">
        <v>7709.5</v>
      </c>
      <c r="AF23" s="20">
        <f t="shared" si="1"/>
        <v>0.93666017077236341</v>
      </c>
      <c r="AG23" s="7">
        <v>8320.52</v>
      </c>
      <c r="AH23" s="7">
        <v>7709.5</v>
      </c>
      <c r="AI23" s="20">
        <f t="shared" si="2"/>
        <v>0.92656468586097984</v>
      </c>
      <c r="AK23" s="7">
        <v>15</v>
      </c>
      <c r="AL23" s="8">
        <f t="shared" si="15"/>
        <v>12.722999999999999</v>
      </c>
      <c r="AM23" s="7">
        <v>8312.9599999999991</v>
      </c>
      <c r="AN23" s="7">
        <v>7857</v>
      </c>
      <c r="AO23" s="20">
        <f t="shared" si="3"/>
        <v>0.94515070444222049</v>
      </c>
      <c r="AP23" s="7">
        <v>8390.36</v>
      </c>
      <c r="AQ23" s="7">
        <v>7857</v>
      </c>
      <c r="AR23" s="20">
        <f t="shared" si="4"/>
        <v>0.93643180983891028</v>
      </c>
      <c r="AS23" s="7">
        <v>8181.8</v>
      </c>
      <c r="AT23" s="7">
        <v>7857</v>
      </c>
      <c r="AU23" s="20">
        <f t="shared" si="5"/>
        <v>0.96030213400474218</v>
      </c>
      <c r="AW23" s="7">
        <v>16</v>
      </c>
      <c r="AX23" s="7">
        <f t="shared" si="16"/>
        <v>13.571199999999999</v>
      </c>
      <c r="AY23" s="7">
        <v>8258.7119999999995</v>
      </c>
      <c r="AZ23" s="7">
        <v>7143</v>
      </c>
      <c r="BA23" s="7">
        <f t="shared" si="17"/>
        <v>0.8649048423047081</v>
      </c>
      <c r="BB23" s="7">
        <v>8383.1689999999999</v>
      </c>
      <c r="BC23" s="7">
        <v>7143</v>
      </c>
      <c r="BD23" s="7">
        <f t="shared" si="18"/>
        <v>0.85206441621300966</v>
      </c>
      <c r="BE23" s="7">
        <v>7315.4139999999998</v>
      </c>
      <c r="BF23" s="7">
        <v>7143</v>
      </c>
      <c r="BG23" s="7">
        <f t="shared" si="19"/>
        <v>0.97643140907677961</v>
      </c>
      <c r="BI23" s="7">
        <v>16</v>
      </c>
      <c r="BJ23" s="7">
        <f t="shared" si="20"/>
        <v>13.571199999999999</v>
      </c>
      <c r="BK23" s="7">
        <v>8880.7510000000002</v>
      </c>
      <c r="BL23" s="7">
        <v>8256.5</v>
      </c>
      <c r="BM23" s="7">
        <f t="shared" si="21"/>
        <v>0.92970740875405689</v>
      </c>
      <c r="BN23" s="7">
        <v>8729.5229999999992</v>
      </c>
      <c r="BO23" s="7">
        <v>8256.5</v>
      </c>
      <c r="BP23" s="7">
        <f t="shared" si="22"/>
        <v>0.94581341958775988</v>
      </c>
    </row>
    <row r="24" spans="1:71" x14ac:dyDescent="0.25">
      <c r="A24" s="7">
        <v>17</v>
      </c>
      <c r="B24" s="7">
        <f t="shared" si="6"/>
        <v>14.4194</v>
      </c>
      <c r="C24" s="7">
        <v>11424.275</v>
      </c>
      <c r="D24" s="7">
        <v>10974</v>
      </c>
      <c r="E24" s="7">
        <f t="shared" si="7"/>
        <v>0.9605861203446171</v>
      </c>
      <c r="F24" s="7">
        <v>11703.388000000001</v>
      </c>
      <c r="G24" s="7">
        <v>10974</v>
      </c>
      <c r="H24" s="7">
        <f t="shared" si="8"/>
        <v>0.93767719227970558</v>
      </c>
      <c r="I24" s="7">
        <v>12123.138999999999</v>
      </c>
      <c r="J24" s="7">
        <v>10974</v>
      </c>
      <c r="K24" s="7">
        <f t="shared" si="9"/>
        <v>0.90521110085432499</v>
      </c>
      <c r="M24" s="7">
        <v>17</v>
      </c>
      <c r="N24" s="7">
        <f t="shared" si="10"/>
        <v>14.4194</v>
      </c>
      <c r="O24" s="7">
        <v>6477.5420000000004</v>
      </c>
      <c r="P24" s="7">
        <v>6443.5</v>
      </c>
      <c r="Q24" s="7">
        <f t="shared" si="11"/>
        <v>0.99474461145909976</v>
      </c>
      <c r="R24" s="7">
        <v>6685.2629999999999</v>
      </c>
      <c r="S24" s="7">
        <v>6443.5</v>
      </c>
      <c r="T24" s="7">
        <f t="shared" si="12"/>
        <v>0.963836426480155</v>
      </c>
      <c r="U24" s="7">
        <v>6521.3320000000003</v>
      </c>
      <c r="V24" s="7">
        <v>6443.5</v>
      </c>
      <c r="W24" s="7">
        <f t="shared" si="13"/>
        <v>0.98806501493866583</v>
      </c>
      <c r="Y24" s="7">
        <v>16</v>
      </c>
      <c r="Z24" s="8">
        <f t="shared" si="14"/>
        <v>13.571199999999999</v>
      </c>
      <c r="AA24" s="7">
        <v>8570</v>
      </c>
      <c r="AB24" s="7">
        <v>7709.5</v>
      </c>
      <c r="AC24" s="20">
        <f t="shared" si="0"/>
        <v>0.89959159859976667</v>
      </c>
      <c r="AD24" s="7">
        <v>8184.17</v>
      </c>
      <c r="AE24" s="7">
        <v>7709.5</v>
      </c>
      <c r="AF24" s="20">
        <f t="shared" si="1"/>
        <v>0.94200144913900863</v>
      </c>
      <c r="AG24" s="7">
        <v>8275.36</v>
      </c>
      <c r="AH24" s="7">
        <v>7709.5</v>
      </c>
      <c r="AI24" s="20">
        <f t="shared" si="2"/>
        <v>0.93162110168016854</v>
      </c>
      <c r="AK24" s="7">
        <v>16</v>
      </c>
      <c r="AL24" s="8">
        <f t="shared" si="15"/>
        <v>13.571199999999999</v>
      </c>
      <c r="AM24" s="7">
        <v>8212.11</v>
      </c>
      <c r="AN24" s="7">
        <v>7857</v>
      </c>
      <c r="AO24" s="20">
        <f t="shared" si="3"/>
        <v>0.95675776383901334</v>
      </c>
      <c r="AP24" s="7">
        <v>8350.06</v>
      </c>
      <c r="AQ24" s="7">
        <v>7857</v>
      </c>
      <c r="AR24" s="20">
        <f t="shared" si="4"/>
        <v>0.94095132250546709</v>
      </c>
      <c r="AS24" s="7">
        <v>8078.76</v>
      </c>
      <c r="AT24" s="7">
        <v>7857</v>
      </c>
      <c r="AU24" s="20">
        <f t="shared" si="5"/>
        <v>0.97255024285905256</v>
      </c>
      <c r="AW24" s="7">
        <v>17</v>
      </c>
      <c r="AX24" s="7">
        <f t="shared" si="16"/>
        <v>14.4194</v>
      </c>
      <c r="AY24" s="7">
        <v>8255.3119999999999</v>
      </c>
      <c r="AZ24" s="7">
        <v>7143</v>
      </c>
      <c r="BA24" s="7">
        <f t="shared" si="17"/>
        <v>0.86526105857658686</v>
      </c>
      <c r="BB24" s="7">
        <v>8388.2070000000003</v>
      </c>
      <c r="BC24" s="7">
        <v>7143</v>
      </c>
      <c r="BD24" s="7">
        <f t="shared" si="18"/>
        <v>0.85155266196935764</v>
      </c>
      <c r="BE24" s="7">
        <v>7309.4489999999996</v>
      </c>
      <c r="BF24" s="7">
        <v>7143</v>
      </c>
      <c r="BG24" s="7">
        <f t="shared" si="19"/>
        <v>0.97722824251185014</v>
      </c>
      <c r="BI24" s="7">
        <v>17</v>
      </c>
      <c r="BJ24" s="7">
        <f t="shared" si="20"/>
        <v>14.4194</v>
      </c>
      <c r="BK24" s="7">
        <v>8810.0069999999996</v>
      </c>
      <c r="BL24" s="7">
        <v>8256.5</v>
      </c>
      <c r="BM24" s="7">
        <f t="shared" si="21"/>
        <v>0.9371729216560214</v>
      </c>
      <c r="BN24" s="7">
        <v>8647.768</v>
      </c>
      <c r="BO24" s="7">
        <v>8256.5</v>
      </c>
      <c r="BP24" s="7">
        <f t="shared" si="22"/>
        <v>0.95475503043097365</v>
      </c>
    </row>
    <row r="25" spans="1:71" x14ac:dyDescent="0.25">
      <c r="A25" s="7">
        <v>18</v>
      </c>
      <c r="B25" s="7">
        <f t="shared" si="6"/>
        <v>15.2676</v>
      </c>
      <c r="C25" s="7">
        <v>11387.634</v>
      </c>
      <c r="D25" s="7">
        <v>10974</v>
      </c>
      <c r="E25" s="7">
        <f t="shared" si="7"/>
        <v>0.96367691480073914</v>
      </c>
      <c r="F25" s="7">
        <v>11745.005999999999</v>
      </c>
      <c r="G25" s="7">
        <v>10974</v>
      </c>
      <c r="H25" s="7">
        <f t="shared" si="8"/>
        <v>0.93435456737953138</v>
      </c>
      <c r="I25" s="7">
        <v>12117.05</v>
      </c>
      <c r="J25" s="7">
        <v>10974</v>
      </c>
      <c r="K25" s="7">
        <f t="shared" si="9"/>
        <v>0.90566598305693224</v>
      </c>
      <c r="M25" s="7">
        <v>18</v>
      </c>
      <c r="N25" s="7">
        <f t="shared" si="10"/>
        <v>15.2676</v>
      </c>
      <c r="O25" s="7">
        <v>6445.3789999999999</v>
      </c>
      <c r="P25" s="7">
        <v>6443.5</v>
      </c>
      <c r="Q25" s="7">
        <f t="shared" si="11"/>
        <v>0.99970847331087898</v>
      </c>
      <c r="R25" s="7">
        <v>6709.4009999999998</v>
      </c>
      <c r="S25" s="7">
        <v>6443.5</v>
      </c>
      <c r="T25" s="7">
        <f t="shared" si="12"/>
        <v>0.9603688913511057</v>
      </c>
      <c r="U25" s="7">
        <v>6507.6610000000001</v>
      </c>
      <c r="V25" s="7">
        <v>6443.5</v>
      </c>
      <c r="W25" s="7">
        <f t="shared" si="13"/>
        <v>0.99014069724898079</v>
      </c>
      <c r="Y25" s="7">
        <v>17</v>
      </c>
      <c r="Z25" s="8">
        <f t="shared" si="14"/>
        <v>14.4194</v>
      </c>
      <c r="AA25" s="7">
        <v>8477.2999999999993</v>
      </c>
      <c r="AB25" s="7">
        <v>7709.5</v>
      </c>
      <c r="AC25" s="20">
        <f t="shared" si="0"/>
        <v>0.90942870961273059</v>
      </c>
      <c r="AD25" s="7">
        <v>8113.8</v>
      </c>
      <c r="AE25" s="7">
        <v>7709.5</v>
      </c>
      <c r="AF25" s="20">
        <f t="shared" si="1"/>
        <v>0.95017131307155711</v>
      </c>
      <c r="AG25" s="7">
        <v>8211.7099999999991</v>
      </c>
      <c r="AH25" s="7">
        <v>7709.5</v>
      </c>
      <c r="AI25" s="20">
        <f t="shared" si="2"/>
        <v>0.93884221434999537</v>
      </c>
      <c r="AK25" s="7">
        <v>17</v>
      </c>
      <c r="AL25" s="8">
        <f t="shared" si="15"/>
        <v>14.4194</v>
      </c>
      <c r="AM25" s="7">
        <v>8097.89</v>
      </c>
      <c r="AN25" s="7">
        <v>7857</v>
      </c>
      <c r="AO25" s="20">
        <f t="shared" si="3"/>
        <v>0.97025274485081914</v>
      </c>
      <c r="AP25" s="7">
        <v>8311.7199999999993</v>
      </c>
      <c r="AQ25" s="7">
        <v>7857</v>
      </c>
      <c r="AR25" s="20">
        <f t="shared" si="4"/>
        <v>0.94529170857536116</v>
      </c>
      <c r="AS25" s="7">
        <v>7971</v>
      </c>
      <c r="AT25" s="7">
        <v>7857</v>
      </c>
      <c r="AU25" s="20">
        <f t="shared" si="5"/>
        <v>0.98569815581482878</v>
      </c>
      <c r="AW25" s="7">
        <v>18</v>
      </c>
      <c r="AX25" s="7">
        <f t="shared" si="16"/>
        <v>15.2676</v>
      </c>
      <c r="AY25" s="7">
        <v>8237.9599999999991</v>
      </c>
      <c r="AZ25" s="7">
        <v>7143</v>
      </c>
      <c r="BA25" s="7">
        <f t="shared" si="17"/>
        <v>0.86708359836658599</v>
      </c>
      <c r="BB25" s="7">
        <v>8377.5589999999993</v>
      </c>
      <c r="BC25" s="7">
        <v>7143</v>
      </c>
      <c r="BD25" s="7">
        <f t="shared" si="18"/>
        <v>0.85263499785558072</v>
      </c>
      <c r="BE25" s="7">
        <v>7303.9350000000004</v>
      </c>
      <c r="BF25" s="7">
        <v>7143</v>
      </c>
      <c r="BG25" s="7">
        <f t="shared" si="19"/>
        <v>0.97796598682764835</v>
      </c>
      <c r="BI25" s="7">
        <v>18</v>
      </c>
      <c r="BJ25" s="7">
        <f t="shared" si="20"/>
        <v>15.2676</v>
      </c>
      <c r="BK25" s="7">
        <v>8733.0720000000001</v>
      </c>
      <c r="BL25" s="7">
        <v>8256.5</v>
      </c>
      <c r="BM25" s="7">
        <f t="shared" si="21"/>
        <v>0.94542905406024358</v>
      </c>
      <c r="BN25" s="7">
        <v>8548.1290000000008</v>
      </c>
      <c r="BO25" s="7">
        <v>8256.5</v>
      </c>
      <c r="BP25" s="7">
        <f t="shared" si="22"/>
        <v>0.96588387938459974</v>
      </c>
    </row>
    <row r="26" spans="1:71" x14ac:dyDescent="0.25">
      <c r="A26" s="7">
        <v>19</v>
      </c>
      <c r="B26" s="7">
        <f t="shared" si="6"/>
        <v>16.1158</v>
      </c>
      <c r="C26" s="7">
        <v>11359.812</v>
      </c>
      <c r="D26" s="7">
        <v>10974</v>
      </c>
      <c r="E26" s="7">
        <f t="shared" si="7"/>
        <v>0.96603711399449221</v>
      </c>
      <c r="F26" s="7">
        <v>11804.258</v>
      </c>
      <c r="G26" s="7">
        <v>10974</v>
      </c>
      <c r="H26" s="7">
        <f t="shared" si="8"/>
        <v>0.92966453291685092</v>
      </c>
      <c r="I26" s="7">
        <v>12104.11</v>
      </c>
      <c r="J26" s="7">
        <v>10974</v>
      </c>
      <c r="K26" s="7">
        <f t="shared" si="9"/>
        <v>0.90663419284854474</v>
      </c>
      <c r="M26" s="7">
        <v>19</v>
      </c>
      <c r="N26" s="7">
        <f t="shared" si="10"/>
        <v>16.1158</v>
      </c>
      <c r="O26" s="7">
        <v>6395.4129999999996</v>
      </c>
      <c r="P26" s="7">
        <v>6443.5</v>
      </c>
      <c r="Q26" s="7">
        <f t="shared" si="11"/>
        <v>1.007518982745915</v>
      </c>
      <c r="R26" s="7">
        <v>6710.8630000000003</v>
      </c>
      <c r="S26" s="7">
        <v>6443.5</v>
      </c>
      <c r="T26" s="7">
        <f t="shared" si="12"/>
        <v>0.96015966947917131</v>
      </c>
      <c r="U26" s="7">
        <v>6488.3320000000003</v>
      </c>
      <c r="V26" s="7">
        <v>6443.5</v>
      </c>
      <c r="W26" s="7">
        <f t="shared" si="13"/>
        <v>0.99309036590606026</v>
      </c>
      <c r="Y26" s="7">
        <v>18</v>
      </c>
      <c r="Z26" s="8">
        <f t="shared" si="14"/>
        <v>15.2676</v>
      </c>
      <c r="AA26" s="7">
        <v>8384.6200000000008</v>
      </c>
      <c r="AB26" s="7">
        <v>7709.5</v>
      </c>
      <c r="AC26" s="20">
        <f t="shared" si="0"/>
        <v>0.91948114523973645</v>
      </c>
      <c r="AD26" s="7">
        <v>8034.72</v>
      </c>
      <c r="AE26" s="7">
        <v>7709.5</v>
      </c>
      <c r="AF26" s="20">
        <f t="shared" si="1"/>
        <v>0.95952316944461036</v>
      </c>
      <c r="AG26" s="7">
        <v>8122.81</v>
      </c>
      <c r="AH26" s="7">
        <v>7709.5</v>
      </c>
      <c r="AI26" s="20">
        <f t="shared" si="2"/>
        <v>0.94911736209513697</v>
      </c>
      <c r="AK26" s="7">
        <v>18</v>
      </c>
      <c r="AL26" s="8">
        <f t="shared" si="15"/>
        <v>15.2676</v>
      </c>
      <c r="AM26" s="7">
        <v>7983.37</v>
      </c>
      <c r="AN26" s="7">
        <v>7857</v>
      </c>
      <c r="AO26" s="20">
        <f t="shared" si="3"/>
        <v>0.98417084514434383</v>
      </c>
      <c r="AP26" s="7">
        <v>8267.77</v>
      </c>
      <c r="AQ26" s="7">
        <v>7857</v>
      </c>
      <c r="AR26" s="20">
        <f t="shared" si="4"/>
        <v>0.95031671176145438</v>
      </c>
      <c r="AS26" s="7">
        <v>7864.64</v>
      </c>
      <c r="AT26" s="7">
        <v>7857</v>
      </c>
      <c r="AU26" s="20">
        <f t="shared" si="5"/>
        <v>0.99902856329088163</v>
      </c>
      <c r="AW26" s="7">
        <v>19</v>
      </c>
      <c r="AX26" s="7">
        <f t="shared" si="16"/>
        <v>16.1158</v>
      </c>
      <c r="AY26" s="7">
        <v>8196.3520000000008</v>
      </c>
      <c r="AZ26" s="7">
        <v>7143</v>
      </c>
      <c r="BA26" s="7">
        <f t="shared" si="17"/>
        <v>0.87148526564012863</v>
      </c>
      <c r="BB26" s="7">
        <v>8360.777</v>
      </c>
      <c r="BC26" s="7">
        <v>7143</v>
      </c>
      <c r="BD26" s="7">
        <f t="shared" si="18"/>
        <v>0.85434643215576733</v>
      </c>
      <c r="BE26" s="7">
        <v>7292.5990000000002</v>
      </c>
      <c r="BF26" s="7">
        <v>7143</v>
      </c>
      <c r="BG26" s="7">
        <f t="shared" si="19"/>
        <v>0.97948618866881343</v>
      </c>
      <c r="BI26" s="7">
        <v>19</v>
      </c>
      <c r="BJ26" s="7">
        <f t="shared" si="20"/>
        <v>16.1158</v>
      </c>
      <c r="BK26" s="7">
        <v>8648.8169999999991</v>
      </c>
      <c r="BL26" s="7">
        <v>8256.5</v>
      </c>
      <c r="BM26" s="7">
        <f t="shared" si="21"/>
        <v>0.95463922985074157</v>
      </c>
      <c r="BN26" s="7">
        <v>8448.18</v>
      </c>
      <c r="BO26" s="7">
        <v>8256.5</v>
      </c>
      <c r="BP26" s="7">
        <f t="shared" si="22"/>
        <v>0.97731108948909706</v>
      </c>
      <c r="BS26" s="6"/>
    </row>
    <row r="27" spans="1:71" x14ac:dyDescent="0.25">
      <c r="A27" s="7">
        <v>20</v>
      </c>
      <c r="B27" s="7">
        <f t="shared" si="6"/>
        <v>16.963999999999999</v>
      </c>
      <c r="C27" s="7">
        <v>11354.388999999999</v>
      </c>
      <c r="D27" s="7">
        <v>10974</v>
      </c>
      <c r="E27" s="7">
        <f t="shared" si="7"/>
        <v>0.96649850555586925</v>
      </c>
      <c r="F27" s="7">
        <v>11850.483</v>
      </c>
      <c r="G27" s="7">
        <v>10974</v>
      </c>
      <c r="H27" s="7">
        <f t="shared" si="8"/>
        <v>0.92603820451875252</v>
      </c>
      <c r="I27" s="7">
        <v>12086.204</v>
      </c>
      <c r="J27" s="7">
        <v>10974</v>
      </c>
      <c r="K27" s="7">
        <f t="shared" si="9"/>
        <v>0.90797739306733527</v>
      </c>
      <c r="M27" s="7">
        <v>20</v>
      </c>
      <c r="N27" s="7">
        <f t="shared" si="10"/>
        <v>16.963999999999999</v>
      </c>
      <c r="O27" s="7">
        <v>6339.9139999999998</v>
      </c>
      <c r="P27" s="7">
        <v>6443.5</v>
      </c>
      <c r="Q27" s="7">
        <f t="shared" si="11"/>
        <v>1.0163387074335708</v>
      </c>
      <c r="R27" s="7">
        <v>6717.2920000000004</v>
      </c>
      <c r="S27" s="7">
        <v>6443.5</v>
      </c>
      <c r="T27" s="7">
        <f t="shared" si="12"/>
        <v>0.95924071783689013</v>
      </c>
      <c r="U27" s="7">
        <v>6446.4570000000003</v>
      </c>
      <c r="V27" s="7">
        <v>6443.5</v>
      </c>
      <c r="W27" s="7">
        <f t="shared" si="13"/>
        <v>0.99954129842175321</v>
      </c>
      <c r="Y27" s="7">
        <v>19</v>
      </c>
      <c r="Z27" s="8">
        <f t="shared" si="14"/>
        <v>16.1158</v>
      </c>
      <c r="AA27" s="7">
        <v>8288.14</v>
      </c>
      <c r="AB27" s="7">
        <v>7709.5</v>
      </c>
      <c r="AC27" s="20">
        <f t="shared" si="0"/>
        <v>0.93018457699797552</v>
      </c>
      <c r="AD27" s="7">
        <v>7946.36</v>
      </c>
      <c r="AE27" s="7">
        <v>7709.5</v>
      </c>
      <c r="AF27" s="20">
        <f t="shared" si="1"/>
        <v>0.97019264166234609</v>
      </c>
      <c r="AG27" s="7">
        <v>8037.67</v>
      </c>
      <c r="AH27" s="7">
        <v>7709.5</v>
      </c>
      <c r="AI27" s="20">
        <f t="shared" si="2"/>
        <v>0.95917100353709472</v>
      </c>
      <c r="AK27" s="7">
        <v>19</v>
      </c>
      <c r="AL27" s="8">
        <f t="shared" si="15"/>
        <v>16.1158</v>
      </c>
      <c r="AM27" s="7">
        <v>7855.51</v>
      </c>
      <c r="AN27" s="7">
        <v>7857</v>
      </c>
      <c r="AO27" s="20">
        <f t="shared" si="3"/>
        <v>1.0001896757817124</v>
      </c>
      <c r="AP27" s="7">
        <v>8196.18</v>
      </c>
      <c r="AQ27" s="7">
        <v>7857</v>
      </c>
      <c r="AR27" s="20">
        <f t="shared" si="4"/>
        <v>0.95861730708696002</v>
      </c>
      <c r="AS27" s="7">
        <v>7766.5</v>
      </c>
      <c r="AT27" s="7">
        <v>7857</v>
      </c>
      <c r="AU27" s="20">
        <f t="shared" si="5"/>
        <v>1.0116526105710424</v>
      </c>
      <c r="AW27" s="7">
        <v>20</v>
      </c>
      <c r="AX27" s="7">
        <f t="shared" si="16"/>
        <v>16.963999999999999</v>
      </c>
      <c r="AY27" s="7">
        <v>8135.0039999999999</v>
      </c>
      <c r="AZ27" s="7">
        <v>7143</v>
      </c>
      <c r="BA27" s="7">
        <f t="shared" si="17"/>
        <v>0.87805734330308871</v>
      </c>
      <c r="BB27" s="7">
        <v>8342.2160000000003</v>
      </c>
      <c r="BC27" s="7">
        <v>7143</v>
      </c>
      <c r="BD27" s="7">
        <f t="shared" si="18"/>
        <v>0.85624730886853084</v>
      </c>
      <c r="BE27" s="7">
        <v>7273.3220000000001</v>
      </c>
      <c r="BF27" s="7">
        <v>7143</v>
      </c>
      <c r="BG27" s="7">
        <f t="shared" si="19"/>
        <v>0.98208219022889398</v>
      </c>
      <c r="BI27" s="7">
        <v>20</v>
      </c>
      <c r="BJ27" s="7">
        <f t="shared" si="20"/>
        <v>16.963999999999999</v>
      </c>
      <c r="BK27" s="7">
        <v>8526.0959999999995</v>
      </c>
      <c r="BL27" s="7">
        <v>8256.5</v>
      </c>
      <c r="BM27" s="7">
        <f t="shared" si="21"/>
        <v>0.96837990095349624</v>
      </c>
      <c r="BN27" s="7">
        <v>8360.8459999999995</v>
      </c>
      <c r="BO27" s="7">
        <v>8256.5</v>
      </c>
      <c r="BP27" s="7">
        <f t="shared" si="22"/>
        <v>0.98751968401283796</v>
      </c>
      <c r="BS27" s="6"/>
    </row>
    <row r="28" spans="1:71" x14ac:dyDescent="0.25">
      <c r="A28" s="7">
        <v>21</v>
      </c>
      <c r="B28" s="7">
        <f t="shared" si="6"/>
        <v>17.812200000000001</v>
      </c>
      <c r="C28" s="7">
        <v>11359.932000000001</v>
      </c>
      <c r="D28" s="7">
        <v>10974</v>
      </c>
      <c r="E28" s="7">
        <f t="shared" si="7"/>
        <v>0.96602690931600643</v>
      </c>
      <c r="F28" s="7">
        <v>11896.421</v>
      </c>
      <c r="G28" s="7">
        <v>10974</v>
      </c>
      <c r="H28" s="7">
        <f t="shared" si="8"/>
        <v>0.92246231030324155</v>
      </c>
      <c r="I28" s="7">
        <v>12047.689</v>
      </c>
      <c r="J28" s="7">
        <v>10974</v>
      </c>
      <c r="K28" s="7">
        <f t="shared" si="9"/>
        <v>0.91088008662906217</v>
      </c>
      <c r="M28" s="7">
        <v>21</v>
      </c>
      <c r="N28" s="7">
        <f t="shared" si="10"/>
        <v>17.812200000000001</v>
      </c>
      <c r="O28" s="7">
        <v>6322.375</v>
      </c>
      <c r="P28" s="7">
        <v>6443.5</v>
      </c>
      <c r="Q28" s="7">
        <f t="shared" si="11"/>
        <v>1.0191581486387631</v>
      </c>
      <c r="R28" s="7">
        <v>6682.5739999999996</v>
      </c>
      <c r="S28" s="7">
        <v>6443.5</v>
      </c>
      <c r="T28" s="7">
        <f t="shared" si="12"/>
        <v>0.9642242644825183</v>
      </c>
      <c r="U28" s="7">
        <v>6400.9690000000001</v>
      </c>
      <c r="V28" s="7">
        <v>6443.5</v>
      </c>
      <c r="W28" s="7">
        <f t="shared" si="13"/>
        <v>1.0066444627368138</v>
      </c>
      <c r="Y28" s="7">
        <v>20</v>
      </c>
      <c r="Z28" s="8">
        <f t="shared" si="14"/>
        <v>16.963999999999999</v>
      </c>
      <c r="AA28" s="7">
        <v>8157.18</v>
      </c>
      <c r="AB28" s="7">
        <v>7709.5</v>
      </c>
      <c r="AC28" s="20">
        <f t="shared" si="0"/>
        <v>0.94511828842810874</v>
      </c>
      <c r="AD28" s="7">
        <v>7849.26</v>
      </c>
      <c r="AE28" s="7">
        <v>7709.5</v>
      </c>
      <c r="AF28" s="20">
        <f t="shared" si="1"/>
        <v>0.98219449986368135</v>
      </c>
      <c r="AG28" s="7">
        <v>7945.06</v>
      </c>
      <c r="AH28" s="7">
        <v>7709.5</v>
      </c>
      <c r="AI28" s="20">
        <f t="shared" si="2"/>
        <v>0.97035138815817623</v>
      </c>
      <c r="AK28" s="7">
        <v>20</v>
      </c>
      <c r="AL28" s="8">
        <f t="shared" si="15"/>
        <v>16.963999999999999</v>
      </c>
      <c r="AM28" s="7">
        <v>7728.48</v>
      </c>
      <c r="AN28" s="7">
        <v>7857</v>
      </c>
      <c r="AO28" s="20">
        <f t="shared" si="3"/>
        <v>1.0166294019005031</v>
      </c>
      <c r="AP28" s="7">
        <v>8121.81</v>
      </c>
      <c r="AQ28" s="7">
        <v>7857</v>
      </c>
      <c r="AR28" s="20">
        <f t="shared" si="4"/>
        <v>0.96739519885345748</v>
      </c>
      <c r="AS28" s="7">
        <v>7687.98</v>
      </c>
      <c r="AT28" s="7">
        <v>7857</v>
      </c>
      <c r="AU28" s="20">
        <f t="shared" si="5"/>
        <v>1.021984968743415</v>
      </c>
      <c r="AW28" s="7">
        <v>21</v>
      </c>
      <c r="AX28" s="7">
        <f t="shared" si="16"/>
        <v>17.812200000000001</v>
      </c>
      <c r="AY28" s="7">
        <v>8051.1660000000002</v>
      </c>
      <c r="AZ28" s="7">
        <v>7143</v>
      </c>
      <c r="BA28" s="7">
        <f t="shared" si="17"/>
        <v>0.88720068621116488</v>
      </c>
      <c r="BB28" s="7">
        <v>8299.44</v>
      </c>
      <c r="BC28" s="7">
        <v>7143</v>
      </c>
      <c r="BD28" s="7">
        <f t="shared" si="18"/>
        <v>0.86066047829733083</v>
      </c>
      <c r="BE28" s="7">
        <v>7246.1490000000003</v>
      </c>
      <c r="BF28" s="7">
        <v>7143</v>
      </c>
      <c r="BG28" s="7">
        <f t="shared" si="19"/>
        <v>0.98576499047977062</v>
      </c>
      <c r="BI28" s="7">
        <v>21</v>
      </c>
      <c r="BJ28" s="7">
        <f t="shared" si="20"/>
        <v>17.812200000000001</v>
      </c>
      <c r="BK28" s="7">
        <v>8379.7309999999998</v>
      </c>
      <c r="BL28" s="7">
        <v>8256.5</v>
      </c>
      <c r="BM28" s="7">
        <f t="shared" si="21"/>
        <v>0.98529415801056142</v>
      </c>
      <c r="BN28" s="7">
        <v>8280.4549999999999</v>
      </c>
      <c r="BO28" s="7">
        <v>8256.5</v>
      </c>
      <c r="BP28" s="7">
        <f t="shared" si="22"/>
        <v>0.99710704303084796</v>
      </c>
      <c r="BS28" s="6"/>
    </row>
    <row r="29" spans="1:71" x14ac:dyDescent="0.25">
      <c r="A29" s="7">
        <v>22</v>
      </c>
      <c r="B29" s="7">
        <f t="shared" si="6"/>
        <v>18.660399999999999</v>
      </c>
      <c r="C29" s="7">
        <v>11317.764999999999</v>
      </c>
      <c r="D29" s="7">
        <v>10974</v>
      </c>
      <c r="E29" s="7">
        <f t="shared" si="7"/>
        <v>0.96962607016491331</v>
      </c>
      <c r="F29" s="7">
        <v>11936.294</v>
      </c>
      <c r="G29" s="7">
        <v>10974</v>
      </c>
      <c r="H29" s="7">
        <f t="shared" si="8"/>
        <v>0.91938083964754891</v>
      </c>
      <c r="I29" s="7">
        <v>11998.216</v>
      </c>
      <c r="J29" s="7">
        <v>10974</v>
      </c>
      <c r="K29" s="7">
        <f t="shared" si="9"/>
        <v>0.91463597588174772</v>
      </c>
      <c r="M29" s="7">
        <v>22</v>
      </c>
      <c r="N29" s="7">
        <f t="shared" si="10"/>
        <v>18.660399999999999</v>
      </c>
      <c r="O29" s="7">
        <v>6312.6229999999996</v>
      </c>
      <c r="P29" s="7">
        <v>6443.5</v>
      </c>
      <c r="Q29" s="7">
        <f t="shared" si="11"/>
        <v>1.0207325861214902</v>
      </c>
      <c r="R29" s="7">
        <v>6616.6819999999998</v>
      </c>
      <c r="S29" s="7">
        <v>6443.5</v>
      </c>
      <c r="T29" s="7">
        <f t="shared" si="12"/>
        <v>0.97382645863893724</v>
      </c>
      <c r="U29" s="7">
        <v>6358.259</v>
      </c>
      <c r="V29" s="7">
        <v>6443.5</v>
      </c>
      <c r="W29" s="7">
        <f t="shared" si="13"/>
        <v>1.0134063428369307</v>
      </c>
      <c r="Y29" s="7">
        <v>21</v>
      </c>
      <c r="Z29" s="8">
        <f t="shared" si="14"/>
        <v>17.812200000000001</v>
      </c>
      <c r="AA29" s="7">
        <v>8006.69</v>
      </c>
      <c r="AB29" s="7">
        <v>7709.5</v>
      </c>
      <c r="AC29" s="20">
        <f t="shared" si="0"/>
        <v>0.9628822896852508</v>
      </c>
      <c r="AD29" s="7">
        <v>7736.45</v>
      </c>
      <c r="AE29" s="7">
        <v>7709.5</v>
      </c>
      <c r="AF29" s="20">
        <f t="shared" si="1"/>
        <v>0.99651649012143817</v>
      </c>
      <c r="AG29" s="7">
        <v>7853.41</v>
      </c>
      <c r="AH29" s="7">
        <v>7709.5</v>
      </c>
      <c r="AI29" s="20">
        <f t="shared" si="2"/>
        <v>0.98167547600341765</v>
      </c>
      <c r="AK29" s="7">
        <v>21</v>
      </c>
      <c r="AL29" s="8">
        <f t="shared" si="15"/>
        <v>17.812200000000001</v>
      </c>
      <c r="AM29" s="7">
        <v>7613.32</v>
      </c>
      <c r="AN29" s="7">
        <v>7857</v>
      </c>
      <c r="AO29" s="20">
        <f t="shared" si="3"/>
        <v>1.0320070613083385</v>
      </c>
      <c r="AP29" s="7">
        <v>8073.73</v>
      </c>
      <c r="AQ29" s="7">
        <v>7857</v>
      </c>
      <c r="AR29" s="20">
        <f t="shared" si="4"/>
        <v>0.97315614963591801</v>
      </c>
      <c r="AS29" s="7">
        <v>7624.38</v>
      </c>
      <c r="AT29" s="7">
        <v>7857</v>
      </c>
      <c r="AU29" s="20">
        <f t="shared" si="5"/>
        <v>1.0305100217984937</v>
      </c>
      <c r="AW29" s="7">
        <v>22</v>
      </c>
      <c r="AX29" s="7">
        <f t="shared" si="16"/>
        <v>18.660399999999999</v>
      </c>
      <c r="AY29" s="7">
        <v>7935.6080000000002</v>
      </c>
      <c r="AZ29" s="7">
        <v>7143</v>
      </c>
      <c r="BA29" s="7">
        <f t="shared" si="17"/>
        <v>0.90012006641457087</v>
      </c>
      <c r="BB29" s="7">
        <v>8230.1479999999992</v>
      </c>
      <c r="BC29" s="7">
        <v>7143</v>
      </c>
      <c r="BD29" s="7">
        <f t="shared" si="18"/>
        <v>0.86790662816756159</v>
      </c>
      <c r="BE29" s="7">
        <v>7217.152</v>
      </c>
      <c r="BF29" s="7">
        <v>7143</v>
      </c>
      <c r="BG29" s="7">
        <f t="shared" si="19"/>
        <v>0.98972558704597047</v>
      </c>
      <c r="BI29" s="7">
        <v>22</v>
      </c>
      <c r="BJ29" s="7">
        <f t="shared" si="20"/>
        <v>18.660399999999999</v>
      </c>
      <c r="BK29" s="7">
        <v>8229.7479999999996</v>
      </c>
      <c r="BL29" s="7">
        <v>8256.5</v>
      </c>
      <c r="BM29" s="7">
        <f t="shared" si="21"/>
        <v>1.0032506463138362</v>
      </c>
      <c r="BN29" s="7">
        <v>8190.2529999999997</v>
      </c>
      <c r="BO29" s="7">
        <v>8256.5</v>
      </c>
      <c r="BP29" s="7">
        <f t="shared" si="22"/>
        <v>1.0080885169237142</v>
      </c>
      <c r="BS29" s="6"/>
    </row>
    <row r="30" spans="1:71" x14ac:dyDescent="0.25">
      <c r="A30" s="7">
        <v>23</v>
      </c>
      <c r="B30" s="7">
        <f t="shared" si="6"/>
        <v>19.508599999999998</v>
      </c>
      <c r="C30" s="7">
        <v>11243.978999999999</v>
      </c>
      <c r="D30" s="7">
        <v>10974</v>
      </c>
      <c r="E30" s="7">
        <f t="shared" si="7"/>
        <v>0.97598901598802357</v>
      </c>
      <c r="F30" s="7">
        <v>11941.766</v>
      </c>
      <c r="G30" s="7">
        <v>10974</v>
      </c>
      <c r="H30" s="7">
        <f t="shared" si="8"/>
        <v>0.91895955757297543</v>
      </c>
      <c r="I30" s="7">
        <v>11955.521000000001</v>
      </c>
      <c r="J30" s="7">
        <v>10974</v>
      </c>
      <c r="K30" s="7">
        <f t="shared" si="9"/>
        <v>0.91790228129748586</v>
      </c>
      <c r="M30" s="7">
        <v>23</v>
      </c>
      <c r="N30" s="7">
        <f t="shared" si="10"/>
        <v>19.508599999999998</v>
      </c>
      <c r="O30" s="7">
        <v>6269.9570000000003</v>
      </c>
      <c r="P30" s="7">
        <v>6443.5</v>
      </c>
      <c r="Q30" s="7">
        <f t="shared" si="11"/>
        <v>1.027678499230537</v>
      </c>
      <c r="R30" s="7">
        <v>6545.7830000000004</v>
      </c>
      <c r="S30" s="7">
        <v>6443.5</v>
      </c>
      <c r="T30" s="7">
        <f t="shared" si="12"/>
        <v>0.9843742146661445</v>
      </c>
      <c r="U30" s="7">
        <v>6305.3149999999996</v>
      </c>
      <c r="V30" s="7">
        <v>6443.5</v>
      </c>
      <c r="W30" s="7">
        <f t="shared" si="13"/>
        <v>1.021915637838871</v>
      </c>
      <c r="Y30" s="7">
        <v>22</v>
      </c>
      <c r="Z30" s="8">
        <f t="shared" si="14"/>
        <v>18.660399999999999</v>
      </c>
      <c r="AA30" s="7">
        <v>7849.43</v>
      </c>
      <c r="AB30" s="7">
        <v>7709.5</v>
      </c>
      <c r="AC30" s="20">
        <f t="shared" si="0"/>
        <v>0.9821732278649532</v>
      </c>
      <c r="AD30" s="7">
        <v>7625.71</v>
      </c>
      <c r="AE30" s="7">
        <v>7709.5</v>
      </c>
      <c r="AF30" s="20">
        <f t="shared" si="1"/>
        <v>1.0109878293299903</v>
      </c>
      <c r="AG30" s="7">
        <v>7759.14</v>
      </c>
      <c r="AH30" s="7">
        <v>7709.5</v>
      </c>
      <c r="AI30" s="20">
        <f t="shared" si="2"/>
        <v>0.99360238376933518</v>
      </c>
      <c r="AK30" s="7">
        <v>22</v>
      </c>
      <c r="AL30" s="8">
        <f t="shared" si="15"/>
        <v>18.660399999999999</v>
      </c>
      <c r="AM30" s="7">
        <v>7521.37</v>
      </c>
      <c r="AN30" s="7">
        <v>7857</v>
      </c>
      <c r="AO30" s="20">
        <f t="shared" si="3"/>
        <v>1.0446235193854312</v>
      </c>
      <c r="AP30" s="7">
        <v>8010.46</v>
      </c>
      <c r="AQ30" s="7">
        <v>7857</v>
      </c>
      <c r="AR30" s="20">
        <f t="shared" si="4"/>
        <v>0.98084254836800877</v>
      </c>
      <c r="AS30" s="7">
        <v>7580.83</v>
      </c>
      <c r="AT30" s="7">
        <v>7857</v>
      </c>
      <c r="AU30" s="20">
        <f t="shared" si="5"/>
        <v>1.03643004789713</v>
      </c>
      <c r="AW30" s="7">
        <v>23</v>
      </c>
      <c r="AX30" s="7">
        <f t="shared" si="16"/>
        <v>19.508599999999998</v>
      </c>
      <c r="AY30" s="7">
        <v>7787.78</v>
      </c>
      <c r="AZ30" s="7">
        <v>7143</v>
      </c>
      <c r="BA30" s="7">
        <f t="shared" si="17"/>
        <v>0.91720618712906632</v>
      </c>
      <c r="BB30" s="7">
        <v>8122.0209999999997</v>
      </c>
      <c r="BC30" s="7">
        <v>7143</v>
      </c>
      <c r="BD30" s="7">
        <f t="shared" si="18"/>
        <v>0.87946091249948755</v>
      </c>
      <c r="BE30" s="7">
        <v>7178.8969999999999</v>
      </c>
      <c r="BF30" s="7">
        <v>7143</v>
      </c>
      <c r="BG30" s="7">
        <f t="shared" si="19"/>
        <v>0.99499964966762999</v>
      </c>
      <c r="BI30" s="7">
        <v>23</v>
      </c>
      <c r="BJ30" s="7">
        <f t="shared" si="20"/>
        <v>19.508599999999998</v>
      </c>
      <c r="BK30" s="7">
        <v>8069.3370000000004</v>
      </c>
      <c r="BL30" s="7">
        <v>8256.5</v>
      </c>
      <c r="BM30" s="7">
        <f t="shared" si="21"/>
        <v>1.0231943466978761</v>
      </c>
      <c r="BN30" s="7">
        <v>8094.835</v>
      </c>
      <c r="BO30" s="7">
        <v>8256.5</v>
      </c>
      <c r="BP30" s="7">
        <f t="shared" si="22"/>
        <v>1.0199713768100276</v>
      </c>
      <c r="BS30" s="6"/>
    </row>
    <row r="31" spans="1:71" x14ac:dyDescent="0.25">
      <c r="A31" s="7">
        <v>24</v>
      </c>
      <c r="B31" s="7">
        <f t="shared" si="6"/>
        <v>20.3568</v>
      </c>
      <c r="C31" s="7">
        <v>11208.564</v>
      </c>
      <c r="D31" s="7">
        <v>10974</v>
      </c>
      <c r="E31" s="7">
        <f t="shared" si="7"/>
        <v>0.97907278755779947</v>
      </c>
      <c r="F31" s="7">
        <v>11938.73</v>
      </c>
      <c r="G31" s="7">
        <v>10974</v>
      </c>
      <c r="H31" s="7">
        <f t="shared" si="8"/>
        <v>0.91919324752297782</v>
      </c>
      <c r="I31" s="7">
        <v>11906.26</v>
      </c>
      <c r="J31" s="7">
        <v>10974</v>
      </c>
      <c r="K31" s="7">
        <f t="shared" si="9"/>
        <v>0.92170001327033002</v>
      </c>
      <c r="M31" s="7">
        <v>24</v>
      </c>
      <c r="N31" s="7">
        <f t="shared" si="10"/>
        <v>20.3568</v>
      </c>
      <c r="O31" s="7">
        <v>6205.7330000000002</v>
      </c>
      <c r="P31" s="7">
        <v>6443.5</v>
      </c>
      <c r="Q31" s="7">
        <f t="shared" si="11"/>
        <v>1.0383140879570552</v>
      </c>
      <c r="R31" s="7">
        <v>6488.6750000000002</v>
      </c>
      <c r="S31" s="7">
        <v>6443.5</v>
      </c>
      <c r="T31" s="7">
        <f t="shared" si="12"/>
        <v>0.99303786982704478</v>
      </c>
      <c r="U31" s="7">
        <v>6243.4679999999998</v>
      </c>
      <c r="V31" s="7">
        <v>6443.5</v>
      </c>
      <c r="W31" s="7">
        <f t="shared" si="13"/>
        <v>1.032038604186007</v>
      </c>
      <c r="Y31" s="7">
        <v>23</v>
      </c>
      <c r="Z31" s="8">
        <f t="shared" si="14"/>
        <v>19.508599999999998</v>
      </c>
      <c r="AA31" s="7">
        <v>7674.84</v>
      </c>
      <c r="AB31" s="7">
        <v>7709.5</v>
      </c>
      <c r="AC31" s="20">
        <f t="shared" si="0"/>
        <v>1.0045160550578254</v>
      </c>
      <c r="AD31" s="7">
        <v>7511.16</v>
      </c>
      <c r="AE31" s="7">
        <v>7709.5</v>
      </c>
      <c r="AF31" s="20">
        <f t="shared" si="1"/>
        <v>1.0264060411441109</v>
      </c>
      <c r="AG31" s="7">
        <v>7658.22</v>
      </c>
      <c r="AH31" s="7">
        <v>7709.5</v>
      </c>
      <c r="AI31" s="20">
        <f t="shared" si="2"/>
        <v>1.0066960729777938</v>
      </c>
      <c r="AK31" s="7">
        <v>23</v>
      </c>
      <c r="AL31" s="8">
        <f t="shared" si="15"/>
        <v>19.508599999999998</v>
      </c>
      <c r="AM31" s="7">
        <v>7429.64</v>
      </c>
      <c r="AN31" s="7">
        <v>7857</v>
      </c>
      <c r="AO31" s="20">
        <f t="shared" si="3"/>
        <v>1.0575209566008581</v>
      </c>
      <c r="AP31" s="7">
        <v>7947.7</v>
      </c>
      <c r="AQ31" s="7">
        <v>7857</v>
      </c>
      <c r="AR31" s="20">
        <f t="shared" si="4"/>
        <v>0.98858789335279396</v>
      </c>
      <c r="AS31" s="7">
        <v>7546.11</v>
      </c>
      <c r="AT31" s="7">
        <v>7857</v>
      </c>
      <c r="AU31" s="20">
        <f t="shared" si="5"/>
        <v>1.041198710328898</v>
      </c>
      <c r="AW31" s="7">
        <v>24</v>
      </c>
      <c r="AX31" s="7">
        <f t="shared" si="16"/>
        <v>20.3568</v>
      </c>
      <c r="AY31" s="7">
        <v>7607.6149999999998</v>
      </c>
      <c r="AZ31" s="7">
        <v>7143</v>
      </c>
      <c r="BA31" s="7">
        <f t="shared" si="17"/>
        <v>0.93892764026570752</v>
      </c>
      <c r="BB31" s="7">
        <v>7940.0110000000004</v>
      </c>
      <c r="BC31" s="7">
        <v>7143</v>
      </c>
      <c r="BD31" s="7">
        <f t="shared" si="18"/>
        <v>0.89962091992063986</v>
      </c>
      <c r="BE31" s="7">
        <v>7130.19</v>
      </c>
      <c r="BF31" s="7">
        <v>7143</v>
      </c>
      <c r="BG31" s="7">
        <f t="shared" si="19"/>
        <v>1.001796586065729</v>
      </c>
      <c r="BI31" s="7">
        <v>24</v>
      </c>
      <c r="BJ31" s="7">
        <f t="shared" si="20"/>
        <v>20.3568</v>
      </c>
      <c r="BK31" s="7">
        <v>7895.9880000000003</v>
      </c>
      <c r="BL31" s="7">
        <v>8256.5</v>
      </c>
      <c r="BM31" s="7">
        <f t="shared" si="21"/>
        <v>1.0456576175141097</v>
      </c>
      <c r="BN31" s="7">
        <v>7981.625</v>
      </c>
      <c r="BO31" s="7">
        <v>8256.5</v>
      </c>
      <c r="BP31" s="7">
        <f t="shared" si="22"/>
        <v>1.0344384758742737</v>
      </c>
      <c r="BS31" s="6"/>
    </row>
    <row r="32" spans="1:71" x14ac:dyDescent="0.25">
      <c r="A32" s="7">
        <v>25</v>
      </c>
      <c r="B32" s="7">
        <f t="shared" si="6"/>
        <v>21.204999999999998</v>
      </c>
      <c r="C32" s="7">
        <v>11185.986000000001</v>
      </c>
      <c r="D32" s="7">
        <v>10974</v>
      </c>
      <c r="E32" s="7">
        <f t="shared" si="7"/>
        <v>0.98104896609024894</v>
      </c>
      <c r="F32" s="7">
        <v>11905.628000000001</v>
      </c>
      <c r="G32" s="7">
        <v>10974</v>
      </c>
      <c r="H32" s="7">
        <f t="shared" si="8"/>
        <v>0.92174894092105009</v>
      </c>
      <c r="I32" s="7">
        <v>11820.523999999999</v>
      </c>
      <c r="J32" s="7">
        <v>10974</v>
      </c>
      <c r="K32" s="7">
        <f t="shared" si="9"/>
        <v>0.92838523909769144</v>
      </c>
      <c r="M32" s="7">
        <v>25</v>
      </c>
      <c r="N32" s="7">
        <f t="shared" si="10"/>
        <v>21.204999999999998</v>
      </c>
      <c r="O32" s="7">
        <v>6145.1629999999996</v>
      </c>
      <c r="P32" s="7">
        <v>6443.5</v>
      </c>
      <c r="Q32" s="7">
        <f t="shared" si="11"/>
        <v>1.0485482647083568</v>
      </c>
      <c r="R32" s="7">
        <v>6439.6610000000001</v>
      </c>
      <c r="S32" s="7">
        <v>6443.5</v>
      </c>
      <c r="T32" s="7">
        <f t="shared" si="12"/>
        <v>1.0005961493935782</v>
      </c>
      <c r="U32" s="7">
        <v>6181.1949999999997</v>
      </c>
      <c r="V32" s="7">
        <v>6443.5</v>
      </c>
      <c r="W32" s="7">
        <f t="shared" si="13"/>
        <v>1.0424359690965905</v>
      </c>
      <c r="Y32" s="7">
        <v>24</v>
      </c>
      <c r="Z32" s="8">
        <f t="shared" si="14"/>
        <v>20.3568</v>
      </c>
      <c r="AA32" s="7">
        <v>7494.71</v>
      </c>
      <c r="AB32" s="7">
        <v>7709.5</v>
      </c>
      <c r="AC32" s="20">
        <f t="shared" si="0"/>
        <v>1.0286588807305419</v>
      </c>
      <c r="AD32" s="7">
        <v>7396.53</v>
      </c>
      <c r="AE32" s="7">
        <v>7709.5</v>
      </c>
      <c r="AF32" s="20">
        <f t="shared" si="1"/>
        <v>1.0423130846491531</v>
      </c>
      <c r="AG32" s="7">
        <v>7552.18</v>
      </c>
      <c r="AH32" s="7">
        <v>7709.5</v>
      </c>
      <c r="AI32" s="20">
        <f t="shared" si="2"/>
        <v>1.020831071293322</v>
      </c>
      <c r="AK32" s="7">
        <v>24</v>
      </c>
      <c r="AL32" s="8">
        <f t="shared" si="15"/>
        <v>20.3568</v>
      </c>
      <c r="AM32" s="7">
        <v>7333.63</v>
      </c>
      <c r="AN32" s="7">
        <v>7857</v>
      </c>
      <c r="AO32" s="20">
        <f t="shared" si="3"/>
        <v>1.0713657492946875</v>
      </c>
      <c r="AP32" s="7">
        <v>7876.84</v>
      </c>
      <c r="AQ32" s="7">
        <v>7857</v>
      </c>
      <c r="AR32" s="20">
        <f t="shared" si="4"/>
        <v>0.99748122343477841</v>
      </c>
      <c r="AS32" s="7">
        <v>7488.17</v>
      </c>
      <c r="AT32" s="7">
        <v>7857</v>
      </c>
      <c r="AU32" s="20">
        <f t="shared" si="5"/>
        <v>1.0492550249259833</v>
      </c>
      <c r="AW32" s="7">
        <v>25</v>
      </c>
      <c r="AX32" s="7">
        <f t="shared" si="16"/>
        <v>21.204999999999998</v>
      </c>
      <c r="AY32" s="7">
        <v>7403.9769999999999</v>
      </c>
      <c r="AZ32" s="7">
        <v>7143</v>
      </c>
      <c r="BA32" s="7">
        <f t="shared" si="17"/>
        <v>0.96475178137371309</v>
      </c>
      <c r="BB32" s="7">
        <v>7752.7370000000001</v>
      </c>
      <c r="BC32" s="7">
        <v>7143</v>
      </c>
      <c r="BD32" s="7">
        <f t="shared" si="18"/>
        <v>0.92135203348185291</v>
      </c>
      <c r="BE32" s="7">
        <v>7092.732</v>
      </c>
      <c r="BF32" s="7">
        <v>7143</v>
      </c>
      <c r="BG32" s="7">
        <f t="shared" si="19"/>
        <v>1.0070872549533805</v>
      </c>
      <c r="BI32" s="7">
        <v>25</v>
      </c>
      <c r="BJ32" s="7">
        <f t="shared" si="20"/>
        <v>21.204999999999998</v>
      </c>
      <c r="BK32" s="7">
        <v>7708.3969999999999</v>
      </c>
      <c r="BL32" s="7">
        <v>8256.5</v>
      </c>
      <c r="BM32" s="7">
        <f t="shared" si="21"/>
        <v>1.0711046667679416</v>
      </c>
      <c r="BN32" s="7">
        <v>7843.0420000000004</v>
      </c>
      <c r="BO32" s="7">
        <v>8256.5</v>
      </c>
      <c r="BP32" s="7">
        <f t="shared" si="22"/>
        <v>1.0527165352423205</v>
      </c>
      <c r="BS32" s="6"/>
    </row>
    <row r="33" spans="1:71" x14ac:dyDescent="0.25">
      <c r="A33" s="7">
        <v>26</v>
      </c>
      <c r="B33" s="7">
        <f t="shared" si="6"/>
        <v>22.0532</v>
      </c>
      <c r="C33" s="7">
        <v>11121.829</v>
      </c>
      <c r="D33" s="7">
        <v>10974</v>
      </c>
      <c r="E33" s="7">
        <f t="shared" si="7"/>
        <v>0.98670821139220899</v>
      </c>
      <c r="F33" s="7">
        <v>11824.124</v>
      </c>
      <c r="G33" s="7">
        <v>10974</v>
      </c>
      <c r="H33" s="7">
        <f t="shared" si="8"/>
        <v>0.92810258079160879</v>
      </c>
      <c r="I33" s="7">
        <v>11707.364</v>
      </c>
      <c r="J33" s="7">
        <v>10974</v>
      </c>
      <c r="K33" s="7">
        <f t="shared" si="9"/>
        <v>0.93735874275370612</v>
      </c>
      <c r="M33" s="7">
        <v>26</v>
      </c>
      <c r="N33" s="7">
        <f t="shared" si="10"/>
        <v>22.0532</v>
      </c>
      <c r="O33" s="7">
        <v>6104.5959999999995</v>
      </c>
      <c r="P33" s="7">
        <v>6443.5</v>
      </c>
      <c r="Q33" s="7">
        <f t="shared" si="11"/>
        <v>1.0555162045121413</v>
      </c>
      <c r="R33" s="7">
        <v>6413.8789999999999</v>
      </c>
      <c r="S33" s="7">
        <v>6443.5</v>
      </c>
      <c r="T33" s="7">
        <f t="shared" si="12"/>
        <v>1.0046182661069847</v>
      </c>
      <c r="U33" s="7">
        <v>6124.058</v>
      </c>
      <c r="V33" s="7">
        <v>6443.5</v>
      </c>
      <c r="W33" s="7">
        <f t="shared" si="13"/>
        <v>1.0521618181931001</v>
      </c>
      <c r="Y33" s="7">
        <v>25</v>
      </c>
      <c r="Z33" s="8">
        <f t="shared" si="14"/>
        <v>21.204999999999998</v>
      </c>
      <c r="AA33" s="7">
        <v>7306.75</v>
      </c>
      <c r="AB33" s="7">
        <v>7709.5</v>
      </c>
      <c r="AC33" s="20">
        <f t="shared" si="0"/>
        <v>1.0551202655079208</v>
      </c>
      <c r="AD33" s="7">
        <v>7282.71</v>
      </c>
      <c r="AE33" s="7">
        <v>7709.5</v>
      </c>
      <c r="AF33" s="20">
        <f t="shared" si="1"/>
        <v>1.0586031848034592</v>
      </c>
      <c r="AG33" s="7">
        <v>7442.73</v>
      </c>
      <c r="AH33" s="7">
        <v>7709.5</v>
      </c>
      <c r="AI33" s="20">
        <f t="shared" si="2"/>
        <v>1.0358430307158799</v>
      </c>
      <c r="AK33" s="7">
        <v>25</v>
      </c>
      <c r="AL33" s="8">
        <f t="shared" si="15"/>
        <v>21.204999999999998</v>
      </c>
      <c r="AM33" s="7">
        <v>7242.59</v>
      </c>
      <c r="AN33" s="7">
        <v>7857</v>
      </c>
      <c r="AO33" s="20">
        <f t="shared" si="3"/>
        <v>1.0848329119831441</v>
      </c>
      <c r="AP33" s="7">
        <v>7815.76</v>
      </c>
      <c r="AQ33" s="7">
        <v>7857</v>
      </c>
      <c r="AR33" s="20">
        <f t="shared" si="4"/>
        <v>1.0052765182144794</v>
      </c>
      <c r="AS33" s="7">
        <v>7417.86</v>
      </c>
      <c r="AT33" s="7">
        <v>7857</v>
      </c>
      <c r="AU33" s="20">
        <f t="shared" si="5"/>
        <v>1.0592003623686617</v>
      </c>
      <c r="AW33" s="7">
        <v>26</v>
      </c>
      <c r="AX33" s="7">
        <f t="shared" si="16"/>
        <v>22.0532</v>
      </c>
      <c r="AY33" s="7">
        <v>7176.3450000000003</v>
      </c>
      <c r="AZ33" s="7">
        <v>7143</v>
      </c>
      <c r="BA33" s="7">
        <f t="shared" si="17"/>
        <v>0.99535348425974501</v>
      </c>
      <c r="BB33" s="7">
        <v>7540.4340000000002</v>
      </c>
      <c r="BC33" s="7">
        <v>7143</v>
      </c>
      <c r="BD33" s="7">
        <f t="shared" si="18"/>
        <v>0.94729295422518123</v>
      </c>
      <c r="BE33" s="7">
        <v>7057.3059999999996</v>
      </c>
      <c r="BF33" s="7">
        <v>7143</v>
      </c>
      <c r="BG33" s="7">
        <f t="shared" si="19"/>
        <v>1.0121425937886215</v>
      </c>
      <c r="BI33" s="7">
        <v>26</v>
      </c>
      <c r="BJ33" s="7">
        <f t="shared" si="20"/>
        <v>22.0532</v>
      </c>
      <c r="BK33" s="7">
        <v>7515.9449999999997</v>
      </c>
      <c r="BL33" s="7">
        <v>8256.5</v>
      </c>
      <c r="BM33" s="7">
        <f t="shared" si="21"/>
        <v>1.0985311893580914</v>
      </c>
      <c r="BN33" s="7">
        <v>7699.8620000000001</v>
      </c>
      <c r="BO33" s="7">
        <v>8256.5</v>
      </c>
      <c r="BP33" s="7">
        <f t="shared" si="22"/>
        <v>1.0722919449725203</v>
      </c>
      <c r="BS33" s="6"/>
    </row>
    <row r="34" spans="1:71" x14ac:dyDescent="0.25">
      <c r="A34" s="7">
        <v>27</v>
      </c>
      <c r="B34" s="7">
        <f t="shared" si="6"/>
        <v>22.901399999999999</v>
      </c>
      <c r="C34" s="7">
        <v>11080.041999999999</v>
      </c>
      <c r="D34" s="7">
        <v>10974</v>
      </c>
      <c r="E34" s="7">
        <f t="shared" si="7"/>
        <v>0.99042945866089682</v>
      </c>
      <c r="F34" s="7">
        <v>11719.888999999999</v>
      </c>
      <c r="G34" s="7">
        <v>10974</v>
      </c>
      <c r="H34" s="7">
        <f t="shared" si="8"/>
        <v>0.93635699109436965</v>
      </c>
      <c r="I34" s="7">
        <v>11583.186</v>
      </c>
      <c r="J34" s="7">
        <v>10974</v>
      </c>
      <c r="K34" s="7">
        <f t="shared" si="9"/>
        <v>0.94740773393434241</v>
      </c>
      <c r="M34" s="7">
        <v>27</v>
      </c>
      <c r="N34" s="7">
        <f t="shared" si="10"/>
        <v>22.901399999999999</v>
      </c>
      <c r="O34" s="7">
        <v>6057.8119999999999</v>
      </c>
      <c r="P34" s="7">
        <v>6443.5</v>
      </c>
      <c r="Q34" s="7">
        <f t="shared" si="11"/>
        <v>1.0636678721624244</v>
      </c>
      <c r="R34" s="7">
        <v>6408.0540000000001</v>
      </c>
      <c r="S34" s="7">
        <v>6443.5</v>
      </c>
      <c r="T34" s="7">
        <f t="shared" si="12"/>
        <v>1.005531476482564</v>
      </c>
      <c r="U34" s="7">
        <v>6056.0150000000003</v>
      </c>
      <c r="V34" s="7">
        <v>6443.5</v>
      </c>
      <c r="W34" s="7">
        <f t="shared" si="13"/>
        <v>1.0639834940963653</v>
      </c>
      <c r="Y34" s="7">
        <v>26</v>
      </c>
      <c r="Z34" s="8">
        <f t="shared" si="14"/>
        <v>22.0532</v>
      </c>
      <c r="AA34" s="7">
        <v>7118.65</v>
      </c>
      <c r="AB34" s="7">
        <v>7709.5</v>
      </c>
      <c r="AC34" s="20">
        <f t="shared" si="0"/>
        <v>1.0830002879759506</v>
      </c>
      <c r="AD34" s="7">
        <v>7216.38</v>
      </c>
      <c r="AE34" s="7">
        <v>7709.5</v>
      </c>
      <c r="AF34" s="20">
        <f t="shared" si="1"/>
        <v>1.068333430334877</v>
      </c>
      <c r="AG34" s="7">
        <v>7328.49</v>
      </c>
      <c r="AH34" s="7">
        <v>7709.5</v>
      </c>
      <c r="AI34" s="20">
        <f t="shared" si="2"/>
        <v>1.0519902462853876</v>
      </c>
      <c r="AK34" s="7">
        <v>26</v>
      </c>
      <c r="AL34" s="8">
        <f t="shared" si="15"/>
        <v>22.0532</v>
      </c>
      <c r="AM34" s="7">
        <v>7167.12</v>
      </c>
      <c r="AN34" s="7">
        <v>7857</v>
      </c>
      <c r="AO34" s="20">
        <f t="shared" si="3"/>
        <v>1.0962562368147875</v>
      </c>
      <c r="AP34" s="7">
        <v>7746.02</v>
      </c>
      <c r="AQ34" s="7">
        <v>7857</v>
      </c>
      <c r="AR34" s="20">
        <f t="shared" si="4"/>
        <v>1.0143273577914851</v>
      </c>
      <c r="AS34" s="7">
        <v>7367.09</v>
      </c>
      <c r="AT34" s="7">
        <v>7857</v>
      </c>
      <c r="AU34" s="20">
        <f t="shared" si="5"/>
        <v>1.0664997984278732</v>
      </c>
      <c r="AW34" s="7">
        <v>27</v>
      </c>
      <c r="AX34" s="7">
        <f t="shared" si="16"/>
        <v>22.901399999999999</v>
      </c>
      <c r="AY34" s="7">
        <v>6928.3180000000002</v>
      </c>
      <c r="AZ34" s="7">
        <v>7143</v>
      </c>
      <c r="BA34" s="7">
        <f t="shared" si="17"/>
        <v>1.0309861643186702</v>
      </c>
      <c r="BB34" s="7">
        <v>7267.08</v>
      </c>
      <c r="BC34" s="7">
        <v>7143</v>
      </c>
      <c r="BD34" s="7">
        <f t="shared" si="18"/>
        <v>0.98292574183853765</v>
      </c>
      <c r="BE34" s="7">
        <v>7006.2489999999998</v>
      </c>
      <c r="BF34" s="7">
        <v>7143</v>
      </c>
      <c r="BG34" s="7">
        <f t="shared" si="19"/>
        <v>1.0195184327590985</v>
      </c>
      <c r="BI34" s="7">
        <v>27</v>
      </c>
      <c r="BJ34" s="7">
        <f t="shared" si="20"/>
        <v>22.901399999999999</v>
      </c>
      <c r="BK34" s="7">
        <v>7316.2640000000001</v>
      </c>
      <c r="BL34" s="7">
        <v>8256.5</v>
      </c>
      <c r="BM34" s="7">
        <f t="shared" si="21"/>
        <v>1.128513131838873</v>
      </c>
      <c r="BN34" s="7">
        <v>7574.3620000000001</v>
      </c>
      <c r="BO34" s="7">
        <v>8256.5</v>
      </c>
      <c r="BP34" s="7">
        <f t="shared" si="22"/>
        <v>1.0900588062730563</v>
      </c>
      <c r="BS34" s="6"/>
    </row>
    <row r="35" spans="1:71" x14ac:dyDescent="0.25">
      <c r="A35" s="7">
        <v>28</v>
      </c>
      <c r="B35" s="7">
        <f t="shared" si="6"/>
        <v>23.749599999999997</v>
      </c>
      <c r="C35" s="7">
        <v>11021.281999999999</v>
      </c>
      <c r="D35" s="7">
        <v>10974</v>
      </c>
      <c r="E35" s="7">
        <f t="shared" si="7"/>
        <v>0.99570993646655637</v>
      </c>
      <c r="F35" s="7">
        <v>11573.791999999999</v>
      </c>
      <c r="G35" s="7">
        <v>10974</v>
      </c>
      <c r="H35" s="7">
        <f t="shared" si="8"/>
        <v>0.94817670820419098</v>
      </c>
      <c r="I35" s="7">
        <v>11428.37</v>
      </c>
      <c r="J35" s="7">
        <v>10974</v>
      </c>
      <c r="K35" s="7">
        <f t="shared" si="9"/>
        <v>0.96024192426391508</v>
      </c>
      <c r="M35" s="7">
        <v>28</v>
      </c>
      <c r="N35" s="7">
        <f t="shared" si="10"/>
        <v>23.749599999999997</v>
      </c>
      <c r="O35" s="7">
        <v>6001.4250000000002</v>
      </c>
      <c r="P35" s="7">
        <v>6443.5</v>
      </c>
      <c r="Q35" s="7">
        <f t="shared" si="11"/>
        <v>1.073661672019562</v>
      </c>
      <c r="R35" s="7">
        <v>6366.3239999999996</v>
      </c>
      <c r="S35" s="7">
        <v>6443.5</v>
      </c>
      <c r="T35" s="7">
        <f t="shared" si="12"/>
        <v>1.0121225372758282</v>
      </c>
      <c r="U35" s="7">
        <v>5981.9849999999997</v>
      </c>
      <c r="V35" s="7">
        <v>6443.5</v>
      </c>
      <c r="W35" s="7">
        <f t="shared" si="13"/>
        <v>1.0771508119796356</v>
      </c>
      <c r="Y35" s="7">
        <v>27</v>
      </c>
      <c r="Z35" s="8">
        <f t="shared" si="14"/>
        <v>22.901399999999999</v>
      </c>
      <c r="AA35" s="7">
        <v>6924.87</v>
      </c>
      <c r="AB35" s="7">
        <v>7709.5</v>
      </c>
      <c r="AC35" s="20">
        <f t="shared" si="0"/>
        <v>1.1133060981650198</v>
      </c>
      <c r="AD35" s="7">
        <v>7153.49</v>
      </c>
      <c r="AE35" s="7">
        <v>7709.5</v>
      </c>
      <c r="AF35" s="20">
        <f t="shared" si="1"/>
        <v>1.0777256975266618</v>
      </c>
      <c r="AG35" s="7">
        <v>7179.53</v>
      </c>
      <c r="AH35" s="7">
        <v>7709.5</v>
      </c>
      <c r="AI35" s="20">
        <f t="shared" si="2"/>
        <v>1.0738168097354563</v>
      </c>
      <c r="AK35" s="7">
        <v>27</v>
      </c>
      <c r="AL35" s="8">
        <f t="shared" si="15"/>
        <v>22.901399999999999</v>
      </c>
      <c r="AM35" s="7">
        <v>7053.61</v>
      </c>
      <c r="AN35" s="7">
        <v>7857</v>
      </c>
      <c r="AO35" s="20">
        <f t="shared" si="3"/>
        <v>1.1138977062808975</v>
      </c>
      <c r="AP35" s="7">
        <v>7652.98</v>
      </c>
      <c r="AQ35" s="7">
        <v>7857</v>
      </c>
      <c r="AR35" s="20">
        <f t="shared" si="4"/>
        <v>1.0266588962730858</v>
      </c>
      <c r="AS35" s="7">
        <v>7304.96</v>
      </c>
      <c r="AT35" s="7">
        <v>7857</v>
      </c>
      <c r="AU35" s="20">
        <f t="shared" si="5"/>
        <v>1.0755705712283161</v>
      </c>
      <c r="AW35" s="7">
        <v>28</v>
      </c>
      <c r="AX35" s="7">
        <f t="shared" si="16"/>
        <v>23.749599999999997</v>
      </c>
      <c r="AY35" s="7">
        <v>6691.84</v>
      </c>
      <c r="AZ35" s="7">
        <v>7143</v>
      </c>
      <c r="BA35" s="7">
        <f t="shared" si="17"/>
        <v>1.0674194242540167</v>
      </c>
      <c r="BB35" s="7">
        <v>6964.2950000000001</v>
      </c>
      <c r="BC35" s="7">
        <v>7143</v>
      </c>
      <c r="BD35" s="7">
        <f t="shared" si="18"/>
        <v>1.0256601709146438</v>
      </c>
      <c r="BE35" s="7">
        <v>6939.45</v>
      </c>
      <c r="BF35" s="7">
        <v>7143</v>
      </c>
      <c r="BG35" s="7">
        <f t="shared" si="19"/>
        <v>1.02933229578713</v>
      </c>
      <c r="BI35" s="7">
        <v>28</v>
      </c>
      <c r="BJ35" s="7">
        <f t="shared" si="20"/>
        <v>23.749599999999997</v>
      </c>
      <c r="BK35" s="7">
        <v>7111.3119999999999</v>
      </c>
      <c r="BL35" s="7">
        <v>8256.5</v>
      </c>
      <c r="BM35" s="7">
        <f t="shared" si="21"/>
        <v>1.1610375131902524</v>
      </c>
      <c r="BN35" s="7">
        <v>7446.2330000000002</v>
      </c>
      <c r="BO35" s="7">
        <v>8256.5</v>
      </c>
      <c r="BP35" s="7">
        <f t="shared" si="22"/>
        <v>1.108815692444757</v>
      </c>
      <c r="BS35" s="6"/>
    </row>
    <row r="36" spans="1:71" x14ac:dyDescent="0.25">
      <c r="A36" s="7">
        <v>29</v>
      </c>
      <c r="B36" s="7">
        <f t="shared" si="6"/>
        <v>24.597799999999999</v>
      </c>
      <c r="C36" s="7">
        <v>10883.849</v>
      </c>
      <c r="D36" s="7">
        <v>10974</v>
      </c>
      <c r="E36" s="7">
        <f t="shared" si="7"/>
        <v>1.0082830072339297</v>
      </c>
      <c r="F36" s="7">
        <v>11372.687</v>
      </c>
      <c r="G36" s="7">
        <v>10974</v>
      </c>
      <c r="H36" s="7">
        <f t="shared" si="8"/>
        <v>0.96494346498764982</v>
      </c>
      <c r="I36" s="7">
        <v>11250.468999999999</v>
      </c>
      <c r="J36" s="7">
        <v>10974</v>
      </c>
      <c r="K36" s="7">
        <f t="shared" si="9"/>
        <v>0.97542600224043996</v>
      </c>
      <c r="M36" s="7">
        <v>29</v>
      </c>
      <c r="N36" s="7">
        <f t="shared" si="10"/>
        <v>24.597799999999999</v>
      </c>
      <c r="O36" s="7">
        <v>5946.2709999999997</v>
      </c>
      <c r="P36" s="7">
        <v>6443.5</v>
      </c>
      <c r="Q36" s="7">
        <f t="shared" si="11"/>
        <v>1.0836203059026406</v>
      </c>
      <c r="R36" s="7">
        <v>6292.0709999999999</v>
      </c>
      <c r="S36" s="7">
        <v>6443.5</v>
      </c>
      <c r="T36" s="7">
        <f t="shared" si="12"/>
        <v>1.0240666387903126</v>
      </c>
      <c r="U36" s="7">
        <v>5904.8220000000001</v>
      </c>
      <c r="V36" s="7">
        <v>6443.5</v>
      </c>
      <c r="W36" s="7">
        <f t="shared" si="13"/>
        <v>1.0912267973530785</v>
      </c>
      <c r="Y36" s="7">
        <v>28</v>
      </c>
      <c r="Z36" s="8">
        <f t="shared" si="14"/>
        <v>23.749599999999997</v>
      </c>
      <c r="AA36" s="7">
        <v>6729.03</v>
      </c>
      <c r="AB36" s="7">
        <v>7709.5</v>
      </c>
      <c r="AC36" s="20">
        <f t="shared" si="0"/>
        <v>1.1457074793841016</v>
      </c>
      <c r="AD36" s="7">
        <v>7079.95</v>
      </c>
      <c r="AE36" s="7">
        <v>7709.5</v>
      </c>
      <c r="AF36" s="20">
        <f t="shared" si="1"/>
        <v>1.0889201194923692</v>
      </c>
      <c r="AG36" s="7">
        <v>7023.48</v>
      </c>
      <c r="AH36" s="7">
        <v>7709.5</v>
      </c>
      <c r="AI36" s="20">
        <f t="shared" si="2"/>
        <v>1.0976752265258818</v>
      </c>
      <c r="AK36" s="7">
        <v>28</v>
      </c>
      <c r="AL36" s="8">
        <f t="shared" si="15"/>
        <v>23.749599999999997</v>
      </c>
      <c r="AM36" s="7">
        <v>6930.03</v>
      </c>
      <c r="AN36" s="7">
        <v>7857</v>
      </c>
      <c r="AO36" s="20">
        <f t="shared" si="3"/>
        <v>1.1337613257085468</v>
      </c>
      <c r="AP36" s="7">
        <v>7539.05</v>
      </c>
      <c r="AQ36" s="7">
        <v>7857</v>
      </c>
      <c r="AR36" s="20">
        <f t="shared" si="4"/>
        <v>1.042173748681863</v>
      </c>
      <c r="AS36" s="7">
        <v>7215.14</v>
      </c>
      <c r="AT36" s="7">
        <v>7857</v>
      </c>
      <c r="AU36" s="20">
        <f t="shared" si="5"/>
        <v>1.0889601587772377</v>
      </c>
      <c r="AW36" s="7">
        <v>29</v>
      </c>
      <c r="AX36" s="7">
        <f t="shared" si="16"/>
        <v>24.597799999999999</v>
      </c>
      <c r="AY36" s="7">
        <v>6472.549</v>
      </c>
      <c r="AZ36" s="7">
        <v>7143</v>
      </c>
      <c r="BA36" s="7">
        <f t="shared" si="17"/>
        <v>1.1035837658393934</v>
      </c>
      <c r="BB36" s="7">
        <v>6664.1750000000002</v>
      </c>
      <c r="BC36" s="7">
        <v>7143</v>
      </c>
      <c r="BD36" s="7">
        <f t="shared" si="18"/>
        <v>1.071850604163306</v>
      </c>
      <c r="BE36" s="7">
        <v>6850.2820000000002</v>
      </c>
      <c r="BF36" s="7">
        <v>7143</v>
      </c>
      <c r="BG36" s="7">
        <f t="shared" si="19"/>
        <v>1.0427307956081224</v>
      </c>
      <c r="BI36" s="7">
        <v>29</v>
      </c>
      <c r="BJ36" s="7">
        <f t="shared" si="20"/>
        <v>24.597799999999999</v>
      </c>
      <c r="BK36" s="7">
        <v>6899.33</v>
      </c>
      <c r="BL36" s="7">
        <v>8256.5</v>
      </c>
      <c r="BM36" s="7">
        <f t="shared" si="21"/>
        <v>1.1967104052132598</v>
      </c>
      <c r="BN36" s="7">
        <v>7310.6549999999997</v>
      </c>
      <c r="BO36" s="7">
        <v>8256.5</v>
      </c>
      <c r="BP36" s="7">
        <f t="shared" si="22"/>
        <v>1.129378968095198</v>
      </c>
      <c r="BS36" s="6"/>
    </row>
    <row r="37" spans="1:71" x14ac:dyDescent="0.25">
      <c r="A37" s="7">
        <v>30</v>
      </c>
      <c r="B37" s="7">
        <f t="shared" si="6"/>
        <v>25.445999999999998</v>
      </c>
      <c r="C37" s="7">
        <v>10708.915999999999</v>
      </c>
      <c r="D37" s="7">
        <v>10974</v>
      </c>
      <c r="E37" s="7">
        <f t="shared" si="7"/>
        <v>1.0247535791671165</v>
      </c>
      <c r="F37" s="7">
        <v>11114.096</v>
      </c>
      <c r="G37" s="7">
        <v>10974</v>
      </c>
      <c r="H37" s="7">
        <f t="shared" si="8"/>
        <v>0.98739474627536061</v>
      </c>
      <c r="I37" s="7">
        <v>11037.996999999999</v>
      </c>
      <c r="J37" s="7">
        <v>10974</v>
      </c>
      <c r="K37" s="7">
        <f t="shared" si="9"/>
        <v>0.99420211837346939</v>
      </c>
      <c r="M37" s="7">
        <v>30</v>
      </c>
      <c r="N37" s="7">
        <f t="shared" si="10"/>
        <v>25.445999999999998</v>
      </c>
      <c r="O37" s="7">
        <v>5903.6769999999997</v>
      </c>
      <c r="P37" s="7">
        <v>6443.5</v>
      </c>
      <c r="Q37" s="7">
        <f t="shared" si="11"/>
        <v>1.0914384374348394</v>
      </c>
      <c r="R37" s="7">
        <v>6172.1480000000001</v>
      </c>
      <c r="S37" s="7">
        <v>6443.5</v>
      </c>
      <c r="T37" s="7">
        <f t="shared" si="12"/>
        <v>1.0439639490174246</v>
      </c>
      <c r="U37" s="7">
        <v>5812.0339999999997</v>
      </c>
      <c r="V37" s="7">
        <v>6443.5</v>
      </c>
      <c r="W37" s="7">
        <f t="shared" si="13"/>
        <v>1.1086480223618789</v>
      </c>
      <c r="Y37" s="7">
        <v>29</v>
      </c>
      <c r="Z37" s="8">
        <f t="shared" si="14"/>
        <v>24.597799999999999</v>
      </c>
      <c r="AA37" s="7">
        <v>6544.62</v>
      </c>
      <c r="AB37" s="7">
        <v>7709.5</v>
      </c>
      <c r="AC37" s="20">
        <f t="shared" si="0"/>
        <v>1.1779904715629022</v>
      </c>
      <c r="AD37" s="7">
        <v>6995.64</v>
      </c>
      <c r="AE37" s="7">
        <v>7709.5</v>
      </c>
      <c r="AF37" s="20">
        <f t="shared" si="1"/>
        <v>1.1020435585593311</v>
      </c>
      <c r="AG37" s="7">
        <v>6868.54</v>
      </c>
      <c r="AH37" s="7">
        <v>7709.5</v>
      </c>
      <c r="AI37" s="20">
        <f t="shared" si="2"/>
        <v>1.1224365003334043</v>
      </c>
      <c r="AK37" s="7">
        <v>29</v>
      </c>
      <c r="AL37" s="8">
        <f t="shared" si="15"/>
        <v>24.597799999999999</v>
      </c>
      <c r="AM37" s="7">
        <v>6814.17</v>
      </c>
      <c r="AN37" s="7">
        <v>7857</v>
      </c>
      <c r="AO37" s="20">
        <f t="shared" si="3"/>
        <v>1.1530384478226989</v>
      </c>
      <c r="AP37" s="7">
        <v>7447.42</v>
      </c>
      <c r="AQ37" s="7">
        <v>7857</v>
      </c>
      <c r="AR37" s="20">
        <f t="shared" si="4"/>
        <v>1.0549962268812556</v>
      </c>
      <c r="AS37" s="7">
        <v>7118.8</v>
      </c>
      <c r="AT37" s="7">
        <v>7857</v>
      </c>
      <c r="AU37" s="20">
        <f t="shared" si="5"/>
        <v>1.103697252345901</v>
      </c>
      <c r="AW37" s="7">
        <v>30</v>
      </c>
      <c r="AX37" s="7">
        <f t="shared" si="16"/>
        <v>25.445999999999998</v>
      </c>
      <c r="AY37" s="7">
        <v>6263.482</v>
      </c>
      <c r="AZ37" s="7">
        <v>7143</v>
      </c>
      <c r="BA37" s="7">
        <f t="shared" si="17"/>
        <v>1.1404199772586558</v>
      </c>
      <c r="BB37" s="7">
        <v>6380.223</v>
      </c>
      <c r="BC37" s="7">
        <v>7143</v>
      </c>
      <c r="BD37" s="7">
        <f t="shared" si="18"/>
        <v>1.1195533447655357</v>
      </c>
      <c r="BE37" s="7">
        <v>6748.8389999999999</v>
      </c>
      <c r="BF37" s="7">
        <v>7143</v>
      </c>
      <c r="BG37" s="7">
        <f t="shared" si="19"/>
        <v>1.0584042677562764</v>
      </c>
      <c r="BI37" s="7">
        <v>30</v>
      </c>
      <c r="BJ37" s="7">
        <f t="shared" si="20"/>
        <v>25.445999999999998</v>
      </c>
      <c r="BK37" s="7">
        <v>6689.8969999999999</v>
      </c>
      <c r="BL37" s="7">
        <v>8256.5</v>
      </c>
      <c r="BM37" s="7">
        <f t="shared" si="21"/>
        <v>1.2341744573944859</v>
      </c>
      <c r="BN37" s="7">
        <v>7189.0460000000003</v>
      </c>
      <c r="BO37" s="7">
        <v>8256.5</v>
      </c>
      <c r="BP37" s="7">
        <f t="shared" si="22"/>
        <v>1.1484834009964604</v>
      </c>
      <c r="BS37" s="6"/>
    </row>
    <row r="38" spans="1:71" x14ac:dyDescent="0.25">
      <c r="A38" s="7">
        <v>31</v>
      </c>
      <c r="B38" s="7">
        <f t="shared" si="6"/>
        <v>26.2942</v>
      </c>
      <c r="C38" s="7">
        <v>10518.628000000001</v>
      </c>
      <c r="D38" s="7">
        <v>10974</v>
      </c>
      <c r="E38" s="7">
        <f t="shared" si="7"/>
        <v>1.0432919578484949</v>
      </c>
      <c r="F38" s="7">
        <v>10830.573</v>
      </c>
      <c r="G38" s="7">
        <v>10974</v>
      </c>
      <c r="H38" s="7">
        <f t="shared" si="8"/>
        <v>1.0132427896474174</v>
      </c>
      <c r="I38" s="7">
        <v>10770.784</v>
      </c>
      <c r="J38" s="7">
        <v>10974</v>
      </c>
      <c r="K38" s="7">
        <f t="shared" si="9"/>
        <v>1.0188673359339488</v>
      </c>
      <c r="M38" s="7">
        <v>31</v>
      </c>
      <c r="N38" s="7">
        <f t="shared" si="10"/>
        <v>26.2942</v>
      </c>
      <c r="O38" s="7">
        <v>5833.7340000000004</v>
      </c>
      <c r="P38" s="7">
        <v>6443.5</v>
      </c>
      <c r="Q38" s="7">
        <f t="shared" si="11"/>
        <v>1.1045241349708437</v>
      </c>
      <c r="R38" s="7">
        <v>6057.9170000000004</v>
      </c>
      <c r="S38" s="7">
        <v>6443.5</v>
      </c>
      <c r="T38" s="7">
        <f t="shared" si="12"/>
        <v>1.0636494359364779</v>
      </c>
      <c r="U38" s="7">
        <v>5707.3869999999997</v>
      </c>
      <c r="V38" s="7">
        <v>6443.5</v>
      </c>
      <c r="W38" s="7">
        <f t="shared" si="13"/>
        <v>1.1289754838772981</v>
      </c>
      <c r="Y38" s="7">
        <v>30</v>
      </c>
      <c r="Z38" s="8">
        <f t="shared" si="14"/>
        <v>25.445999999999998</v>
      </c>
      <c r="AA38" s="7">
        <v>6368.81</v>
      </c>
      <c r="AB38" s="7">
        <v>7709.5</v>
      </c>
      <c r="AC38" s="20">
        <f t="shared" si="0"/>
        <v>1.2105087135587338</v>
      </c>
      <c r="AD38" s="7">
        <v>6901.94</v>
      </c>
      <c r="AE38" s="7">
        <v>7709.5</v>
      </c>
      <c r="AF38" s="20">
        <f t="shared" si="1"/>
        <v>1.1170047841621342</v>
      </c>
      <c r="AG38" s="7">
        <v>6709.5</v>
      </c>
      <c r="AH38" s="7">
        <v>7709.5</v>
      </c>
      <c r="AI38" s="20">
        <f t="shared" si="2"/>
        <v>1.1490424025635293</v>
      </c>
      <c r="AK38" s="7">
        <v>30</v>
      </c>
      <c r="AL38" s="8">
        <f t="shared" si="15"/>
        <v>25.445999999999998</v>
      </c>
      <c r="AM38" s="7">
        <v>6672.56</v>
      </c>
      <c r="AN38" s="7">
        <v>7857</v>
      </c>
      <c r="AO38" s="20">
        <f t="shared" si="3"/>
        <v>1.177509081971537</v>
      </c>
      <c r="AP38" s="7">
        <v>7342.89</v>
      </c>
      <c r="AQ38" s="7">
        <v>7857</v>
      </c>
      <c r="AR38" s="20">
        <f t="shared" si="4"/>
        <v>1.0700146672495434</v>
      </c>
      <c r="AS38" s="7">
        <v>7014.38</v>
      </c>
      <c r="AT38" s="7">
        <v>7857</v>
      </c>
      <c r="AU38" s="20">
        <f t="shared" si="5"/>
        <v>1.1201275094876524</v>
      </c>
      <c r="AW38" s="7">
        <v>31</v>
      </c>
      <c r="AX38" s="7">
        <f t="shared" si="16"/>
        <v>26.2942</v>
      </c>
      <c r="AY38" s="7">
        <v>6067.2719999999999</v>
      </c>
      <c r="AZ38" s="7">
        <v>7143</v>
      </c>
      <c r="BA38" s="7">
        <f t="shared" si="17"/>
        <v>1.1773001111537442</v>
      </c>
      <c r="BB38" s="7">
        <v>6094.36</v>
      </c>
      <c r="BC38" s="7">
        <v>7143</v>
      </c>
      <c r="BD38" s="7">
        <f t="shared" si="18"/>
        <v>1.1720672884437415</v>
      </c>
      <c r="BE38" s="7">
        <v>6647.8360000000002</v>
      </c>
      <c r="BF38" s="7">
        <v>7143</v>
      </c>
      <c r="BG38" s="7">
        <f t="shared" si="19"/>
        <v>1.0744849903036116</v>
      </c>
      <c r="BI38" s="7">
        <v>31</v>
      </c>
      <c r="BJ38" s="7">
        <f t="shared" si="20"/>
        <v>26.2942</v>
      </c>
      <c r="BK38" s="7">
        <v>6491.2730000000001</v>
      </c>
      <c r="BL38" s="7">
        <v>8256.5</v>
      </c>
      <c r="BM38" s="7">
        <f t="shared" si="21"/>
        <v>1.2719384934203199</v>
      </c>
      <c r="BN38" s="7">
        <v>7047.2889999999998</v>
      </c>
      <c r="BO38" s="7">
        <v>8256.5</v>
      </c>
      <c r="BP38" s="7">
        <f t="shared" si="22"/>
        <v>1.1715852720102724</v>
      </c>
      <c r="BS38" s="6"/>
    </row>
    <row r="39" spans="1:71" x14ac:dyDescent="0.25">
      <c r="A39" s="7">
        <v>32</v>
      </c>
      <c r="B39" s="7">
        <f t="shared" si="6"/>
        <v>27.142399999999999</v>
      </c>
      <c r="C39" s="7">
        <v>10351.498</v>
      </c>
      <c r="D39" s="7">
        <v>10974</v>
      </c>
      <c r="E39" s="7">
        <f t="shared" si="7"/>
        <v>1.0601364169707612</v>
      </c>
      <c r="F39" s="7">
        <v>10497.189</v>
      </c>
      <c r="G39" s="7">
        <v>10974</v>
      </c>
      <c r="H39" s="7">
        <f t="shared" si="8"/>
        <v>1.0454227317427551</v>
      </c>
      <c r="I39" s="7">
        <v>10482.208000000001</v>
      </c>
      <c r="J39" s="7">
        <v>10974</v>
      </c>
      <c r="K39" s="7">
        <f t="shared" si="9"/>
        <v>1.0469168327894276</v>
      </c>
      <c r="M39" s="7">
        <v>32</v>
      </c>
      <c r="N39" s="7">
        <f t="shared" si="10"/>
        <v>27.142399999999999</v>
      </c>
      <c r="O39" s="7">
        <v>5759.3559999999998</v>
      </c>
      <c r="P39" s="7">
        <v>6443.5</v>
      </c>
      <c r="Q39" s="7">
        <f t="shared" si="11"/>
        <v>1.118788281189772</v>
      </c>
      <c r="R39" s="7">
        <v>5930.7290000000003</v>
      </c>
      <c r="S39" s="7">
        <v>6443.5</v>
      </c>
      <c r="T39" s="7">
        <f t="shared" si="12"/>
        <v>1.0864600287755519</v>
      </c>
      <c r="U39" s="7">
        <v>5595.5420000000004</v>
      </c>
      <c r="V39" s="7">
        <v>6443.5</v>
      </c>
      <c r="W39" s="7">
        <f t="shared" si="13"/>
        <v>1.1515417094537044</v>
      </c>
      <c r="Y39" s="7">
        <v>31</v>
      </c>
      <c r="Z39" s="8">
        <f t="shared" si="14"/>
        <v>26.2942</v>
      </c>
      <c r="AA39" s="7">
        <v>6189.18</v>
      </c>
      <c r="AB39" s="7">
        <v>7709.5</v>
      </c>
      <c r="AC39" s="20">
        <f t="shared" si="0"/>
        <v>1.2456415874154572</v>
      </c>
      <c r="AD39" s="7">
        <v>6806.24</v>
      </c>
      <c r="AE39" s="7">
        <v>7709.5</v>
      </c>
      <c r="AF39" s="20">
        <f t="shared" si="1"/>
        <v>1.1327105714755872</v>
      </c>
      <c r="AG39" s="7">
        <v>6541.59</v>
      </c>
      <c r="AH39" s="7">
        <v>7709.5</v>
      </c>
      <c r="AI39" s="20">
        <f t="shared" si="2"/>
        <v>1.1785361051365189</v>
      </c>
      <c r="AK39" s="7">
        <v>31</v>
      </c>
      <c r="AL39" s="8">
        <f t="shared" si="15"/>
        <v>26.2942</v>
      </c>
      <c r="AM39" s="7">
        <v>6529.28</v>
      </c>
      <c r="AN39" s="7">
        <v>7857</v>
      </c>
      <c r="AO39" s="20">
        <f t="shared" si="3"/>
        <v>1.2033486081160558</v>
      </c>
      <c r="AP39" s="7">
        <v>7237.69</v>
      </c>
      <c r="AQ39" s="7">
        <v>7857</v>
      </c>
      <c r="AR39" s="20">
        <f t="shared" si="4"/>
        <v>1.0855673564355479</v>
      </c>
      <c r="AS39" s="7">
        <v>6887.91</v>
      </c>
      <c r="AT39" s="7">
        <v>7857</v>
      </c>
      <c r="AU39" s="20">
        <f t="shared" si="5"/>
        <v>1.1406943470515729</v>
      </c>
      <c r="AW39" s="7">
        <v>32</v>
      </c>
      <c r="AX39" s="7">
        <f t="shared" si="16"/>
        <v>27.142399999999999</v>
      </c>
      <c r="AY39" s="7">
        <v>5873.8620000000001</v>
      </c>
      <c r="AZ39" s="7">
        <v>7143</v>
      </c>
      <c r="BA39" s="7">
        <f t="shared" si="17"/>
        <v>1.2160653416780987</v>
      </c>
      <c r="BB39" s="7">
        <v>5835.2560000000003</v>
      </c>
      <c r="BC39" s="7">
        <v>7143</v>
      </c>
      <c r="BD39" s="7">
        <f t="shared" si="18"/>
        <v>1.2241108187884129</v>
      </c>
      <c r="BE39" s="7">
        <v>6530.7240000000002</v>
      </c>
      <c r="BF39" s="7">
        <v>7143</v>
      </c>
      <c r="BG39" s="7">
        <f t="shared" si="19"/>
        <v>1.0937531581490811</v>
      </c>
      <c r="BI39" s="7">
        <v>32</v>
      </c>
      <c r="BJ39" s="7">
        <f t="shared" si="20"/>
        <v>27.142399999999999</v>
      </c>
      <c r="BK39" s="7">
        <v>6294.0010000000002</v>
      </c>
      <c r="BL39" s="7">
        <v>8256.5</v>
      </c>
      <c r="BM39" s="7">
        <f t="shared" si="21"/>
        <v>1.3118046851279497</v>
      </c>
      <c r="BN39" s="7">
        <v>6882.366</v>
      </c>
      <c r="BO39" s="7">
        <v>8256.5</v>
      </c>
      <c r="BP39" s="7">
        <f t="shared" si="22"/>
        <v>1.1996601168842227</v>
      </c>
      <c r="BS39" s="6"/>
    </row>
    <row r="40" spans="1:71" x14ac:dyDescent="0.25">
      <c r="A40" s="7">
        <v>33</v>
      </c>
      <c r="B40" s="7">
        <f t="shared" si="6"/>
        <v>27.990599999999997</v>
      </c>
      <c r="C40" s="7">
        <v>10157.616</v>
      </c>
      <c r="D40" s="7">
        <v>10974</v>
      </c>
      <c r="E40" s="7">
        <f t="shared" si="7"/>
        <v>1.0803716147568485</v>
      </c>
      <c r="F40" s="7">
        <v>10155.931</v>
      </c>
      <c r="G40" s="7">
        <v>10974</v>
      </c>
      <c r="H40" s="7">
        <f t="shared" si="8"/>
        <v>1.0805508623483164</v>
      </c>
      <c r="I40" s="7">
        <v>10181.348</v>
      </c>
      <c r="J40" s="7">
        <v>10974</v>
      </c>
      <c r="K40" s="7">
        <f t="shared" si="9"/>
        <v>1.0778533451562602</v>
      </c>
      <c r="M40" s="7">
        <v>33</v>
      </c>
      <c r="N40" s="7">
        <f t="shared" si="10"/>
        <v>27.990599999999997</v>
      </c>
      <c r="O40" s="7">
        <v>5715.6989999999996</v>
      </c>
      <c r="P40" s="7">
        <v>6443.5</v>
      </c>
      <c r="Q40" s="7">
        <f t="shared" si="11"/>
        <v>1.1273336821970508</v>
      </c>
      <c r="R40" s="7">
        <v>5810.4440000000004</v>
      </c>
      <c r="S40" s="7">
        <v>6443.5</v>
      </c>
      <c r="T40" s="7">
        <f t="shared" si="12"/>
        <v>1.1089513985506099</v>
      </c>
      <c r="U40" s="7">
        <v>5482.3440000000001</v>
      </c>
      <c r="V40" s="7">
        <v>6443.5</v>
      </c>
      <c r="W40" s="7">
        <f t="shared" si="13"/>
        <v>1.175318440433508</v>
      </c>
      <c r="Y40" s="7">
        <v>32</v>
      </c>
      <c r="Z40" s="8">
        <f t="shared" si="14"/>
        <v>27.142399999999999</v>
      </c>
      <c r="AA40" s="7">
        <v>5996.46</v>
      </c>
      <c r="AB40" s="7">
        <v>7709.5</v>
      </c>
      <c r="AC40" s="20">
        <f t="shared" si="0"/>
        <v>1.2856752150435424</v>
      </c>
      <c r="AD40" s="7">
        <v>6742.71</v>
      </c>
      <c r="AE40" s="7">
        <v>7709.5</v>
      </c>
      <c r="AF40" s="20">
        <f t="shared" si="1"/>
        <v>1.1433830017900815</v>
      </c>
      <c r="AG40" s="7">
        <v>6355.78</v>
      </c>
      <c r="AH40" s="7">
        <v>7709.5</v>
      </c>
      <c r="AI40" s="20">
        <f t="shared" si="2"/>
        <v>1.2129903804096429</v>
      </c>
      <c r="AK40" s="7">
        <v>32</v>
      </c>
      <c r="AL40" s="8">
        <f t="shared" si="15"/>
        <v>27.142399999999999</v>
      </c>
      <c r="AM40" s="7">
        <v>6393.4</v>
      </c>
      <c r="AN40" s="7">
        <v>7857</v>
      </c>
      <c r="AO40" s="20">
        <f t="shared" si="3"/>
        <v>1.2289235774392342</v>
      </c>
      <c r="AP40" s="7">
        <v>7091.12</v>
      </c>
      <c r="AQ40" s="7">
        <v>7857</v>
      </c>
      <c r="AR40" s="20">
        <f t="shared" si="4"/>
        <v>1.1080055054772731</v>
      </c>
      <c r="AS40" s="7">
        <v>6745.99</v>
      </c>
      <c r="AT40" s="7">
        <v>7857</v>
      </c>
      <c r="AU40" s="20">
        <f t="shared" si="5"/>
        <v>1.1646919132699574</v>
      </c>
      <c r="AW40" s="7">
        <v>33</v>
      </c>
      <c r="AX40" s="7">
        <f t="shared" si="16"/>
        <v>27.990599999999997</v>
      </c>
      <c r="AY40" s="7">
        <v>5679.5680000000002</v>
      </c>
      <c r="AZ40" s="7">
        <v>7143</v>
      </c>
      <c r="BA40" s="7">
        <f t="shared" si="17"/>
        <v>1.2576660760114149</v>
      </c>
      <c r="BB40" s="7">
        <v>5615.018</v>
      </c>
      <c r="BC40" s="7">
        <v>7143</v>
      </c>
      <c r="BD40" s="7">
        <f t="shared" si="18"/>
        <v>1.2721241499136779</v>
      </c>
      <c r="BE40" s="7">
        <v>6404.5780000000004</v>
      </c>
      <c r="BF40" s="7">
        <v>7143</v>
      </c>
      <c r="BG40" s="7">
        <f t="shared" si="19"/>
        <v>1.1152959648551395</v>
      </c>
      <c r="BI40" s="7">
        <v>33</v>
      </c>
      <c r="BJ40" s="7">
        <f t="shared" si="20"/>
        <v>27.990599999999997</v>
      </c>
      <c r="BK40" s="7">
        <v>6079.3990000000003</v>
      </c>
      <c r="BL40" s="7">
        <v>8256.5</v>
      </c>
      <c r="BM40" s="7">
        <f t="shared" si="21"/>
        <v>1.3581112211914368</v>
      </c>
      <c r="BN40" s="7">
        <v>6747.7129999999997</v>
      </c>
      <c r="BO40" s="7">
        <v>8256.5</v>
      </c>
      <c r="BP40" s="7">
        <f t="shared" si="22"/>
        <v>1.223599758910908</v>
      </c>
      <c r="BS40" s="6"/>
    </row>
    <row r="41" spans="1:71" x14ac:dyDescent="0.25">
      <c r="A41" s="7">
        <v>34</v>
      </c>
      <c r="B41" s="7">
        <f t="shared" si="6"/>
        <v>28.838799999999999</v>
      </c>
      <c r="C41" s="7">
        <v>9918.8359999999993</v>
      </c>
      <c r="D41" s="7">
        <v>10974</v>
      </c>
      <c r="E41" s="7">
        <f t="shared" si="7"/>
        <v>1.1063798211806306</v>
      </c>
      <c r="F41" s="7">
        <v>9841.1139999999996</v>
      </c>
      <c r="G41" s="7">
        <v>10974</v>
      </c>
      <c r="H41" s="7">
        <f t="shared" si="8"/>
        <v>1.1151176584276943</v>
      </c>
      <c r="I41" s="7">
        <v>9853.5049999999992</v>
      </c>
      <c r="J41" s="7">
        <v>10974</v>
      </c>
      <c r="K41" s="7">
        <f t="shared" si="9"/>
        <v>1.1137153733620677</v>
      </c>
      <c r="M41" s="7">
        <v>34</v>
      </c>
      <c r="N41" s="7">
        <f t="shared" si="10"/>
        <v>28.838799999999999</v>
      </c>
      <c r="O41" s="7">
        <v>5660.8819999999996</v>
      </c>
      <c r="P41" s="7">
        <v>6443.5</v>
      </c>
      <c r="Q41" s="7">
        <f t="shared" si="11"/>
        <v>1.1382501878682509</v>
      </c>
      <c r="R41" s="7">
        <v>5681.2240000000002</v>
      </c>
      <c r="S41" s="7">
        <v>6443.5</v>
      </c>
      <c r="T41" s="7">
        <f t="shared" si="12"/>
        <v>1.134174607443748</v>
      </c>
      <c r="U41" s="7">
        <v>5366.5020000000004</v>
      </c>
      <c r="V41" s="7">
        <v>6443.5</v>
      </c>
      <c r="W41" s="7">
        <f t="shared" si="13"/>
        <v>1.2006890149300233</v>
      </c>
      <c r="Y41" s="7">
        <v>33</v>
      </c>
      <c r="Z41" s="8">
        <f t="shared" si="14"/>
        <v>27.990599999999997</v>
      </c>
      <c r="AA41" s="7">
        <v>5815.25</v>
      </c>
      <c r="AB41" s="7">
        <v>7709.5</v>
      </c>
      <c r="AC41" s="20">
        <f t="shared" si="0"/>
        <v>1.325738360345643</v>
      </c>
      <c r="AD41" s="7">
        <v>6685.51</v>
      </c>
      <c r="AE41" s="7">
        <v>7709.5</v>
      </c>
      <c r="AF41" s="20">
        <f t="shared" si="1"/>
        <v>1.1531655774952096</v>
      </c>
      <c r="AG41" s="7">
        <v>6167.29</v>
      </c>
      <c r="AH41" s="7">
        <v>7709.5</v>
      </c>
      <c r="AI41" s="20">
        <f t="shared" si="2"/>
        <v>1.2500628314867632</v>
      </c>
      <c r="AK41" s="7">
        <v>33</v>
      </c>
      <c r="AL41" s="8">
        <f t="shared" si="15"/>
        <v>27.990599999999997</v>
      </c>
      <c r="AM41" s="7">
        <v>6250.78</v>
      </c>
      <c r="AN41" s="7">
        <v>7857</v>
      </c>
      <c r="AO41" s="20">
        <f t="shared" si="3"/>
        <v>1.256963131001251</v>
      </c>
      <c r="AP41" s="7">
        <v>6934</v>
      </c>
      <c r="AQ41" s="7">
        <v>7857</v>
      </c>
      <c r="AR41" s="20">
        <f t="shared" si="4"/>
        <v>1.1331122007499279</v>
      </c>
      <c r="AS41" s="7">
        <v>6594.56</v>
      </c>
      <c r="AT41" s="7">
        <v>7857</v>
      </c>
      <c r="AU41" s="20">
        <f t="shared" si="5"/>
        <v>1.1914365780279503</v>
      </c>
      <c r="AW41" s="7">
        <v>34</v>
      </c>
      <c r="AX41" s="7">
        <f t="shared" si="16"/>
        <v>28.838799999999999</v>
      </c>
      <c r="AY41" s="7">
        <v>5506.6360000000004</v>
      </c>
      <c r="AZ41" s="7">
        <v>7143</v>
      </c>
      <c r="BA41" s="7">
        <f t="shared" si="17"/>
        <v>1.2971621875860324</v>
      </c>
      <c r="BB41" s="7">
        <v>5399.6679999999997</v>
      </c>
      <c r="BC41" s="7">
        <v>7143</v>
      </c>
      <c r="BD41" s="7">
        <f t="shared" si="18"/>
        <v>1.3228591091155975</v>
      </c>
      <c r="BE41" s="7">
        <v>6285.2209999999995</v>
      </c>
      <c r="BF41" s="7">
        <v>7143</v>
      </c>
      <c r="BG41" s="7">
        <f t="shared" si="19"/>
        <v>1.1364755511381384</v>
      </c>
      <c r="BI41" s="7">
        <v>34</v>
      </c>
      <c r="BJ41" s="7">
        <f t="shared" si="20"/>
        <v>28.838799999999999</v>
      </c>
      <c r="BK41" s="7">
        <v>5879.81</v>
      </c>
      <c r="BL41" s="7">
        <v>8256.5</v>
      </c>
      <c r="BM41" s="7">
        <f t="shared" si="21"/>
        <v>1.4042120408652659</v>
      </c>
      <c r="BN41" s="7">
        <v>6631.0420000000004</v>
      </c>
      <c r="BO41" s="7">
        <v>8256.5</v>
      </c>
      <c r="BP41" s="7">
        <f t="shared" si="22"/>
        <v>1.2451285936659728</v>
      </c>
      <c r="BS41" s="6"/>
    </row>
    <row r="42" spans="1:71" x14ac:dyDescent="0.25">
      <c r="A42" s="7">
        <v>35</v>
      </c>
      <c r="B42" s="7">
        <f t="shared" si="6"/>
        <v>29.686999999999998</v>
      </c>
      <c r="C42" s="7">
        <v>9671.4380000000001</v>
      </c>
      <c r="D42" s="7">
        <v>10974</v>
      </c>
      <c r="E42" s="7">
        <f t="shared" si="7"/>
        <v>1.134681316263414</v>
      </c>
      <c r="F42" s="7">
        <v>9532.6779999999999</v>
      </c>
      <c r="G42" s="7">
        <v>10974</v>
      </c>
      <c r="H42" s="7">
        <f t="shared" si="8"/>
        <v>1.1511980159195558</v>
      </c>
      <c r="I42" s="7">
        <v>9531.0689999999995</v>
      </c>
      <c r="J42" s="7">
        <v>10974</v>
      </c>
      <c r="K42" s="7">
        <f t="shared" si="9"/>
        <v>1.1513923569328897</v>
      </c>
      <c r="M42" s="7">
        <v>35</v>
      </c>
      <c r="N42" s="7">
        <f t="shared" si="10"/>
        <v>29.686999999999998</v>
      </c>
      <c r="O42" s="7">
        <v>5606.5290000000005</v>
      </c>
      <c r="P42" s="7">
        <v>6443.5</v>
      </c>
      <c r="Q42" s="7">
        <f t="shared" si="11"/>
        <v>1.1492850567615007</v>
      </c>
      <c r="R42" s="7">
        <v>5566.6530000000002</v>
      </c>
      <c r="S42" s="7">
        <v>6443.5</v>
      </c>
      <c r="T42" s="7">
        <f t="shared" si="12"/>
        <v>1.1575178118700771</v>
      </c>
      <c r="U42" s="7">
        <v>5238.6610000000001</v>
      </c>
      <c r="V42" s="7">
        <v>6443.5</v>
      </c>
      <c r="W42" s="7">
        <f t="shared" si="13"/>
        <v>1.2299898771842652</v>
      </c>
      <c r="Y42" s="7">
        <v>34</v>
      </c>
      <c r="Z42" s="8">
        <f t="shared" si="14"/>
        <v>28.838799999999999</v>
      </c>
      <c r="AA42" s="7">
        <v>5653.28</v>
      </c>
      <c r="AB42" s="7">
        <v>7709.5</v>
      </c>
      <c r="AC42" s="20">
        <f t="shared" si="0"/>
        <v>1.3637215917131293</v>
      </c>
      <c r="AD42" s="7">
        <v>6637.23</v>
      </c>
      <c r="AE42" s="7">
        <v>7709.5</v>
      </c>
      <c r="AF42" s="20">
        <f t="shared" si="1"/>
        <v>1.1615538409848687</v>
      </c>
      <c r="AG42" s="7">
        <v>5993.08</v>
      </c>
      <c r="AH42" s="7">
        <v>7709.5</v>
      </c>
      <c r="AI42" s="20">
        <f t="shared" si="2"/>
        <v>1.2864003150300012</v>
      </c>
      <c r="AK42" s="7">
        <v>34</v>
      </c>
      <c r="AL42" s="8">
        <f t="shared" si="15"/>
        <v>28.838799999999999</v>
      </c>
      <c r="AM42" s="7">
        <v>6138.02</v>
      </c>
      <c r="AN42" s="7">
        <v>7857</v>
      </c>
      <c r="AO42" s="20">
        <f t="shared" si="3"/>
        <v>1.2800544801092208</v>
      </c>
      <c r="AP42" s="7">
        <v>6751.61</v>
      </c>
      <c r="AQ42" s="7">
        <v>7857</v>
      </c>
      <c r="AR42" s="20">
        <f t="shared" si="4"/>
        <v>1.1637224306498746</v>
      </c>
      <c r="AS42" s="7">
        <v>6420.36</v>
      </c>
      <c r="AT42" s="7">
        <v>7857</v>
      </c>
      <c r="AU42" s="20">
        <f t="shared" si="5"/>
        <v>1.22376315346803</v>
      </c>
      <c r="AW42" s="7">
        <v>35</v>
      </c>
      <c r="AX42" s="7">
        <f t="shared" si="16"/>
        <v>29.686999999999998</v>
      </c>
      <c r="AY42" s="7">
        <v>5364.4059999999999</v>
      </c>
      <c r="AZ42" s="7">
        <v>7143</v>
      </c>
      <c r="BA42" s="7">
        <f t="shared" si="17"/>
        <v>1.331554695897365</v>
      </c>
      <c r="BB42" s="7">
        <v>5203.8980000000001</v>
      </c>
      <c r="BC42" s="7">
        <v>7143</v>
      </c>
      <c r="BD42" s="7">
        <f t="shared" si="18"/>
        <v>1.3726249054074464</v>
      </c>
      <c r="BE42" s="7">
        <v>6165.4530000000004</v>
      </c>
      <c r="BF42" s="7">
        <v>7143</v>
      </c>
      <c r="BG42" s="7">
        <f t="shared" si="19"/>
        <v>1.1585523399497164</v>
      </c>
      <c r="BI42" s="7">
        <v>35</v>
      </c>
      <c r="BJ42" s="7">
        <f t="shared" si="20"/>
        <v>29.686999999999998</v>
      </c>
      <c r="BK42" s="7">
        <v>5694.2330000000002</v>
      </c>
      <c r="BL42" s="7">
        <v>8256.5</v>
      </c>
      <c r="BM42" s="7">
        <f t="shared" si="21"/>
        <v>1.4499757912962115</v>
      </c>
      <c r="BN42" s="7">
        <v>6506.9250000000002</v>
      </c>
      <c r="BO42" s="7">
        <v>8256.5</v>
      </c>
      <c r="BP42" s="7">
        <f t="shared" si="22"/>
        <v>1.2688789251451338</v>
      </c>
      <c r="BS42" s="6"/>
    </row>
    <row r="43" spans="1:71" x14ac:dyDescent="0.25">
      <c r="A43" s="7">
        <v>36</v>
      </c>
      <c r="B43" s="7">
        <f t="shared" si="6"/>
        <v>30.5352</v>
      </c>
      <c r="C43" s="7">
        <v>9463.2039999999997</v>
      </c>
      <c r="D43" s="7">
        <v>10974</v>
      </c>
      <c r="E43" s="7">
        <f t="shared" si="7"/>
        <v>1.1596495225084442</v>
      </c>
      <c r="F43" s="7">
        <v>9246.16</v>
      </c>
      <c r="G43" s="7">
        <v>10974</v>
      </c>
      <c r="H43" s="7">
        <f t="shared" si="8"/>
        <v>1.1868710902688251</v>
      </c>
      <c r="I43" s="7">
        <v>9238.3610000000008</v>
      </c>
      <c r="J43" s="7">
        <v>10974</v>
      </c>
      <c r="K43" s="7">
        <f t="shared" si="9"/>
        <v>1.1878730437141392</v>
      </c>
      <c r="M43" s="7">
        <v>36</v>
      </c>
      <c r="N43" s="7">
        <f t="shared" si="10"/>
        <v>30.5352</v>
      </c>
      <c r="O43" s="7">
        <v>5547.47</v>
      </c>
      <c r="P43" s="7">
        <v>6443.5</v>
      </c>
      <c r="Q43" s="7">
        <f t="shared" si="11"/>
        <v>1.1615204769020833</v>
      </c>
      <c r="R43" s="7">
        <v>5384.183</v>
      </c>
      <c r="S43" s="7">
        <v>6443.5</v>
      </c>
      <c r="T43" s="7">
        <f t="shared" si="12"/>
        <v>1.1967460987117267</v>
      </c>
      <c r="U43" s="7">
        <v>5091.683</v>
      </c>
      <c r="V43" s="7">
        <v>6443.5</v>
      </c>
      <c r="W43" s="7">
        <f t="shared" si="13"/>
        <v>1.2654951221433071</v>
      </c>
      <c r="Y43" s="7">
        <v>35</v>
      </c>
      <c r="Z43" s="8">
        <f t="shared" si="14"/>
        <v>29.686999999999998</v>
      </c>
      <c r="AA43" s="7">
        <v>5496.23</v>
      </c>
      <c r="AB43" s="7">
        <v>7709.5</v>
      </c>
      <c r="AC43" s="20">
        <f t="shared" si="0"/>
        <v>1.4026887521082634</v>
      </c>
      <c r="AD43" s="7">
        <v>6604.7</v>
      </c>
      <c r="AE43" s="7">
        <v>7709.5</v>
      </c>
      <c r="AF43" s="20">
        <f t="shared" si="1"/>
        <v>1.1672748194467577</v>
      </c>
      <c r="AG43" s="7">
        <v>5828.23</v>
      </c>
      <c r="AH43" s="7">
        <v>7709.5</v>
      </c>
      <c r="AI43" s="20">
        <f t="shared" si="2"/>
        <v>1.322785820051714</v>
      </c>
      <c r="AK43" s="7">
        <v>35</v>
      </c>
      <c r="AL43" s="8">
        <f t="shared" si="15"/>
        <v>29.686999999999998</v>
      </c>
      <c r="AM43" s="7">
        <v>6073.59</v>
      </c>
      <c r="AN43" s="7">
        <v>7857</v>
      </c>
      <c r="AO43" s="20">
        <f t="shared" si="3"/>
        <v>1.2936335840911224</v>
      </c>
      <c r="AP43" s="7">
        <v>6571.88</v>
      </c>
      <c r="AQ43" s="7">
        <v>7857</v>
      </c>
      <c r="AR43" s="20">
        <f t="shared" si="4"/>
        <v>1.1955483058120355</v>
      </c>
      <c r="AS43" s="7">
        <v>6234.83</v>
      </c>
      <c r="AT43" s="7">
        <v>7857</v>
      </c>
      <c r="AU43" s="20">
        <f t="shared" si="5"/>
        <v>1.2601787057546077</v>
      </c>
      <c r="AW43" s="7">
        <v>36</v>
      </c>
      <c r="AX43" s="7">
        <f t="shared" si="16"/>
        <v>30.5352</v>
      </c>
      <c r="AY43" s="7">
        <v>5248.5540000000001</v>
      </c>
      <c r="AZ43" s="7">
        <v>7143</v>
      </c>
      <c r="BA43" s="7">
        <f t="shared" si="17"/>
        <v>1.3609462720589327</v>
      </c>
      <c r="BB43" s="7">
        <v>5064.9210000000003</v>
      </c>
      <c r="BC43" s="7">
        <v>7143</v>
      </c>
      <c r="BD43" s="7">
        <f t="shared" si="18"/>
        <v>1.4102885316473839</v>
      </c>
      <c r="BE43" s="7">
        <v>6050.9930000000004</v>
      </c>
      <c r="BF43" s="7">
        <v>7143</v>
      </c>
      <c r="BG43" s="7">
        <f t="shared" si="19"/>
        <v>1.1804674042756287</v>
      </c>
      <c r="BI43" s="7">
        <v>36</v>
      </c>
      <c r="BJ43" s="7">
        <f t="shared" si="20"/>
        <v>30.5352</v>
      </c>
      <c r="BK43" s="7">
        <v>5539.42</v>
      </c>
      <c r="BL43" s="7">
        <v>8256.5</v>
      </c>
      <c r="BM43" s="7">
        <f t="shared" si="21"/>
        <v>1.4904990053110254</v>
      </c>
      <c r="BN43" s="7">
        <v>6388.9359999999997</v>
      </c>
      <c r="BO43" s="7">
        <v>8256.5</v>
      </c>
      <c r="BP43" s="7">
        <f t="shared" si="22"/>
        <v>1.2923122097325752</v>
      </c>
      <c r="BS43" s="6"/>
    </row>
    <row r="44" spans="1:71" x14ac:dyDescent="0.25">
      <c r="A44" s="7">
        <v>37</v>
      </c>
      <c r="B44" s="7">
        <f t="shared" si="6"/>
        <v>31.383399999999998</v>
      </c>
      <c r="C44" s="7">
        <v>9311.0840000000007</v>
      </c>
      <c r="D44" s="7">
        <v>10974</v>
      </c>
      <c r="E44" s="7">
        <f t="shared" si="7"/>
        <v>1.1785953171510426</v>
      </c>
      <c r="F44" s="7">
        <v>8989.0249999999996</v>
      </c>
      <c r="G44" s="7">
        <v>10974</v>
      </c>
      <c r="H44" s="7">
        <f t="shared" si="8"/>
        <v>1.2208220580096285</v>
      </c>
      <c r="I44" s="7">
        <v>8964.6479999999992</v>
      </c>
      <c r="J44" s="7">
        <v>10974</v>
      </c>
      <c r="K44" s="7">
        <f t="shared" si="9"/>
        <v>1.2241417621751574</v>
      </c>
      <c r="M44" s="7">
        <v>37</v>
      </c>
      <c r="N44" s="7">
        <f t="shared" si="10"/>
        <v>31.383399999999998</v>
      </c>
      <c r="O44" s="7">
        <v>5466.259</v>
      </c>
      <c r="P44" s="7">
        <v>6443.5</v>
      </c>
      <c r="Q44" s="7">
        <f t="shared" si="11"/>
        <v>1.1787769295234638</v>
      </c>
      <c r="R44" s="7">
        <v>5184.1769999999997</v>
      </c>
      <c r="S44" s="7">
        <v>6443.5</v>
      </c>
      <c r="T44" s="7">
        <f t="shared" si="12"/>
        <v>1.2429166673900216</v>
      </c>
      <c r="U44" s="7">
        <v>4941.22</v>
      </c>
      <c r="V44" s="7">
        <v>6443.5</v>
      </c>
      <c r="W44" s="7">
        <f t="shared" si="13"/>
        <v>1.3040301787817583</v>
      </c>
      <c r="Y44" s="7">
        <v>36</v>
      </c>
      <c r="Z44" s="8">
        <f t="shared" si="14"/>
        <v>30.5352</v>
      </c>
      <c r="AA44" s="7">
        <v>5355.47</v>
      </c>
      <c r="AB44" s="7">
        <v>7709.5</v>
      </c>
      <c r="AC44" s="20">
        <f t="shared" si="0"/>
        <v>1.4395561920802469</v>
      </c>
      <c r="AD44" s="7">
        <v>6549.11</v>
      </c>
      <c r="AE44" s="7">
        <v>7709.5</v>
      </c>
      <c r="AF44" s="20">
        <f t="shared" si="1"/>
        <v>1.1771828538534244</v>
      </c>
      <c r="AG44" s="7">
        <v>5660.43</v>
      </c>
      <c r="AH44" s="7">
        <v>7709.5</v>
      </c>
      <c r="AI44" s="20">
        <f t="shared" si="2"/>
        <v>1.3619990000759659</v>
      </c>
      <c r="AK44" s="7">
        <v>36</v>
      </c>
      <c r="AL44" s="8">
        <f t="shared" si="15"/>
        <v>30.5352</v>
      </c>
      <c r="AM44" s="7">
        <v>6012.34</v>
      </c>
      <c r="AN44" s="7">
        <v>7857</v>
      </c>
      <c r="AO44" s="20">
        <f t="shared" si="3"/>
        <v>1.3068123226564032</v>
      </c>
      <c r="AP44" s="7">
        <v>6430.47</v>
      </c>
      <c r="AQ44" s="7">
        <v>7857</v>
      </c>
      <c r="AR44" s="20">
        <f t="shared" si="4"/>
        <v>1.2218391501709829</v>
      </c>
      <c r="AS44" s="7">
        <v>6060.9</v>
      </c>
      <c r="AT44" s="7">
        <v>7857</v>
      </c>
      <c r="AU44" s="20">
        <f t="shared" si="5"/>
        <v>1.2963421274068208</v>
      </c>
      <c r="AW44" s="7">
        <v>37</v>
      </c>
      <c r="AX44" s="7">
        <f t="shared" si="16"/>
        <v>31.383399999999998</v>
      </c>
      <c r="AY44" s="7">
        <v>5171.6059999999998</v>
      </c>
      <c r="AZ44" s="7">
        <v>7143</v>
      </c>
      <c r="BA44" s="7">
        <f t="shared" si="17"/>
        <v>1.3811957059373821</v>
      </c>
      <c r="BB44" s="7">
        <v>4988.3639999999996</v>
      </c>
      <c r="BC44" s="7">
        <v>7143</v>
      </c>
      <c r="BD44" s="7">
        <f t="shared" si="18"/>
        <v>1.4319323930651413</v>
      </c>
      <c r="BE44" s="7">
        <v>5944.1840000000002</v>
      </c>
      <c r="BF44" s="7">
        <v>7143</v>
      </c>
      <c r="BG44" s="7">
        <f t="shared" si="19"/>
        <v>1.2016788174794051</v>
      </c>
      <c r="BI44" s="7">
        <v>37</v>
      </c>
      <c r="BJ44" s="7">
        <f t="shared" si="20"/>
        <v>31.383399999999998</v>
      </c>
      <c r="BK44" s="7">
        <v>5425.6980000000003</v>
      </c>
      <c r="BL44" s="7">
        <v>8256.5</v>
      </c>
      <c r="BM44" s="7">
        <f t="shared" si="21"/>
        <v>1.5217396913724279</v>
      </c>
      <c r="BN44" s="7">
        <v>6291.8530000000001</v>
      </c>
      <c r="BO44" s="7">
        <v>8256.5</v>
      </c>
      <c r="BP44" s="7">
        <f t="shared" si="22"/>
        <v>1.3122525271966781</v>
      </c>
      <c r="BS44" s="6"/>
    </row>
    <row r="45" spans="1:71" x14ac:dyDescent="0.25">
      <c r="A45" s="7">
        <v>38</v>
      </c>
      <c r="B45" s="7">
        <f t="shared" si="6"/>
        <v>32.2316</v>
      </c>
      <c r="C45" s="7">
        <v>9185.0810000000001</v>
      </c>
      <c r="D45" s="7">
        <v>10974</v>
      </c>
      <c r="E45" s="7">
        <f t="shared" si="7"/>
        <v>1.1947635518946431</v>
      </c>
      <c r="F45" s="7">
        <v>8756.5959999999995</v>
      </c>
      <c r="G45" s="7">
        <v>10974</v>
      </c>
      <c r="H45" s="7">
        <f t="shared" si="8"/>
        <v>1.2532267104705985</v>
      </c>
      <c r="I45" s="7">
        <v>8738.3700000000008</v>
      </c>
      <c r="J45" s="7">
        <v>10974</v>
      </c>
      <c r="K45" s="7">
        <f t="shared" si="9"/>
        <v>1.2558406201614258</v>
      </c>
      <c r="M45" s="7">
        <v>38</v>
      </c>
      <c r="N45" s="7">
        <f t="shared" si="10"/>
        <v>32.2316</v>
      </c>
      <c r="O45" s="7">
        <v>5364.5469999999996</v>
      </c>
      <c r="P45" s="7">
        <v>6443.5</v>
      </c>
      <c r="Q45" s="7">
        <f t="shared" si="11"/>
        <v>1.201126581610712</v>
      </c>
      <c r="R45" s="7">
        <v>4968.5659999999998</v>
      </c>
      <c r="S45" s="7">
        <v>6443.5</v>
      </c>
      <c r="T45" s="7">
        <f t="shared" si="12"/>
        <v>1.2968530557911477</v>
      </c>
      <c r="U45" s="7">
        <v>4806.3519999999999</v>
      </c>
      <c r="V45" s="7">
        <v>6443.5</v>
      </c>
      <c r="W45" s="7">
        <f t="shared" si="13"/>
        <v>1.3406217438922492</v>
      </c>
      <c r="Y45" s="7">
        <v>37</v>
      </c>
      <c r="Z45" s="8">
        <f t="shared" si="14"/>
        <v>31.383399999999998</v>
      </c>
      <c r="AA45" s="7">
        <v>5251.47</v>
      </c>
      <c r="AB45" s="7">
        <v>7709.5</v>
      </c>
      <c r="AC45" s="20">
        <f t="shared" si="0"/>
        <v>1.4680651322391634</v>
      </c>
      <c r="AD45" s="7">
        <v>6472.47</v>
      </c>
      <c r="AE45" s="7">
        <v>7709.5</v>
      </c>
      <c r="AF45" s="20">
        <f t="shared" si="1"/>
        <v>1.191121781947232</v>
      </c>
      <c r="AG45" s="7">
        <v>5519.67</v>
      </c>
      <c r="AH45" s="7">
        <v>7709.5</v>
      </c>
      <c r="AI45" s="20">
        <f t="shared" si="2"/>
        <v>1.3967320510102958</v>
      </c>
      <c r="AK45" s="7">
        <v>37</v>
      </c>
      <c r="AL45" s="8">
        <f t="shared" si="15"/>
        <v>31.383399999999998</v>
      </c>
      <c r="AM45" s="7">
        <v>5933.55</v>
      </c>
      <c r="AN45" s="7">
        <v>7857</v>
      </c>
      <c r="AO45" s="20">
        <f t="shared" si="3"/>
        <v>1.3241651288014764</v>
      </c>
      <c r="AP45" s="7">
        <v>6329.5</v>
      </c>
      <c r="AQ45" s="7">
        <v>7857</v>
      </c>
      <c r="AR45" s="20">
        <f t="shared" si="4"/>
        <v>1.2413302788529901</v>
      </c>
      <c r="AS45" s="7">
        <v>5890.75</v>
      </c>
      <c r="AT45" s="7">
        <v>7857</v>
      </c>
      <c r="AU45" s="20">
        <f t="shared" si="5"/>
        <v>1.3337860204557994</v>
      </c>
      <c r="AW45" s="7">
        <v>38</v>
      </c>
      <c r="AX45" s="7">
        <f t="shared" si="16"/>
        <v>32.2316</v>
      </c>
      <c r="AY45" s="7">
        <v>5151.5190000000002</v>
      </c>
      <c r="AZ45" s="7">
        <v>7143</v>
      </c>
      <c r="BA45" s="7">
        <f t="shared" si="17"/>
        <v>1.386581317083369</v>
      </c>
      <c r="BB45" s="7">
        <v>5007.3689999999997</v>
      </c>
      <c r="BC45" s="7">
        <v>7143</v>
      </c>
      <c r="BD45" s="7">
        <f t="shared" si="18"/>
        <v>1.4264976277961541</v>
      </c>
      <c r="BE45" s="7">
        <v>5847.6970000000001</v>
      </c>
      <c r="BF45" s="7">
        <v>7143</v>
      </c>
      <c r="BG45" s="7">
        <f t="shared" si="19"/>
        <v>1.2215065178650673</v>
      </c>
      <c r="BI45" s="7">
        <v>38</v>
      </c>
      <c r="BJ45" s="7">
        <f t="shared" si="20"/>
        <v>32.2316</v>
      </c>
      <c r="BK45" s="7">
        <v>5333.442</v>
      </c>
      <c r="BL45" s="7">
        <v>8256.5</v>
      </c>
      <c r="BM45" s="7">
        <f t="shared" si="21"/>
        <v>1.5480622082325073</v>
      </c>
      <c r="BN45" s="7">
        <v>6231.5069999999996</v>
      </c>
      <c r="BO45" s="7">
        <v>8256.5</v>
      </c>
      <c r="BP45" s="7">
        <f t="shared" si="22"/>
        <v>1.324960398824875</v>
      </c>
      <c r="BS45" s="6"/>
    </row>
    <row r="46" spans="1:71" x14ac:dyDescent="0.25">
      <c r="A46" s="7">
        <v>39</v>
      </c>
      <c r="B46" s="7">
        <f t="shared" si="6"/>
        <v>33.079799999999999</v>
      </c>
      <c r="C46" s="7">
        <v>9084.0329999999994</v>
      </c>
      <c r="D46" s="7">
        <v>10974</v>
      </c>
      <c r="E46" s="7">
        <f t="shared" si="7"/>
        <v>1.2080537356039989</v>
      </c>
      <c r="F46" s="7">
        <v>8608.3269999999993</v>
      </c>
      <c r="G46" s="7">
        <v>10974</v>
      </c>
      <c r="H46" s="7">
        <f t="shared" si="8"/>
        <v>1.2748121673351862</v>
      </c>
      <c r="I46" s="7">
        <v>8582.6880000000001</v>
      </c>
      <c r="J46" s="7">
        <v>10974</v>
      </c>
      <c r="K46" s="7">
        <f t="shared" si="9"/>
        <v>1.2786204042369942</v>
      </c>
      <c r="M46" s="7">
        <v>39</v>
      </c>
      <c r="N46" s="7">
        <f t="shared" si="10"/>
        <v>33.079799999999999</v>
      </c>
      <c r="O46" s="7">
        <v>5255.0439999999999</v>
      </c>
      <c r="P46" s="7">
        <v>6443.5</v>
      </c>
      <c r="Q46" s="7">
        <f t="shared" si="11"/>
        <v>1.2261552900413393</v>
      </c>
      <c r="R46" s="7">
        <v>4807.1779999999999</v>
      </c>
      <c r="S46" s="7">
        <v>6443.5</v>
      </c>
      <c r="T46" s="7">
        <f t="shared" si="12"/>
        <v>1.3403913897093056</v>
      </c>
      <c r="U46" s="7">
        <v>4695.9639999999999</v>
      </c>
      <c r="V46" s="7">
        <v>6443.5</v>
      </c>
      <c r="W46" s="7">
        <f t="shared" si="13"/>
        <v>1.3721357318752869</v>
      </c>
      <c r="Y46" s="7">
        <v>38</v>
      </c>
      <c r="Z46" s="8">
        <f t="shared" si="14"/>
        <v>32.2316</v>
      </c>
      <c r="AA46" s="7">
        <v>5190.59</v>
      </c>
      <c r="AB46" s="7">
        <v>7709.5</v>
      </c>
      <c r="AC46" s="20">
        <f t="shared" si="0"/>
        <v>1.4852839465263101</v>
      </c>
      <c r="AD46" s="7">
        <v>6397.69</v>
      </c>
      <c r="AE46" s="7">
        <v>7709.5</v>
      </c>
      <c r="AF46" s="20">
        <f t="shared" si="1"/>
        <v>1.2050443206844972</v>
      </c>
      <c r="AG46" s="7">
        <v>5408.93</v>
      </c>
      <c r="AH46" s="7">
        <v>7709.5</v>
      </c>
      <c r="AI46" s="20">
        <f t="shared" si="2"/>
        <v>1.4253281148027428</v>
      </c>
      <c r="AK46" s="7">
        <v>38</v>
      </c>
      <c r="AL46" s="8">
        <f t="shared" si="15"/>
        <v>32.2316</v>
      </c>
      <c r="AM46" s="7">
        <v>5896.42</v>
      </c>
      <c r="AN46" s="7">
        <v>7857</v>
      </c>
      <c r="AO46" s="20">
        <f t="shared" si="3"/>
        <v>1.3325034512466887</v>
      </c>
      <c r="AP46" s="7">
        <v>6239.9</v>
      </c>
      <c r="AQ46" s="7">
        <v>7857</v>
      </c>
      <c r="AR46" s="20">
        <f t="shared" si="4"/>
        <v>1.2591547941473422</v>
      </c>
      <c r="AS46" s="7">
        <v>5734.77</v>
      </c>
      <c r="AT46" s="7">
        <v>7857</v>
      </c>
      <c r="AU46" s="20">
        <f t="shared" si="5"/>
        <v>1.3700636642794741</v>
      </c>
      <c r="AW46" s="7">
        <v>39</v>
      </c>
      <c r="AX46" s="7">
        <f t="shared" si="16"/>
        <v>33.079799999999999</v>
      </c>
      <c r="AY46" s="7">
        <v>5176.3010000000004</v>
      </c>
      <c r="AZ46" s="7">
        <v>7143</v>
      </c>
      <c r="BA46" s="7">
        <f t="shared" si="17"/>
        <v>1.3799429360850537</v>
      </c>
      <c r="BB46" s="7">
        <v>5109.6279999999997</v>
      </c>
      <c r="BC46" s="7">
        <v>7143</v>
      </c>
      <c r="BD46" s="7">
        <f t="shared" si="18"/>
        <v>1.3979491266291793</v>
      </c>
      <c r="BE46" s="7">
        <v>5761.3459999999995</v>
      </c>
      <c r="BF46" s="7">
        <v>7143</v>
      </c>
      <c r="BG46" s="7">
        <f t="shared" si="19"/>
        <v>1.2398144461381073</v>
      </c>
      <c r="BI46" s="7">
        <v>39</v>
      </c>
      <c r="BJ46" s="7">
        <f t="shared" si="20"/>
        <v>33.079799999999999</v>
      </c>
      <c r="BK46" s="7">
        <v>5270.7889999999998</v>
      </c>
      <c r="BL46" s="7">
        <v>8256.5</v>
      </c>
      <c r="BM46" s="7">
        <f t="shared" si="21"/>
        <v>1.566463768517389</v>
      </c>
      <c r="BN46" s="7">
        <v>6206.2209999999995</v>
      </c>
      <c r="BO46" s="7">
        <v>8256.5</v>
      </c>
      <c r="BP46" s="7">
        <f t="shared" si="22"/>
        <v>1.3303586836498411</v>
      </c>
      <c r="BS46" s="6"/>
    </row>
    <row r="47" spans="1:71" x14ac:dyDescent="0.25">
      <c r="A47" s="7">
        <v>40</v>
      </c>
      <c r="B47" s="7">
        <f t="shared" si="6"/>
        <v>33.927999999999997</v>
      </c>
      <c r="C47" s="7">
        <v>9020.1190000000006</v>
      </c>
      <c r="D47" s="7">
        <v>10974</v>
      </c>
      <c r="E47" s="7">
        <f t="shared" si="7"/>
        <v>1.2166136610836287</v>
      </c>
      <c r="F47" s="7">
        <v>8526.1890000000003</v>
      </c>
      <c r="G47" s="7">
        <v>10974</v>
      </c>
      <c r="H47" s="7">
        <f t="shared" si="8"/>
        <v>1.2870932136268618</v>
      </c>
      <c r="I47" s="7">
        <v>8497.7759999999998</v>
      </c>
      <c r="J47" s="7">
        <v>10974</v>
      </c>
      <c r="K47" s="7">
        <f t="shared" si="9"/>
        <v>1.2913967136813209</v>
      </c>
      <c r="M47" s="7">
        <v>40</v>
      </c>
      <c r="N47" s="7">
        <f t="shared" si="10"/>
        <v>33.927999999999997</v>
      </c>
      <c r="O47" s="7">
        <v>5159.8850000000002</v>
      </c>
      <c r="P47" s="7">
        <v>6443.5</v>
      </c>
      <c r="Q47" s="7">
        <f t="shared" si="11"/>
        <v>1.2487681411504326</v>
      </c>
      <c r="R47" s="7">
        <v>4701.99</v>
      </c>
      <c r="S47" s="7">
        <v>6443.5</v>
      </c>
      <c r="T47" s="7">
        <f t="shared" si="12"/>
        <v>1.3703772232607896</v>
      </c>
      <c r="U47" s="7">
        <v>4614.835</v>
      </c>
      <c r="V47" s="7">
        <v>6443.5</v>
      </c>
      <c r="W47" s="7">
        <f t="shared" si="13"/>
        <v>1.3962579377160831</v>
      </c>
      <c r="Y47" s="7">
        <v>39</v>
      </c>
      <c r="Z47" s="8">
        <f t="shared" si="14"/>
        <v>33.079799999999999</v>
      </c>
      <c r="AA47" s="7">
        <v>5136.2700000000004</v>
      </c>
      <c r="AB47" s="7">
        <v>7709.5</v>
      </c>
      <c r="AC47" s="20">
        <f t="shared" si="0"/>
        <v>1.5009919649862642</v>
      </c>
      <c r="AD47" s="7">
        <v>6336</v>
      </c>
      <c r="AE47" s="7">
        <v>7709.5</v>
      </c>
      <c r="AF47" s="20">
        <f t="shared" si="1"/>
        <v>1.2167771464646464</v>
      </c>
      <c r="AG47" s="7">
        <v>5321.63</v>
      </c>
      <c r="AH47" s="7">
        <v>7709.5</v>
      </c>
      <c r="AI47" s="20">
        <f t="shared" si="2"/>
        <v>1.4487102635846536</v>
      </c>
      <c r="AK47" s="7">
        <v>39</v>
      </c>
      <c r="AL47" s="8">
        <f t="shared" si="15"/>
        <v>33.079799999999999</v>
      </c>
      <c r="AM47" s="7">
        <v>5932.09</v>
      </c>
      <c r="AN47" s="7">
        <v>7857</v>
      </c>
      <c r="AO47" s="20">
        <f t="shared" si="3"/>
        <v>1.3244910309857065</v>
      </c>
      <c r="AP47" s="7">
        <v>6176.58</v>
      </c>
      <c r="AQ47" s="7">
        <v>7857</v>
      </c>
      <c r="AR47" s="20">
        <f t="shared" si="4"/>
        <v>1.2720631805950866</v>
      </c>
      <c r="AS47" s="7">
        <v>5602.01</v>
      </c>
      <c r="AT47" s="7">
        <v>7857</v>
      </c>
      <c r="AU47" s="20">
        <f t="shared" si="5"/>
        <v>1.4025323053689658</v>
      </c>
      <c r="AW47" s="7">
        <v>40</v>
      </c>
      <c r="AX47" s="7">
        <f t="shared" si="16"/>
        <v>33.927999999999997</v>
      </c>
      <c r="AY47" s="7">
        <v>5233.6469999999999</v>
      </c>
      <c r="AZ47" s="7">
        <v>7143</v>
      </c>
      <c r="BA47" s="7">
        <f t="shared" si="17"/>
        <v>1.3648226561707353</v>
      </c>
      <c r="BB47" s="7">
        <v>5258.4409999999998</v>
      </c>
      <c r="BC47" s="7">
        <v>7143</v>
      </c>
      <c r="BD47" s="7">
        <f t="shared" si="18"/>
        <v>1.3583874003720875</v>
      </c>
      <c r="BE47" s="7">
        <v>5694.8019999999997</v>
      </c>
      <c r="BF47" s="7">
        <v>7143</v>
      </c>
      <c r="BG47" s="7">
        <f t="shared" si="19"/>
        <v>1.2543017298933308</v>
      </c>
      <c r="BI47" s="7">
        <v>40</v>
      </c>
      <c r="BJ47" s="7">
        <f t="shared" si="20"/>
        <v>33.927999999999997</v>
      </c>
      <c r="BK47" s="7">
        <v>5239.8630000000003</v>
      </c>
      <c r="BL47" s="7">
        <v>8256.5</v>
      </c>
      <c r="BM47" s="7">
        <f t="shared" si="21"/>
        <v>1.5757091359067974</v>
      </c>
      <c r="BN47" s="7">
        <v>6198.933</v>
      </c>
      <c r="BO47" s="7">
        <v>8256.5</v>
      </c>
      <c r="BP47" s="7">
        <f t="shared" si="22"/>
        <v>1.3319227679989443</v>
      </c>
      <c r="BS47" s="6"/>
    </row>
    <row r="48" spans="1:71" x14ac:dyDescent="0.25">
      <c r="A48" s="7">
        <v>41</v>
      </c>
      <c r="B48" s="7">
        <f t="shared" si="6"/>
        <v>34.776199999999996</v>
      </c>
      <c r="C48" s="7">
        <v>8981.4590000000007</v>
      </c>
      <c r="D48" s="7">
        <v>10974</v>
      </c>
      <c r="E48" s="7">
        <f t="shared" si="7"/>
        <v>1.221850481085534</v>
      </c>
      <c r="F48" s="7">
        <v>8517.1820000000007</v>
      </c>
      <c r="G48" s="7">
        <v>10974</v>
      </c>
      <c r="H48" s="7">
        <f>G48/F48</f>
        <v>1.2884543267949422</v>
      </c>
      <c r="I48" s="7">
        <v>8488.9169999999995</v>
      </c>
      <c r="J48" s="7">
        <v>10974</v>
      </c>
      <c r="K48" s="7">
        <f t="shared" si="9"/>
        <v>1.2927444101526733</v>
      </c>
      <c r="M48" s="7">
        <v>41</v>
      </c>
      <c r="N48" s="7">
        <f t="shared" si="10"/>
        <v>34.776199999999996</v>
      </c>
      <c r="O48" s="7">
        <v>5110.5969999999998</v>
      </c>
      <c r="P48" s="7">
        <v>6443.5</v>
      </c>
      <c r="Q48" s="7">
        <f t="shared" si="11"/>
        <v>1.2608116038106703</v>
      </c>
      <c r="R48" s="7">
        <v>4664.8549999999996</v>
      </c>
      <c r="S48" s="7">
        <v>6443.5</v>
      </c>
      <c r="T48" s="7">
        <f t="shared" si="12"/>
        <v>1.3812862350491066</v>
      </c>
      <c r="U48" s="7">
        <v>4572.7280000000001</v>
      </c>
      <c r="V48" s="7">
        <v>6443.5</v>
      </c>
      <c r="W48" s="7">
        <f t="shared" si="13"/>
        <v>1.4091150840373623</v>
      </c>
      <c r="Y48" s="7">
        <v>40</v>
      </c>
      <c r="Z48" s="8">
        <f t="shared" si="14"/>
        <v>33.927999999999997</v>
      </c>
      <c r="AA48" s="7">
        <v>5095.8599999999997</v>
      </c>
      <c r="AB48" s="7">
        <v>7709.5</v>
      </c>
      <c r="AC48" s="20">
        <f t="shared" si="0"/>
        <v>1.5128947812538023</v>
      </c>
      <c r="AD48" s="7">
        <v>6282.28</v>
      </c>
      <c r="AE48" s="7">
        <v>7709.5</v>
      </c>
      <c r="AF48" s="20">
        <f t="shared" si="1"/>
        <v>1.2271818511750512</v>
      </c>
      <c r="AG48" s="7">
        <v>5251.01</v>
      </c>
      <c r="AH48" s="7">
        <v>7709.5</v>
      </c>
      <c r="AI48" s="20">
        <f t="shared" si="2"/>
        <v>1.4681937379666006</v>
      </c>
      <c r="AK48" s="7">
        <v>40</v>
      </c>
      <c r="AL48" s="8">
        <f t="shared" si="15"/>
        <v>33.927999999999997</v>
      </c>
      <c r="AM48" s="7">
        <v>6014.17</v>
      </c>
      <c r="AN48" s="7">
        <v>7857</v>
      </c>
      <c r="AO48" s="20">
        <f t="shared" si="3"/>
        <v>1.3064146839879818</v>
      </c>
      <c r="AP48" s="7">
        <v>6150</v>
      </c>
      <c r="AQ48" s="7">
        <v>7857</v>
      </c>
      <c r="AR48" s="20">
        <f t="shared" si="4"/>
        <v>1.2775609756097561</v>
      </c>
      <c r="AS48" s="7">
        <v>5499.06</v>
      </c>
      <c r="AT48" s="7">
        <v>7857</v>
      </c>
      <c r="AU48" s="20">
        <f t="shared" si="5"/>
        <v>1.4287896476852406</v>
      </c>
      <c r="AW48" s="7">
        <v>41</v>
      </c>
      <c r="AX48" s="7">
        <f t="shared" si="16"/>
        <v>34.776199999999996</v>
      </c>
      <c r="AY48" s="7">
        <v>5333.8919999999998</v>
      </c>
      <c r="AZ48" s="7">
        <v>7143</v>
      </c>
      <c r="BA48" s="7">
        <f t="shared" si="17"/>
        <v>1.3391722217097759</v>
      </c>
      <c r="BB48" s="7">
        <v>5427.8540000000003</v>
      </c>
      <c r="BC48" s="7">
        <v>7143</v>
      </c>
      <c r="BD48" s="7">
        <f t="shared" si="18"/>
        <v>1.3159897079029759</v>
      </c>
      <c r="BE48" s="7">
        <v>5629.07</v>
      </c>
      <c r="BF48" s="7">
        <v>7143</v>
      </c>
      <c r="BG48" s="7">
        <f t="shared" si="19"/>
        <v>1.2689485119211523</v>
      </c>
      <c r="BI48" s="7">
        <v>41</v>
      </c>
      <c r="BJ48" s="7">
        <f t="shared" si="20"/>
        <v>34.776199999999996</v>
      </c>
      <c r="BK48" s="7">
        <v>5252.81</v>
      </c>
      <c r="BL48" s="7">
        <v>8256.5</v>
      </c>
      <c r="BM48" s="7">
        <f t="shared" si="21"/>
        <v>1.5718253658518011</v>
      </c>
      <c r="BN48" s="7">
        <v>6209.2610000000004</v>
      </c>
      <c r="BO48" s="7">
        <v>8256.5</v>
      </c>
      <c r="BP48" s="7">
        <f t="shared" si="22"/>
        <v>1.3297073516478046</v>
      </c>
      <c r="BS48" s="6"/>
    </row>
    <row r="49" spans="1:71" x14ac:dyDescent="0.25">
      <c r="A49" s="7">
        <v>42</v>
      </c>
      <c r="B49" s="7">
        <f t="shared" si="6"/>
        <v>35.624400000000001</v>
      </c>
      <c r="C49" s="7">
        <v>8998.3539999999994</v>
      </c>
      <c r="D49" s="7">
        <v>10974</v>
      </c>
      <c r="E49" s="7">
        <f t="shared" si="7"/>
        <v>1.2195563766439952</v>
      </c>
      <c r="F49" s="7">
        <v>8577.7330000000002</v>
      </c>
      <c r="G49" s="7">
        <v>10974</v>
      </c>
      <c r="H49" s="7">
        <f t="shared" si="8"/>
        <v>1.2793590101254027</v>
      </c>
      <c r="I49" s="7">
        <v>8562.2759999999998</v>
      </c>
      <c r="J49" s="7">
        <v>10974</v>
      </c>
      <c r="K49" s="7">
        <f t="shared" si="9"/>
        <v>1.2816685656944486</v>
      </c>
      <c r="M49" s="7">
        <v>42</v>
      </c>
      <c r="N49" s="7">
        <f t="shared" si="10"/>
        <v>35.624400000000001</v>
      </c>
      <c r="O49" s="7">
        <v>5099.2470000000003</v>
      </c>
      <c r="P49" s="7">
        <v>6443.5</v>
      </c>
      <c r="Q49" s="7">
        <f t="shared" si="11"/>
        <v>1.2636179420216356</v>
      </c>
      <c r="R49" s="7">
        <v>4716.4520000000002</v>
      </c>
      <c r="S49" s="7">
        <v>6443.5</v>
      </c>
      <c r="T49" s="7">
        <f t="shared" si="12"/>
        <v>1.3661752520750767</v>
      </c>
      <c r="U49" s="7">
        <v>4567.4009999999998</v>
      </c>
      <c r="V49" s="7">
        <v>6443.5</v>
      </c>
      <c r="W49" s="7">
        <f t="shared" si="13"/>
        <v>1.4107585473664346</v>
      </c>
      <c r="Y49" s="7">
        <v>41</v>
      </c>
      <c r="Z49" s="8">
        <f t="shared" si="14"/>
        <v>34.776199999999996</v>
      </c>
      <c r="AA49" s="7">
        <v>5127.42</v>
      </c>
      <c r="AB49" s="7">
        <v>7709.5</v>
      </c>
      <c r="AC49" s="20">
        <f t="shared" si="0"/>
        <v>1.503582698511142</v>
      </c>
      <c r="AD49" s="7">
        <v>6218.33</v>
      </c>
      <c r="AE49" s="7">
        <v>7709.5</v>
      </c>
      <c r="AF49" s="20">
        <f t="shared" si="1"/>
        <v>1.2398023263480709</v>
      </c>
      <c r="AG49" s="7">
        <v>5237.3</v>
      </c>
      <c r="AH49" s="7">
        <v>7709.5</v>
      </c>
      <c r="AI49" s="20">
        <f t="shared" si="2"/>
        <v>1.4720371183625149</v>
      </c>
      <c r="AK49" s="7">
        <v>41</v>
      </c>
      <c r="AL49" s="8">
        <f t="shared" si="15"/>
        <v>34.776199999999996</v>
      </c>
      <c r="AM49" s="7">
        <v>6102.86</v>
      </c>
      <c r="AN49" s="7">
        <v>7857</v>
      </c>
      <c r="AO49" s="20">
        <f t="shared" si="3"/>
        <v>1.2874291725518856</v>
      </c>
      <c r="AP49" s="7">
        <v>6150.85</v>
      </c>
      <c r="AQ49" s="7">
        <v>7857</v>
      </c>
      <c r="AR49" s="20">
        <f t="shared" si="4"/>
        <v>1.2773844265426728</v>
      </c>
      <c r="AS49" s="7">
        <v>5438.46</v>
      </c>
      <c r="AT49" s="7">
        <v>7857</v>
      </c>
      <c r="AU49" s="20">
        <f t="shared" si="5"/>
        <v>1.4447104511203539</v>
      </c>
      <c r="AW49" s="7">
        <v>42</v>
      </c>
      <c r="AX49" s="7">
        <f t="shared" si="16"/>
        <v>35.624400000000001</v>
      </c>
      <c r="AY49" s="7">
        <v>5478.7460000000001</v>
      </c>
      <c r="AZ49" s="7">
        <v>7143</v>
      </c>
      <c r="BA49" s="7">
        <f t="shared" si="17"/>
        <v>1.3037654967030776</v>
      </c>
      <c r="BB49" s="7">
        <v>5618.951</v>
      </c>
      <c r="BC49" s="7">
        <v>7143</v>
      </c>
      <c r="BD49" s="7">
        <f t="shared" si="18"/>
        <v>1.2712337231629178</v>
      </c>
      <c r="BE49" s="7">
        <v>5579.3019999999997</v>
      </c>
      <c r="BF49" s="7">
        <v>7143</v>
      </c>
      <c r="BG49" s="7">
        <f t="shared" si="19"/>
        <v>1.2802676750604287</v>
      </c>
      <c r="BI49" s="7">
        <v>42</v>
      </c>
      <c r="BJ49" s="7">
        <f t="shared" si="20"/>
        <v>35.624400000000001</v>
      </c>
      <c r="BK49" s="7">
        <v>5297.1580000000004</v>
      </c>
      <c r="BL49" s="7">
        <v>8256.5</v>
      </c>
      <c r="BM49" s="7">
        <f t="shared" si="21"/>
        <v>1.5586659865535442</v>
      </c>
      <c r="BN49" s="7">
        <v>6241.4610000000002</v>
      </c>
      <c r="BO49" s="7">
        <v>8256.5</v>
      </c>
      <c r="BP49" s="7">
        <f t="shared" si="22"/>
        <v>1.3228473269319474</v>
      </c>
      <c r="BS49" s="6"/>
    </row>
    <row r="50" spans="1:71" x14ac:dyDescent="0.25">
      <c r="A50" s="7">
        <v>43</v>
      </c>
      <c r="B50" s="7">
        <f t="shared" si="6"/>
        <v>36.4726</v>
      </c>
      <c r="C50" s="7">
        <v>9094.2119999999995</v>
      </c>
      <c r="D50" s="7">
        <v>10974</v>
      </c>
      <c r="E50" s="7">
        <f t="shared" si="7"/>
        <v>1.2067015811815252</v>
      </c>
      <c r="F50" s="7">
        <v>8703.0049999999992</v>
      </c>
      <c r="G50" s="7">
        <v>10974</v>
      </c>
      <c r="H50" s="7">
        <f t="shared" si="8"/>
        <v>1.2609437774653698</v>
      </c>
      <c r="I50" s="7">
        <v>8707.6479999999992</v>
      </c>
      <c r="J50" s="7">
        <v>10974</v>
      </c>
      <c r="K50" s="7">
        <f>J50/I50</f>
        <v>1.2602714303563949</v>
      </c>
      <c r="M50" s="7">
        <v>43</v>
      </c>
      <c r="N50" s="7">
        <f t="shared" si="10"/>
        <v>36.4726</v>
      </c>
      <c r="O50" s="7">
        <v>5132.9059999999999</v>
      </c>
      <c r="P50" s="7">
        <v>6443.5</v>
      </c>
      <c r="Q50" s="7">
        <f t="shared" si="11"/>
        <v>1.2553317750217907</v>
      </c>
      <c r="R50" s="7">
        <v>4815.0200000000004</v>
      </c>
      <c r="S50" s="7">
        <v>6443.5</v>
      </c>
      <c r="T50" s="7">
        <f t="shared" si="12"/>
        <v>1.338208356351583</v>
      </c>
      <c r="U50" s="7">
        <v>4594.22</v>
      </c>
      <c r="V50" s="7">
        <v>6443.5</v>
      </c>
      <c r="W50" s="7">
        <f t="shared" si="13"/>
        <v>1.4025231704184822</v>
      </c>
      <c r="Y50" s="7">
        <v>42</v>
      </c>
      <c r="Z50" s="8">
        <f t="shared" si="14"/>
        <v>35.624400000000001</v>
      </c>
      <c r="AA50" s="7">
        <v>5199.8599999999997</v>
      </c>
      <c r="AB50" s="7">
        <v>7709.5</v>
      </c>
      <c r="AC50" s="20">
        <f t="shared" si="0"/>
        <v>1.4826360709711417</v>
      </c>
      <c r="AD50" s="7">
        <v>6164.33</v>
      </c>
      <c r="AE50" s="7">
        <v>7709.5</v>
      </c>
      <c r="AF50" s="20">
        <f t="shared" si="1"/>
        <v>1.2506630890948409</v>
      </c>
      <c r="AG50" s="7">
        <v>5282.22</v>
      </c>
      <c r="AH50" s="7">
        <v>7709.5</v>
      </c>
      <c r="AI50" s="20">
        <f t="shared" si="2"/>
        <v>1.4595189143958411</v>
      </c>
      <c r="AK50" s="7">
        <v>42</v>
      </c>
      <c r="AL50" s="8">
        <f t="shared" si="15"/>
        <v>35.624400000000001</v>
      </c>
      <c r="AM50" s="7">
        <v>6211.65</v>
      </c>
      <c r="AN50" s="7">
        <v>7857</v>
      </c>
      <c r="AO50" s="20">
        <f t="shared" si="3"/>
        <v>1.2648813117287678</v>
      </c>
      <c r="AP50" s="7">
        <v>6193.18</v>
      </c>
      <c r="AQ50" s="7">
        <v>7857</v>
      </c>
      <c r="AR50" s="20">
        <f t="shared" si="4"/>
        <v>1.2686535834579327</v>
      </c>
      <c r="AS50" s="7">
        <v>5404.7</v>
      </c>
      <c r="AT50" s="7">
        <v>7857</v>
      </c>
      <c r="AU50" s="20">
        <f t="shared" si="5"/>
        <v>1.4537347123799655</v>
      </c>
      <c r="AW50" s="7">
        <v>43</v>
      </c>
      <c r="AX50" s="7">
        <f t="shared" si="16"/>
        <v>36.4726</v>
      </c>
      <c r="AY50" s="7">
        <v>5647.4830000000002</v>
      </c>
      <c r="AZ50" s="7">
        <v>7143</v>
      </c>
      <c r="BA50" s="7">
        <f t="shared" si="17"/>
        <v>1.2648112442303943</v>
      </c>
      <c r="BB50" s="7">
        <v>5825.6459999999997</v>
      </c>
      <c r="BC50" s="7">
        <v>7143</v>
      </c>
      <c r="BD50" s="7">
        <f t="shared" si="18"/>
        <v>1.2261301150121378</v>
      </c>
      <c r="BE50" s="7">
        <v>5573.9009999999998</v>
      </c>
      <c r="BF50" s="7">
        <v>7143</v>
      </c>
      <c r="BG50" s="7">
        <f t="shared" si="19"/>
        <v>1.2815082291558462</v>
      </c>
      <c r="BI50" s="7">
        <v>43</v>
      </c>
      <c r="BJ50" s="7">
        <f t="shared" si="20"/>
        <v>36.4726</v>
      </c>
      <c r="BK50" s="7">
        <v>5373.4260000000004</v>
      </c>
      <c r="BL50" s="7">
        <v>8256.5</v>
      </c>
      <c r="BM50" s="7">
        <f t="shared" si="21"/>
        <v>1.5365429802141128</v>
      </c>
      <c r="BN50" s="7">
        <v>6282.7190000000001</v>
      </c>
      <c r="BO50" s="7">
        <v>8256.5</v>
      </c>
      <c r="BP50" s="7">
        <f t="shared" si="22"/>
        <v>1.314160318167978</v>
      </c>
      <c r="BS50" s="6"/>
    </row>
    <row r="51" spans="1:71" x14ac:dyDescent="0.25">
      <c r="A51" s="7">
        <v>44</v>
      </c>
      <c r="B51" s="7">
        <f t="shared" si="6"/>
        <v>37.320799999999998</v>
      </c>
      <c r="C51" s="7">
        <v>9241.6990000000005</v>
      </c>
      <c r="D51" s="7">
        <v>10974</v>
      </c>
      <c r="E51" s="7">
        <f t="shared" si="7"/>
        <v>1.1874439970399382</v>
      </c>
      <c r="F51" s="7">
        <v>8920.4519999999993</v>
      </c>
      <c r="G51" s="7">
        <v>10974</v>
      </c>
      <c r="H51" s="7">
        <f t="shared" si="8"/>
        <v>1.2302067204666312</v>
      </c>
      <c r="I51" s="7">
        <v>8896.4979999999996</v>
      </c>
      <c r="J51" s="7">
        <v>10974</v>
      </c>
      <c r="K51" s="7">
        <f t="shared" si="9"/>
        <v>1.2335190768322548</v>
      </c>
      <c r="M51" s="7">
        <v>44</v>
      </c>
      <c r="N51" s="7">
        <f t="shared" si="10"/>
        <v>37.320799999999998</v>
      </c>
      <c r="O51" s="7">
        <v>5183.7879999999996</v>
      </c>
      <c r="P51" s="7">
        <v>6443.5</v>
      </c>
      <c r="Q51" s="7">
        <f t="shared" si="11"/>
        <v>1.2430099379064115</v>
      </c>
      <c r="R51" s="7">
        <v>4949.1360000000004</v>
      </c>
      <c r="S51" s="7">
        <v>6443.5</v>
      </c>
      <c r="T51" s="7">
        <f t="shared" si="12"/>
        <v>1.3019444201977879</v>
      </c>
      <c r="U51" s="7">
        <v>4655.4870000000001</v>
      </c>
      <c r="V51" s="7">
        <v>6443.5</v>
      </c>
      <c r="W51" s="7">
        <f t="shared" si="13"/>
        <v>1.3840657271731185</v>
      </c>
      <c r="Y51" s="7">
        <v>43</v>
      </c>
      <c r="Z51" s="8">
        <f t="shared" si="14"/>
        <v>36.4726</v>
      </c>
      <c r="AA51" s="7">
        <v>5280.22</v>
      </c>
      <c r="AB51" s="7">
        <v>7709.5</v>
      </c>
      <c r="AC51" s="20">
        <f t="shared" si="0"/>
        <v>1.4600717394350993</v>
      </c>
      <c r="AD51" s="7">
        <v>6122.59</v>
      </c>
      <c r="AE51" s="7">
        <v>7709.5</v>
      </c>
      <c r="AF51" s="20">
        <f t="shared" si="1"/>
        <v>1.2591893300057655</v>
      </c>
      <c r="AG51" s="7">
        <v>5372.25</v>
      </c>
      <c r="AH51" s="7">
        <v>7709.5</v>
      </c>
      <c r="AI51" s="20">
        <f t="shared" si="2"/>
        <v>1.4350597980362045</v>
      </c>
      <c r="AK51" s="7">
        <v>43</v>
      </c>
      <c r="AL51" s="8">
        <f t="shared" si="15"/>
        <v>36.4726</v>
      </c>
      <c r="AM51" s="7">
        <v>6349.19</v>
      </c>
      <c r="AN51" s="7">
        <v>7857</v>
      </c>
      <c r="AO51" s="20">
        <f t="shared" si="3"/>
        <v>1.2374806865127679</v>
      </c>
      <c r="AP51" s="7">
        <v>6264.47</v>
      </c>
      <c r="AQ51" s="7">
        <v>7857</v>
      </c>
      <c r="AR51" s="20">
        <f t="shared" si="4"/>
        <v>1.2542162385644755</v>
      </c>
      <c r="AS51" s="7">
        <v>5404.17</v>
      </c>
      <c r="AT51" s="7">
        <v>7857</v>
      </c>
      <c r="AU51" s="20">
        <f t="shared" si="5"/>
        <v>1.4538772836531788</v>
      </c>
      <c r="AW51" s="7">
        <v>44</v>
      </c>
      <c r="AX51" s="7">
        <f t="shared" si="16"/>
        <v>37.320799999999998</v>
      </c>
      <c r="AY51" s="7">
        <v>5835.5619999999999</v>
      </c>
      <c r="AZ51" s="7">
        <v>7143</v>
      </c>
      <c r="BA51" s="7">
        <f t="shared" si="17"/>
        <v>1.2240466299561208</v>
      </c>
      <c r="BB51" s="7">
        <v>6045.5450000000001</v>
      </c>
      <c r="BC51" s="7">
        <v>7143</v>
      </c>
      <c r="BD51" s="7">
        <f t="shared" si="18"/>
        <v>1.1815311936310127</v>
      </c>
      <c r="BE51" s="7">
        <v>5606.3069999999998</v>
      </c>
      <c r="BF51" s="7">
        <v>7143</v>
      </c>
      <c r="BG51" s="7">
        <f t="shared" si="19"/>
        <v>1.2741007583066715</v>
      </c>
      <c r="BI51" s="7">
        <v>44</v>
      </c>
      <c r="BJ51" s="7">
        <f t="shared" si="20"/>
        <v>37.320799999999998</v>
      </c>
      <c r="BK51" s="7">
        <v>5495.9889999999996</v>
      </c>
      <c r="BL51" s="7">
        <v>8256.5</v>
      </c>
      <c r="BM51" s="7">
        <f t="shared" si="21"/>
        <v>1.5022773881097653</v>
      </c>
      <c r="BN51" s="7">
        <v>6352.5320000000002</v>
      </c>
      <c r="BO51" s="7">
        <v>8256.5</v>
      </c>
      <c r="BP51" s="7">
        <f t="shared" si="22"/>
        <v>1.2997179707241144</v>
      </c>
      <c r="BS51" s="6"/>
    </row>
    <row r="52" spans="1:71" x14ac:dyDescent="0.25">
      <c r="A52" s="7">
        <v>45</v>
      </c>
      <c r="B52" s="7">
        <f t="shared" si="6"/>
        <v>38.168999999999997</v>
      </c>
      <c r="C52" s="7">
        <v>9416.9570000000003</v>
      </c>
      <c r="D52" s="7">
        <v>10974</v>
      </c>
      <c r="E52" s="7">
        <f t="shared" si="7"/>
        <v>1.1653446012337105</v>
      </c>
      <c r="F52" s="7">
        <v>9186.7350000000006</v>
      </c>
      <c r="G52" s="7">
        <v>10974</v>
      </c>
      <c r="H52" s="7">
        <f t="shared" si="8"/>
        <v>1.1945484440337073</v>
      </c>
      <c r="I52" s="7">
        <v>9110.3610000000008</v>
      </c>
      <c r="J52" s="7">
        <v>10974</v>
      </c>
      <c r="K52" s="7">
        <f t="shared" si="9"/>
        <v>1.2045625853904143</v>
      </c>
      <c r="M52" s="7">
        <v>45</v>
      </c>
      <c r="N52" s="7">
        <f t="shared" si="10"/>
        <v>38.168999999999997</v>
      </c>
      <c r="O52" s="7">
        <v>5230.9679999999998</v>
      </c>
      <c r="P52" s="7">
        <v>6443.5</v>
      </c>
      <c r="Q52" s="7">
        <f t="shared" si="11"/>
        <v>1.2317987798816588</v>
      </c>
      <c r="R52" s="7">
        <v>5129.0349999999999</v>
      </c>
      <c r="S52" s="7">
        <v>6443.5</v>
      </c>
      <c r="T52" s="7">
        <f t="shared" si="12"/>
        <v>1.2562792026180363</v>
      </c>
      <c r="U52" s="7">
        <v>4767.3360000000002</v>
      </c>
      <c r="V52" s="7">
        <v>6443.5</v>
      </c>
      <c r="W52" s="7">
        <f t="shared" si="13"/>
        <v>1.3515934266013554</v>
      </c>
      <c r="Y52" s="7">
        <v>44</v>
      </c>
      <c r="Z52" s="8">
        <f t="shared" si="14"/>
        <v>37.320799999999998</v>
      </c>
      <c r="AA52" s="7">
        <v>5389.83</v>
      </c>
      <c r="AB52" s="7">
        <v>7709.5</v>
      </c>
      <c r="AC52" s="20">
        <f t="shared" si="0"/>
        <v>1.4303790657590314</v>
      </c>
      <c r="AD52" s="7">
        <v>6108.13</v>
      </c>
      <c r="AE52" s="7">
        <v>7709.5</v>
      </c>
      <c r="AF52" s="20">
        <f t="shared" si="1"/>
        <v>1.2621702550535105</v>
      </c>
      <c r="AG52" s="7">
        <v>5513.16</v>
      </c>
      <c r="AH52" s="7">
        <v>7709.5</v>
      </c>
      <c r="AI52" s="20">
        <f t="shared" si="2"/>
        <v>1.3983813275870827</v>
      </c>
      <c r="AK52" s="7">
        <v>44</v>
      </c>
      <c r="AL52" s="8">
        <f t="shared" si="15"/>
        <v>37.320799999999998</v>
      </c>
      <c r="AM52" s="7">
        <v>6463.87</v>
      </c>
      <c r="AN52" s="7">
        <v>7857</v>
      </c>
      <c r="AO52" s="20">
        <f t="shared" si="3"/>
        <v>1.2155256835301453</v>
      </c>
      <c r="AP52" s="7">
        <v>6391.29</v>
      </c>
      <c r="AQ52" s="7">
        <v>7857</v>
      </c>
      <c r="AR52" s="20">
        <f t="shared" si="4"/>
        <v>1.22932929033106</v>
      </c>
      <c r="AS52" s="7">
        <v>5457.81</v>
      </c>
      <c r="AT52" s="7">
        <v>7857</v>
      </c>
      <c r="AU52" s="20">
        <f t="shared" si="5"/>
        <v>1.439588406338806</v>
      </c>
      <c r="AW52" s="7">
        <v>45</v>
      </c>
      <c r="AX52" s="7">
        <f t="shared" si="16"/>
        <v>38.168999999999997</v>
      </c>
      <c r="AY52" s="7">
        <v>6034.1289999999999</v>
      </c>
      <c r="AZ52" s="7">
        <v>7143</v>
      </c>
      <c r="BA52" s="7">
        <f t="shared" si="17"/>
        <v>1.1837665386338276</v>
      </c>
      <c r="BB52" s="7">
        <v>6276.8320000000003</v>
      </c>
      <c r="BC52" s="7">
        <v>7143</v>
      </c>
      <c r="BD52" s="7">
        <f t="shared" si="18"/>
        <v>1.137994453252851</v>
      </c>
      <c r="BE52" s="7">
        <v>5652.625</v>
      </c>
      <c r="BF52" s="7">
        <v>7143</v>
      </c>
      <c r="BG52" s="7">
        <f t="shared" si="19"/>
        <v>1.2636606886181199</v>
      </c>
      <c r="BI52" s="7">
        <v>45</v>
      </c>
      <c r="BJ52" s="7">
        <f t="shared" si="20"/>
        <v>38.168999999999997</v>
      </c>
      <c r="BK52" s="7">
        <v>5642.21</v>
      </c>
      <c r="BL52" s="7">
        <v>8256.5</v>
      </c>
      <c r="BM52" s="7">
        <f t="shared" si="21"/>
        <v>1.4633450367852312</v>
      </c>
      <c r="BN52" s="7">
        <v>6444.2920000000004</v>
      </c>
      <c r="BO52" s="7">
        <v>8256.5</v>
      </c>
      <c r="BP52" s="7">
        <f t="shared" si="22"/>
        <v>1.2812113417579463</v>
      </c>
      <c r="BS52" s="6"/>
    </row>
    <row r="53" spans="1:71" x14ac:dyDescent="0.25">
      <c r="A53" s="7">
        <v>46</v>
      </c>
      <c r="B53" s="7">
        <f t="shared" si="6"/>
        <v>39.017199999999995</v>
      </c>
      <c r="C53" s="7">
        <v>9611.5810000000001</v>
      </c>
      <c r="D53" s="7">
        <v>10974</v>
      </c>
      <c r="E53" s="7">
        <f t="shared" si="7"/>
        <v>1.1417476479675923</v>
      </c>
      <c r="F53" s="7">
        <v>9485.6389999999992</v>
      </c>
      <c r="G53" s="7">
        <v>10974</v>
      </c>
      <c r="H53" s="7">
        <f t="shared" si="8"/>
        <v>1.1569067724377873</v>
      </c>
      <c r="I53" s="7">
        <v>9351.5190000000002</v>
      </c>
      <c r="J53" s="7">
        <v>10974</v>
      </c>
      <c r="K53" s="7">
        <f t="shared" si="9"/>
        <v>1.1734991930188026</v>
      </c>
      <c r="M53" s="7">
        <v>46</v>
      </c>
      <c r="N53" s="7">
        <f t="shared" si="10"/>
        <v>39.017199999999995</v>
      </c>
      <c r="O53" s="7">
        <v>5294.82</v>
      </c>
      <c r="P53" s="7">
        <v>6443.5</v>
      </c>
      <c r="Q53" s="7">
        <f t="shared" si="11"/>
        <v>1.2169441076372758</v>
      </c>
      <c r="R53" s="7">
        <v>5295.2650000000003</v>
      </c>
      <c r="S53" s="7">
        <v>6443.5</v>
      </c>
      <c r="T53" s="7">
        <f t="shared" si="12"/>
        <v>1.2168418388881386</v>
      </c>
      <c r="U53" s="7">
        <v>4905.9170000000004</v>
      </c>
      <c r="V53" s="7">
        <v>6443.5</v>
      </c>
      <c r="W53" s="7">
        <f t="shared" si="13"/>
        <v>1.3134139856014686</v>
      </c>
      <c r="Y53" s="7">
        <v>45</v>
      </c>
      <c r="Z53" s="8">
        <f t="shared" si="14"/>
        <v>38.168999999999997</v>
      </c>
      <c r="AA53" s="7">
        <v>5532.59</v>
      </c>
      <c r="AB53" s="7">
        <v>7709.5</v>
      </c>
      <c r="AC53" s="20">
        <f t="shared" si="0"/>
        <v>1.3934703276403999</v>
      </c>
      <c r="AD53" s="7">
        <v>6116.76</v>
      </c>
      <c r="AE53" s="7">
        <v>7709.5</v>
      </c>
      <c r="AF53" s="20">
        <f t="shared" si="1"/>
        <v>1.2603894872448813</v>
      </c>
      <c r="AG53" s="7">
        <v>5697.26</v>
      </c>
      <c r="AH53" s="7">
        <v>7709.5</v>
      </c>
      <c r="AI53" s="20">
        <f t="shared" si="2"/>
        <v>1.3531943425436086</v>
      </c>
      <c r="AK53" s="7">
        <v>45</v>
      </c>
      <c r="AL53" s="8">
        <f t="shared" si="15"/>
        <v>38.168999999999997</v>
      </c>
      <c r="AM53" s="7">
        <v>6575.03</v>
      </c>
      <c r="AN53" s="7">
        <v>7857</v>
      </c>
      <c r="AO53" s="20">
        <f t="shared" si="3"/>
        <v>1.1949755362332948</v>
      </c>
      <c r="AP53" s="7">
        <v>6577.37</v>
      </c>
      <c r="AQ53" s="7">
        <v>7857</v>
      </c>
      <c r="AR53" s="20">
        <f t="shared" si="4"/>
        <v>1.1945504054052001</v>
      </c>
      <c r="AS53" s="7">
        <v>5570.92</v>
      </c>
      <c r="AT53" s="7">
        <v>7857</v>
      </c>
      <c r="AU53" s="20">
        <f t="shared" si="5"/>
        <v>1.4103595097398633</v>
      </c>
      <c r="AW53" s="7">
        <v>46</v>
      </c>
      <c r="AX53" s="7">
        <f t="shared" si="16"/>
        <v>39.017199999999995</v>
      </c>
      <c r="AY53" s="7">
        <v>6221.2969999999996</v>
      </c>
      <c r="AZ53" s="7">
        <v>7143</v>
      </c>
      <c r="BA53" s="7">
        <f t="shared" si="17"/>
        <v>1.1481528690882303</v>
      </c>
      <c r="BB53" s="7">
        <v>6483.8040000000001</v>
      </c>
      <c r="BC53" s="7">
        <v>7143</v>
      </c>
      <c r="BD53" s="7">
        <f t="shared" si="18"/>
        <v>1.1016680948406212</v>
      </c>
      <c r="BE53" s="7">
        <v>5723.5929999999998</v>
      </c>
      <c r="BF53" s="7">
        <v>7143</v>
      </c>
      <c r="BG53" s="7">
        <f t="shared" si="19"/>
        <v>1.2479923013393859</v>
      </c>
      <c r="BI53" s="7">
        <v>46</v>
      </c>
      <c r="BJ53" s="7">
        <f t="shared" si="20"/>
        <v>39.017199999999995</v>
      </c>
      <c r="BK53" s="7">
        <v>5815.5630000000001</v>
      </c>
      <c r="BL53" s="7">
        <v>8256.5</v>
      </c>
      <c r="BM53" s="7">
        <f t="shared" si="21"/>
        <v>1.4197249690184768</v>
      </c>
      <c r="BN53" s="7">
        <v>6545.4870000000001</v>
      </c>
      <c r="BO53" s="7">
        <v>8256.5</v>
      </c>
      <c r="BP53" s="7">
        <f t="shared" si="22"/>
        <v>1.2614034677633612</v>
      </c>
      <c r="BS53" s="6"/>
    </row>
    <row r="54" spans="1:71" x14ac:dyDescent="0.25">
      <c r="A54" s="7">
        <v>47</v>
      </c>
      <c r="B54" s="7">
        <f t="shared" si="6"/>
        <v>39.865400000000001</v>
      </c>
      <c r="C54" s="7">
        <v>9798.384</v>
      </c>
      <c r="D54" s="7">
        <v>10974</v>
      </c>
      <c r="E54" s="7">
        <f t="shared" si="7"/>
        <v>1.1199806008827577</v>
      </c>
      <c r="F54" s="7">
        <v>9792.0580000000009</v>
      </c>
      <c r="G54" s="7">
        <v>10974</v>
      </c>
      <c r="H54" s="7">
        <f t="shared" si="8"/>
        <v>1.120704146155997</v>
      </c>
      <c r="I54" s="7">
        <v>9608.5329999999994</v>
      </c>
      <c r="J54" s="7">
        <v>10974</v>
      </c>
      <c r="K54" s="7">
        <f t="shared" si="9"/>
        <v>1.1421098309179976</v>
      </c>
      <c r="M54" s="7">
        <v>47</v>
      </c>
      <c r="N54" s="7">
        <f t="shared" si="10"/>
        <v>39.865400000000001</v>
      </c>
      <c r="O54" s="7">
        <v>5395.0190000000002</v>
      </c>
      <c r="P54" s="7">
        <v>6443.5</v>
      </c>
      <c r="Q54" s="7">
        <f t="shared" si="11"/>
        <v>1.1943424110276535</v>
      </c>
      <c r="R54" s="7">
        <v>5447.9849999999997</v>
      </c>
      <c r="S54" s="7">
        <v>6443.5</v>
      </c>
      <c r="T54" s="7">
        <f t="shared" si="12"/>
        <v>1.1827308628786608</v>
      </c>
      <c r="U54" s="7">
        <v>5054.8069999999998</v>
      </c>
      <c r="V54" s="7">
        <v>6443.5</v>
      </c>
      <c r="W54" s="7">
        <f t="shared" si="13"/>
        <v>1.2747272052127807</v>
      </c>
      <c r="Y54" s="7">
        <v>46</v>
      </c>
      <c r="Z54" s="8">
        <f t="shared" si="14"/>
        <v>39.017199999999995</v>
      </c>
      <c r="AA54" s="7">
        <v>5702.59</v>
      </c>
      <c r="AB54" s="7">
        <v>7709.5</v>
      </c>
      <c r="AC54" s="20">
        <f t="shared" si="0"/>
        <v>1.3519295618306768</v>
      </c>
      <c r="AD54" s="7">
        <v>6133.15</v>
      </c>
      <c r="AE54" s="7">
        <v>7709.5</v>
      </c>
      <c r="AF54" s="20">
        <f t="shared" si="1"/>
        <v>1.2570212696575169</v>
      </c>
      <c r="AG54" s="7">
        <v>5885.54</v>
      </c>
      <c r="AH54" s="7">
        <v>7709.5</v>
      </c>
      <c r="AI54" s="20">
        <f t="shared" si="2"/>
        <v>1.3099052933120836</v>
      </c>
      <c r="AK54" s="7">
        <v>46</v>
      </c>
      <c r="AL54" s="8">
        <f t="shared" si="15"/>
        <v>39.017199999999995</v>
      </c>
      <c r="AM54" s="7">
        <v>6679.33</v>
      </c>
      <c r="AN54" s="7">
        <v>7857</v>
      </c>
      <c r="AO54" s="20">
        <f t="shared" si="3"/>
        <v>1.1763155885395691</v>
      </c>
      <c r="AP54" s="7">
        <v>6765</v>
      </c>
      <c r="AQ54" s="7">
        <v>7857</v>
      </c>
      <c r="AR54" s="20">
        <f t="shared" si="4"/>
        <v>1.1614190687361419</v>
      </c>
      <c r="AS54" s="7">
        <v>5731.85</v>
      </c>
      <c r="AT54" s="7">
        <v>7857</v>
      </c>
      <c r="AU54" s="20">
        <f t="shared" si="5"/>
        <v>1.3707616214660188</v>
      </c>
      <c r="AW54" s="7">
        <v>47</v>
      </c>
      <c r="AX54" s="7">
        <f t="shared" si="16"/>
        <v>39.865400000000001</v>
      </c>
      <c r="AY54" s="7">
        <v>6400.3959999999997</v>
      </c>
      <c r="AZ54" s="7">
        <v>7143</v>
      </c>
      <c r="BA54" s="7">
        <f t="shared" si="17"/>
        <v>1.1160246959719369</v>
      </c>
      <c r="BB54" s="7">
        <v>6648.518</v>
      </c>
      <c r="BC54" s="7">
        <v>7143</v>
      </c>
      <c r="BD54" s="7">
        <f t="shared" si="18"/>
        <v>1.0743747704375621</v>
      </c>
      <c r="BE54" s="7">
        <v>5829.741</v>
      </c>
      <c r="BF54" s="7">
        <v>7143</v>
      </c>
      <c r="BG54" s="7">
        <f t="shared" si="19"/>
        <v>1.2252688412744237</v>
      </c>
      <c r="BI54" s="7">
        <v>47</v>
      </c>
      <c r="BJ54" s="7">
        <f t="shared" si="20"/>
        <v>39.865400000000001</v>
      </c>
      <c r="BK54" s="7">
        <v>5999.8029999999999</v>
      </c>
      <c r="BL54" s="7">
        <v>8256.5</v>
      </c>
      <c r="BM54" s="7">
        <f t="shared" si="21"/>
        <v>1.376128516219616</v>
      </c>
      <c r="BN54" s="7">
        <v>6646.2929999999997</v>
      </c>
      <c r="BO54" s="7">
        <v>8256.5</v>
      </c>
      <c r="BP54" s="7">
        <f t="shared" si="22"/>
        <v>1.2422714436453524</v>
      </c>
      <c r="BS54" s="6"/>
    </row>
    <row r="55" spans="1:71" x14ac:dyDescent="0.25">
      <c r="A55" s="7">
        <v>48</v>
      </c>
      <c r="B55" s="7">
        <f t="shared" si="6"/>
        <v>40.7136</v>
      </c>
      <c r="C55" s="7">
        <v>9958.9539999999997</v>
      </c>
      <c r="D55" s="7">
        <v>10974</v>
      </c>
      <c r="E55" s="7">
        <f t="shared" si="7"/>
        <v>1.1019229529526897</v>
      </c>
      <c r="F55" s="7">
        <v>10050.833000000001</v>
      </c>
      <c r="G55" s="7">
        <v>10974</v>
      </c>
      <c r="H55" s="7">
        <f t="shared" si="8"/>
        <v>1.0918497999121066</v>
      </c>
      <c r="I55" s="7">
        <v>9853.6630000000005</v>
      </c>
      <c r="J55" s="7">
        <v>10974</v>
      </c>
      <c r="K55" s="7">
        <f t="shared" si="9"/>
        <v>1.1136975153300859</v>
      </c>
      <c r="M55" s="7">
        <v>48</v>
      </c>
      <c r="N55" s="7">
        <f t="shared" si="10"/>
        <v>40.7136</v>
      </c>
      <c r="O55" s="7">
        <v>5504.0219999999999</v>
      </c>
      <c r="P55" s="7">
        <v>6443.5</v>
      </c>
      <c r="Q55" s="7">
        <f t="shared" si="11"/>
        <v>1.1706893613433957</v>
      </c>
      <c r="R55" s="7">
        <v>5632.4979999999996</v>
      </c>
      <c r="S55" s="7">
        <v>6443.5</v>
      </c>
      <c r="T55" s="7">
        <f t="shared" si="12"/>
        <v>1.1439862029245285</v>
      </c>
      <c r="U55" s="7">
        <v>5211.8999999999996</v>
      </c>
      <c r="V55" s="7">
        <v>6443.5</v>
      </c>
      <c r="W55" s="7">
        <f t="shared" si="13"/>
        <v>1.236305378077093</v>
      </c>
      <c r="Y55" s="7">
        <v>47</v>
      </c>
      <c r="Z55" s="8">
        <f t="shared" si="14"/>
        <v>39.865400000000001</v>
      </c>
      <c r="AA55" s="7">
        <v>5893.81</v>
      </c>
      <c r="AB55" s="7">
        <v>7709.5</v>
      </c>
      <c r="AC55" s="20">
        <f t="shared" si="0"/>
        <v>1.3080672773638782</v>
      </c>
      <c r="AD55" s="7">
        <v>6172.01</v>
      </c>
      <c r="AE55" s="7">
        <v>7709.5</v>
      </c>
      <c r="AF55" s="20">
        <f t="shared" si="1"/>
        <v>1.249106854979172</v>
      </c>
      <c r="AG55" s="7">
        <v>6106.46</v>
      </c>
      <c r="AH55" s="7">
        <v>7709.5</v>
      </c>
      <c r="AI55" s="20">
        <f t="shared" si="2"/>
        <v>1.2625154344743108</v>
      </c>
      <c r="AK55" s="7">
        <v>47</v>
      </c>
      <c r="AL55" s="8">
        <f t="shared" si="15"/>
        <v>39.865400000000001</v>
      </c>
      <c r="AM55" s="7">
        <v>6786.56</v>
      </c>
      <c r="AN55" s="7">
        <v>7857</v>
      </c>
      <c r="AO55" s="20">
        <f t="shared" si="3"/>
        <v>1.1577293945680875</v>
      </c>
      <c r="AP55" s="7">
        <v>6952.41</v>
      </c>
      <c r="AQ55" s="7">
        <v>7857</v>
      </c>
      <c r="AR55" s="20">
        <f t="shared" si="4"/>
        <v>1.1301117166565264</v>
      </c>
      <c r="AS55" s="7">
        <v>5923.99</v>
      </c>
      <c r="AT55" s="7">
        <v>7857</v>
      </c>
      <c r="AU55" s="20">
        <f t="shared" si="5"/>
        <v>1.3263020362964826</v>
      </c>
      <c r="AW55" s="7">
        <v>48</v>
      </c>
      <c r="AX55" s="7">
        <f t="shared" si="16"/>
        <v>40.7136</v>
      </c>
      <c r="AY55" s="7">
        <v>6563.7269999999999</v>
      </c>
      <c r="AZ55" s="7">
        <v>7143</v>
      </c>
      <c r="BA55" s="7">
        <f t="shared" si="17"/>
        <v>1.0882536705137189</v>
      </c>
      <c r="BB55" s="7">
        <v>6796.1170000000002</v>
      </c>
      <c r="BC55" s="7">
        <v>7143</v>
      </c>
      <c r="BD55" s="7">
        <f t="shared" si="18"/>
        <v>1.0510413519955586</v>
      </c>
      <c r="BE55" s="7">
        <v>5960.5860000000002</v>
      </c>
      <c r="BF55" s="7">
        <v>7143</v>
      </c>
      <c r="BG55" s="7">
        <f t="shared" si="19"/>
        <v>1.198372106366723</v>
      </c>
      <c r="BI55" s="7">
        <v>48</v>
      </c>
      <c r="BJ55" s="7">
        <f t="shared" si="20"/>
        <v>40.7136</v>
      </c>
      <c r="BK55" s="7">
        <v>6183.1769999999997</v>
      </c>
      <c r="BL55" s="7">
        <v>8256.5</v>
      </c>
      <c r="BM55" s="7">
        <f t="shared" si="21"/>
        <v>1.3353167797072605</v>
      </c>
      <c r="BN55" s="7">
        <v>6765.0029999999997</v>
      </c>
      <c r="BO55" s="7">
        <v>8256.5</v>
      </c>
      <c r="BP55" s="7">
        <f t="shared" si="22"/>
        <v>1.2204724816825654</v>
      </c>
      <c r="BS55" s="6"/>
    </row>
    <row r="56" spans="1:71" x14ac:dyDescent="0.25">
      <c r="A56" s="7">
        <v>49</v>
      </c>
      <c r="B56" s="7">
        <f t="shared" si="6"/>
        <v>41.561799999999998</v>
      </c>
      <c r="C56" s="7">
        <v>10127.120000000001</v>
      </c>
      <c r="D56" s="7">
        <v>10974</v>
      </c>
      <c r="E56" s="7">
        <f t="shared" si="7"/>
        <v>1.0836249595146497</v>
      </c>
      <c r="F56" s="7">
        <v>10274.218000000001</v>
      </c>
      <c r="G56" s="7">
        <v>10974</v>
      </c>
      <c r="H56" s="7">
        <f t="shared" si="8"/>
        <v>1.0681104878249614</v>
      </c>
      <c r="I56" s="7">
        <v>10078.450999999999</v>
      </c>
      <c r="J56" s="7">
        <v>10974</v>
      </c>
      <c r="K56" s="7">
        <f t="shared" si="9"/>
        <v>1.0888578016601957</v>
      </c>
      <c r="M56" s="7">
        <v>49</v>
      </c>
      <c r="N56" s="7">
        <f t="shared" si="10"/>
        <v>41.561799999999998</v>
      </c>
      <c r="O56" s="7">
        <v>5626.8379999999997</v>
      </c>
      <c r="P56" s="7">
        <v>6443.5</v>
      </c>
      <c r="Q56" s="7">
        <f t="shared" si="11"/>
        <v>1.145136931256951</v>
      </c>
      <c r="R56" s="7">
        <v>5821.3670000000002</v>
      </c>
      <c r="S56" s="7">
        <v>6443.5</v>
      </c>
      <c r="T56" s="7">
        <f t="shared" si="12"/>
        <v>1.1068706027295649</v>
      </c>
      <c r="U56" s="7">
        <v>5374.8270000000002</v>
      </c>
      <c r="V56" s="7">
        <v>6443.5</v>
      </c>
      <c r="W56" s="7">
        <f t="shared" si="13"/>
        <v>1.1988292832494887</v>
      </c>
      <c r="Y56" s="7">
        <v>48</v>
      </c>
      <c r="Z56" s="8">
        <f t="shared" si="14"/>
        <v>40.7136</v>
      </c>
      <c r="AA56" s="7">
        <v>6102.48</v>
      </c>
      <c r="AB56" s="7">
        <v>7709.5</v>
      </c>
      <c r="AC56" s="20">
        <f t="shared" si="0"/>
        <v>1.2633388392915668</v>
      </c>
      <c r="AD56" s="7">
        <v>6231.04</v>
      </c>
      <c r="AE56" s="7">
        <v>7709.5</v>
      </c>
      <c r="AF56" s="20">
        <f t="shared" si="1"/>
        <v>1.2372733925636812</v>
      </c>
      <c r="AG56" s="7">
        <v>6343.02</v>
      </c>
      <c r="AH56" s="7">
        <v>7709.5</v>
      </c>
      <c r="AI56" s="20">
        <f t="shared" si="2"/>
        <v>1.2154305047122662</v>
      </c>
      <c r="AK56" s="7">
        <v>48</v>
      </c>
      <c r="AL56" s="8">
        <f t="shared" si="15"/>
        <v>40.7136</v>
      </c>
      <c r="AM56" s="7">
        <v>6906.76</v>
      </c>
      <c r="AN56" s="7">
        <v>7857</v>
      </c>
      <c r="AO56" s="20">
        <f t="shared" si="3"/>
        <v>1.1375811523782497</v>
      </c>
      <c r="AP56" s="7">
        <v>7168.88</v>
      </c>
      <c r="AQ56" s="7">
        <v>7857</v>
      </c>
      <c r="AR56" s="20">
        <f t="shared" si="4"/>
        <v>1.0959870997980159</v>
      </c>
      <c r="AS56" s="7">
        <v>6145.6</v>
      </c>
      <c r="AT56" s="7">
        <v>7857</v>
      </c>
      <c r="AU56" s="20">
        <f t="shared" si="5"/>
        <v>1.2784756573808904</v>
      </c>
      <c r="AW56" s="7">
        <v>49</v>
      </c>
      <c r="AX56" s="7">
        <f t="shared" si="16"/>
        <v>41.561799999999998</v>
      </c>
      <c r="AY56" s="7">
        <v>6699.8459999999995</v>
      </c>
      <c r="AZ56" s="7">
        <v>7143</v>
      </c>
      <c r="BA56" s="7">
        <f t="shared" si="17"/>
        <v>1.0661439083823718</v>
      </c>
      <c r="BB56" s="7">
        <v>6936.11</v>
      </c>
      <c r="BC56" s="7">
        <v>7143</v>
      </c>
      <c r="BD56" s="7">
        <f t="shared" si="18"/>
        <v>1.0298279583224603</v>
      </c>
      <c r="BE56" s="7">
        <v>6113.2749999999996</v>
      </c>
      <c r="BF56" s="7">
        <v>7143</v>
      </c>
      <c r="BG56" s="7">
        <f t="shared" si="19"/>
        <v>1.168440811185494</v>
      </c>
      <c r="BI56" s="7">
        <v>49</v>
      </c>
      <c r="BJ56" s="7">
        <f t="shared" si="20"/>
        <v>41.561799999999998</v>
      </c>
      <c r="BK56" s="7">
        <v>6376.29</v>
      </c>
      <c r="BL56" s="7">
        <v>8256.5</v>
      </c>
      <c r="BM56" s="7">
        <f t="shared" si="21"/>
        <v>1.2948752330900883</v>
      </c>
      <c r="BN56" s="7">
        <v>6894.7190000000001</v>
      </c>
      <c r="BO56" s="7">
        <v>8256.5</v>
      </c>
      <c r="BP56" s="7">
        <f t="shared" si="22"/>
        <v>1.1975107324896055</v>
      </c>
      <c r="BS56" s="6"/>
    </row>
    <row r="57" spans="1:71" x14ac:dyDescent="0.25">
      <c r="A57" s="7">
        <v>50</v>
      </c>
      <c r="B57" s="7">
        <f t="shared" si="6"/>
        <v>42.41</v>
      </c>
      <c r="C57" s="7">
        <v>10315.508</v>
      </c>
      <c r="D57" s="7">
        <v>10974</v>
      </c>
      <c r="E57" s="7">
        <f t="shared" si="7"/>
        <v>1.0638351499509282</v>
      </c>
      <c r="F57" s="7">
        <v>10490.521000000001</v>
      </c>
      <c r="G57" s="7">
        <v>10974</v>
      </c>
      <c r="H57" s="7">
        <f t="shared" si="8"/>
        <v>1.0460872248384994</v>
      </c>
      <c r="I57" s="7">
        <v>10276.874</v>
      </c>
      <c r="J57" s="7">
        <v>10974</v>
      </c>
      <c r="K57" s="7">
        <f t="shared" si="9"/>
        <v>1.067834440706386</v>
      </c>
      <c r="M57" s="7">
        <v>50</v>
      </c>
      <c r="N57" s="7">
        <f t="shared" si="10"/>
        <v>42.41</v>
      </c>
      <c r="O57" s="7">
        <v>5734.8549999999996</v>
      </c>
      <c r="P57" s="7">
        <v>6443.5</v>
      </c>
      <c r="Q57" s="7">
        <f t="shared" si="11"/>
        <v>1.1235680762634801</v>
      </c>
      <c r="R57" s="7">
        <v>5986.4639999999999</v>
      </c>
      <c r="S57" s="7">
        <v>6443.5</v>
      </c>
      <c r="T57" s="7">
        <f t="shared" si="12"/>
        <v>1.0763449007627874</v>
      </c>
      <c r="U57" s="7">
        <v>5532.973</v>
      </c>
      <c r="V57" s="7">
        <v>6443.5</v>
      </c>
      <c r="W57" s="7">
        <f t="shared" si="13"/>
        <v>1.1645637887623888</v>
      </c>
      <c r="Y57" s="7">
        <v>49</v>
      </c>
      <c r="Z57" s="8">
        <f t="shared" si="14"/>
        <v>41.561799999999998</v>
      </c>
      <c r="AA57" s="7">
        <v>6317.68</v>
      </c>
      <c r="AB57" s="7">
        <v>7709.5</v>
      </c>
      <c r="AC57" s="20">
        <f t="shared" si="0"/>
        <v>1.2203055552038089</v>
      </c>
      <c r="AD57" s="7">
        <v>6305.16</v>
      </c>
      <c r="AE57" s="7">
        <v>7709.5</v>
      </c>
      <c r="AF57" s="20">
        <f t="shared" si="1"/>
        <v>1.2227286857113857</v>
      </c>
      <c r="AG57" s="7">
        <v>6572.15</v>
      </c>
      <c r="AH57" s="7">
        <v>7709.5</v>
      </c>
      <c r="AI57" s="20">
        <f t="shared" si="2"/>
        <v>1.1730560014607092</v>
      </c>
      <c r="AK57" s="7">
        <v>49</v>
      </c>
      <c r="AL57" s="8">
        <f t="shared" si="15"/>
        <v>41.561799999999998</v>
      </c>
      <c r="AM57" s="7">
        <v>7007.56</v>
      </c>
      <c r="AN57" s="7">
        <v>7857</v>
      </c>
      <c r="AO57" s="20">
        <f t="shared" si="3"/>
        <v>1.1212176563597029</v>
      </c>
      <c r="AP57" s="7">
        <v>7372.03</v>
      </c>
      <c r="AQ57" s="7">
        <v>7857</v>
      </c>
      <c r="AR57" s="20">
        <f t="shared" si="4"/>
        <v>1.065785136522776</v>
      </c>
      <c r="AS57" s="7">
        <v>6403.36</v>
      </c>
      <c r="AT57" s="7">
        <v>7857</v>
      </c>
      <c r="AU57" s="20">
        <f t="shared" si="5"/>
        <v>1.2270120686639514</v>
      </c>
      <c r="AW57" s="7">
        <v>50</v>
      </c>
      <c r="AX57" s="7">
        <f t="shared" si="16"/>
        <v>42.41</v>
      </c>
      <c r="AY57" s="7">
        <v>6813.5810000000001</v>
      </c>
      <c r="AZ57" s="7">
        <v>7143</v>
      </c>
      <c r="BA57" s="7">
        <f t="shared" si="17"/>
        <v>1.0483474108548794</v>
      </c>
      <c r="BB57" s="7">
        <v>7076.1059999999998</v>
      </c>
      <c r="BC57" s="7">
        <v>7143</v>
      </c>
      <c r="BD57" s="7">
        <f t="shared" si="18"/>
        <v>1.0094535045122275</v>
      </c>
      <c r="BE57" s="7">
        <v>6275.1049999999996</v>
      </c>
      <c r="BF57" s="7">
        <v>7143</v>
      </c>
      <c r="BG57" s="7">
        <f t="shared" si="19"/>
        <v>1.1383076458481571</v>
      </c>
      <c r="BI57" s="7">
        <v>50</v>
      </c>
      <c r="BJ57" s="7">
        <f t="shared" si="20"/>
        <v>42.41</v>
      </c>
      <c r="BK57" s="7">
        <v>6586.33</v>
      </c>
      <c r="BL57" s="7">
        <v>8256.5</v>
      </c>
      <c r="BM57" s="7">
        <f t="shared" si="21"/>
        <v>1.2535812812294556</v>
      </c>
      <c r="BN57" s="7">
        <v>7007.3280000000004</v>
      </c>
      <c r="BO57" s="7">
        <v>8256.5</v>
      </c>
      <c r="BP57" s="7">
        <f t="shared" si="22"/>
        <v>1.1782665232739211</v>
      </c>
      <c r="BS57" s="6"/>
    </row>
    <row r="58" spans="1:71" x14ac:dyDescent="0.25">
      <c r="A58" s="7">
        <v>51</v>
      </c>
      <c r="B58" s="7">
        <f t="shared" si="6"/>
        <v>43.258199999999995</v>
      </c>
      <c r="C58" s="7">
        <v>10457.288</v>
      </c>
      <c r="D58" s="7">
        <v>10974</v>
      </c>
      <c r="E58" s="7">
        <f t="shared" si="7"/>
        <v>1.0494116639036812</v>
      </c>
      <c r="F58" s="7">
        <v>10672.17</v>
      </c>
      <c r="G58" s="7">
        <v>10974</v>
      </c>
      <c r="H58" s="7">
        <f t="shared" si="8"/>
        <v>1.0282819707707054</v>
      </c>
      <c r="I58" s="7">
        <v>10462.258</v>
      </c>
      <c r="J58" s="7">
        <v>10974</v>
      </c>
      <c r="K58" s="7">
        <f t="shared" si="9"/>
        <v>1.0489131504881641</v>
      </c>
      <c r="M58" s="7">
        <v>51</v>
      </c>
      <c r="N58" s="7">
        <f t="shared" si="10"/>
        <v>43.258199999999995</v>
      </c>
      <c r="O58" s="7">
        <v>5834.2920000000004</v>
      </c>
      <c r="P58" s="7">
        <v>6443.5</v>
      </c>
      <c r="Q58" s="7">
        <f t="shared" si="11"/>
        <v>1.1044184967087693</v>
      </c>
      <c r="R58" s="7">
        <v>6141.5209999999997</v>
      </c>
      <c r="S58" s="7">
        <v>6443.5</v>
      </c>
      <c r="T58" s="7">
        <f t="shared" si="12"/>
        <v>1.0491700671543744</v>
      </c>
      <c r="U58" s="7">
        <v>5685.2830000000004</v>
      </c>
      <c r="V58" s="7">
        <v>6443.5</v>
      </c>
      <c r="W58" s="7">
        <f t="shared" si="13"/>
        <v>1.1333648650383805</v>
      </c>
      <c r="Y58" s="7">
        <v>50</v>
      </c>
      <c r="Z58" s="8">
        <f t="shared" si="14"/>
        <v>42.41</v>
      </c>
      <c r="AA58" s="7">
        <v>6550.01</v>
      </c>
      <c r="AB58" s="7">
        <v>7709.5</v>
      </c>
      <c r="AC58" s="20">
        <f t="shared" si="0"/>
        <v>1.1770211037845744</v>
      </c>
      <c r="AD58" s="7">
        <v>6403.57</v>
      </c>
      <c r="AE58" s="7">
        <v>7709.5</v>
      </c>
      <c r="AF58" s="20">
        <f t="shared" si="1"/>
        <v>1.2039378034440165</v>
      </c>
      <c r="AG58" s="7">
        <v>6773.41</v>
      </c>
      <c r="AH58" s="7">
        <v>7709.5</v>
      </c>
      <c r="AI58" s="20">
        <f t="shared" si="2"/>
        <v>1.1382006994999565</v>
      </c>
      <c r="AK58" s="7">
        <v>50</v>
      </c>
      <c r="AL58" s="8">
        <f t="shared" si="15"/>
        <v>42.41</v>
      </c>
      <c r="AM58" s="7">
        <v>7095.84</v>
      </c>
      <c r="AN58" s="7">
        <v>7857</v>
      </c>
      <c r="AO58" s="20">
        <f t="shared" si="3"/>
        <v>1.1072684840695393</v>
      </c>
      <c r="AP58" s="7">
        <v>7570</v>
      </c>
      <c r="AQ58" s="7">
        <v>7857</v>
      </c>
      <c r="AR58" s="20">
        <f t="shared" si="4"/>
        <v>1.0379128137384412</v>
      </c>
      <c r="AS58" s="7">
        <v>6681.75</v>
      </c>
      <c r="AT58" s="7">
        <v>7857</v>
      </c>
      <c r="AU58" s="20">
        <f t="shared" si="5"/>
        <v>1.1758895498933664</v>
      </c>
      <c r="AW58" s="7">
        <v>51</v>
      </c>
      <c r="AX58" s="7">
        <f t="shared" si="16"/>
        <v>43.258199999999995</v>
      </c>
      <c r="AY58" s="7">
        <v>6906.5640000000003</v>
      </c>
      <c r="AZ58" s="7">
        <v>7143</v>
      </c>
      <c r="BA58" s="7">
        <f t="shared" si="17"/>
        <v>1.0342335204596671</v>
      </c>
      <c r="BB58" s="7">
        <v>7188.6959999999999</v>
      </c>
      <c r="BC58" s="7">
        <v>7143</v>
      </c>
      <c r="BD58" s="7">
        <f t="shared" si="18"/>
        <v>0.99364335339816845</v>
      </c>
      <c r="BE58" s="7">
        <v>6437.5439999999999</v>
      </c>
      <c r="BF58" s="7">
        <v>7143</v>
      </c>
      <c r="BG58" s="7">
        <f t="shared" si="19"/>
        <v>1.1095846490524959</v>
      </c>
      <c r="BI58" s="7">
        <v>51</v>
      </c>
      <c r="BJ58" s="7">
        <f t="shared" si="20"/>
        <v>43.258199999999995</v>
      </c>
      <c r="BK58" s="7">
        <v>6797.24</v>
      </c>
      <c r="BL58" s="7">
        <v>8256.5</v>
      </c>
      <c r="BM58" s="7">
        <f t="shared" si="21"/>
        <v>1.2146841953498773</v>
      </c>
      <c r="BN58" s="7">
        <v>7115.5659999999998</v>
      </c>
      <c r="BO58" s="7">
        <v>8256.5</v>
      </c>
      <c r="BP58" s="7">
        <f t="shared" si="22"/>
        <v>1.1603433936246252</v>
      </c>
      <c r="BS58" s="6"/>
    </row>
    <row r="59" spans="1:71" x14ac:dyDescent="0.25">
      <c r="A59" s="7">
        <v>52</v>
      </c>
      <c r="B59" s="7">
        <f t="shared" si="6"/>
        <v>44.106400000000001</v>
      </c>
      <c r="C59" s="7">
        <v>10553.966</v>
      </c>
      <c r="D59" s="7">
        <v>10974</v>
      </c>
      <c r="E59" s="7">
        <f t="shared" si="7"/>
        <v>1.0397986880003214</v>
      </c>
      <c r="F59" s="7">
        <v>10822.759</v>
      </c>
      <c r="G59" s="7">
        <v>10974</v>
      </c>
      <c r="H59" s="7">
        <f t="shared" si="8"/>
        <v>1.0139743479458427</v>
      </c>
      <c r="I59" s="7">
        <v>10651.901</v>
      </c>
      <c r="J59" s="7">
        <v>10974</v>
      </c>
      <c r="K59" s="7">
        <f t="shared" si="9"/>
        <v>1.0302386400324224</v>
      </c>
      <c r="M59" s="7">
        <v>52</v>
      </c>
      <c r="N59" s="7">
        <f t="shared" si="10"/>
        <v>44.106400000000001</v>
      </c>
      <c r="O59" s="7">
        <v>5931.5280000000002</v>
      </c>
      <c r="P59" s="7">
        <v>6443.5</v>
      </c>
      <c r="Q59" s="7">
        <f t="shared" si="11"/>
        <v>1.0863136783641585</v>
      </c>
      <c r="R59" s="7">
        <v>6295.39</v>
      </c>
      <c r="S59" s="7">
        <v>6443.5</v>
      </c>
      <c r="T59" s="7">
        <f t="shared" si="12"/>
        <v>1.0235267394077252</v>
      </c>
      <c r="U59" s="7">
        <v>5832.2380000000003</v>
      </c>
      <c r="V59" s="7">
        <v>6443.5</v>
      </c>
      <c r="W59" s="7">
        <f t="shared" si="13"/>
        <v>1.1048074512734218</v>
      </c>
      <c r="Y59" s="7">
        <v>51</v>
      </c>
      <c r="Z59" s="8">
        <f t="shared" si="14"/>
        <v>43.258199999999995</v>
      </c>
      <c r="AA59" s="7">
        <v>6785.02</v>
      </c>
      <c r="AB59" s="7">
        <v>7709.5</v>
      </c>
      <c r="AC59" s="20">
        <f t="shared" si="0"/>
        <v>1.1362530987381023</v>
      </c>
      <c r="AD59" s="7">
        <v>6530.14</v>
      </c>
      <c r="AE59" s="7">
        <v>7709.5</v>
      </c>
      <c r="AF59" s="20">
        <f t="shared" si="1"/>
        <v>1.1806025598226071</v>
      </c>
      <c r="AG59" s="7">
        <v>6965.23</v>
      </c>
      <c r="AH59" s="7">
        <v>7709.5</v>
      </c>
      <c r="AI59" s="20">
        <f t="shared" si="2"/>
        <v>1.1068550500127061</v>
      </c>
      <c r="AK59" s="7">
        <v>51</v>
      </c>
      <c r="AL59" s="8">
        <f t="shared" si="15"/>
        <v>43.258199999999995</v>
      </c>
      <c r="AM59" s="7">
        <v>7179.94</v>
      </c>
      <c r="AN59" s="7">
        <v>7857</v>
      </c>
      <c r="AO59" s="20">
        <f t="shared" si="3"/>
        <v>1.0942988381518508</v>
      </c>
      <c r="AP59" s="7">
        <v>7776.8</v>
      </c>
      <c r="AQ59" s="7">
        <v>7857</v>
      </c>
      <c r="AR59" s="20">
        <f t="shared" si="4"/>
        <v>1.0103127250282893</v>
      </c>
      <c r="AS59" s="7">
        <v>6942.46</v>
      </c>
      <c r="AT59" s="7">
        <v>7857</v>
      </c>
      <c r="AU59" s="20">
        <f t="shared" si="5"/>
        <v>1.131731403565883</v>
      </c>
      <c r="AW59" s="7">
        <v>52</v>
      </c>
      <c r="AX59" s="7">
        <f t="shared" si="16"/>
        <v>44.106400000000001</v>
      </c>
      <c r="AY59" s="7">
        <v>6976.6090000000004</v>
      </c>
      <c r="AZ59" s="7">
        <v>7143</v>
      </c>
      <c r="BA59" s="7">
        <f t="shared" si="17"/>
        <v>1.0238498387970429</v>
      </c>
      <c r="BB59" s="7">
        <v>7257.5540000000001</v>
      </c>
      <c r="BC59" s="7">
        <v>7143</v>
      </c>
      <c r="BD59" s="7">
        <f t="shared" si="18"/>
        <v>0.98421589422552003</v>
      </c>
      <c r="BE59" s="7">
        <v>6602.2449999999999</v>
      </c>
      <c r="BF59" s="7">
        <v>7143</v>
      </c>
      <c r="BG59" s="7">
        <f t="shared" si="19"/>
        <v>1.0819047157444173</v>
      </c>
      <c r="BI59" s="7">
        <v>52</v>
      </c>
      <c r="BJ59" s="7">
        <f t="shared" si="20"/>
        <v>44.106400000000001</v>
      </c>
      <c r="BK59" s="7">
        <v>6988.55</v>
      </c>
      <c r="BL59" s="7">
        <v>8256.5</v>
      </c>
      <c r="BM59" s="7">
        <f t="shared" si="21"/>
        <v>1.1814324859949488</v>
      </c>
      <c r="BN59" s="7">
        <v>7238.89</v>
      </c>
      <c r="BO59" s="7">
        <v>8256.5</v>
      </c>
      <c r="BP59" s="7">
        <f t="shared" si="22"/>
        <v>1.140575419712138</v>
      </c>
    </row>
    <row r="60" spans="1:71" x14ac:dyDescent="0.25">
      <c r="A60" s="7">
        <v>53</v>
      </c>
      <c r="B60" s="7">
        <f t="shared" si="6"/>
        <v>44.954599999999999</v>
      </c>
      <c r="C60" s="7">
        <v>10619.896000000001</v>
      </c>
      <c r="D60" s="7">
        <v>10974</v>
      </c>
      <c r="E60" s="7">
        <f t="shared" si="7"/>
        <v>1.0333434527042449</v>
      </c>
      <c r="F60" s="7">
        <v>10916.200999999999</v>
      </c>
      <c r="G60" s="7">
        <v>10974</v>
      </c>
      <c r="H60" s="7">
        <f t="shared" si="8"/>
        <v>1.005294790742677</v>
      </c>
      <c r="I60" s="7">
        <v>10814.025</v>
      </c>
      <c r="J60" s="7">
        <v>10974</v>
      </c>
      <c r="K60" s="7">
        <f t="shared" si="9"/>
        <v>1.0147932892701839</v>
      </c>
      <c r="M60" s="7">
        <v>53</v>
      </c>
      <c r="N60" s="7">
        <f t="shared" si="10"/>
        <v>44.954599999999999</v>
      </c>
      <c r="O60" s="7">
        <v>6043.6790000000001</v>
      </c>
      <c r="P60" s="7">
        <v>6443.5</v>
      </c>
      <c r="Q60" s="7">
        <f t="shared" si="11"/>
        <v>1.0661552342538378</v>
      </c>
      <c r="R60" s="7">
        <v>6422.3180000000002</v>
      </c>
      <c r="S60" s="7">
        <v>6443.5</v>
      </c>
      <c r="T60" s="7">
        <f t="shared" si="12"/>
        <v>1.0032981861066361</v>
      </c>
      <c r="U60" s="7">
        <v>5976.7139999999999</v>
      </c>
      <c r="V60" s="7">
        <v>6443.5</v>
      </c>
      <c r="W60" s="7">
        <f t="shared" si="13"/>
        <v>1.078100775777459</v>
      </c>
      <c r="Y60" s="7">
        <v>52</v>
      </c>
      <c r="Z60" s="8">
        <f t="shared" si="14"/>
        <v>44.106400000000001</v>
      </c>
      <c r="AA60" s="7">
        <v>6999.82</v>
      </c>
      <c r="AB60" s="7">
        <v>7709.5</v>
      </c>
      <c r="AC60" s="20">
        <f t="shared" si="0"/>
        <v>1.1013854641976508</v>
      </c>
      <c r="AD60" s="7">
        <v>6718.8</v>
      </c>
      <c r="AE60" s="7">
        <v>7709.5</v>
      </c>
      <c r="AF60" s="20">
        <f t="shared" si="1"/>
        <v>1.1474519259391558</v>
      </c>
      <c r="AG60" s="7">
        <v>7137.46</v>
      </c>
      <c r="AH60" s="7">
        <v>7709.5</v>
      </c>
      <c r="AI60" s="20">
        <f t="shared" si="2"/>
        <v>1.0801461584373153</v>
      </c>
      <c r="AK60" s="7">
        <v>52</v>
      </c>
      <c r="AL60" s="8">
        <f t="shared" si="15"/>
        <v>44.106400000000001</v>
      </c>
      <c r="AM60" s="7">
        <v>7257.44</v>
      </c>
      <c r="AN60" s="7">
        <v>7857</v>
      </c>
      <c r="AO60" s="20">
        <f t="shared" si="3"/>
        <v>1.0826131528472851</v>
      </c>
      <c r="AP60" s="7">
        <v>7918.14</v>
      </c>
      <c r="AQ60" s="7">
        <v>7857</v>
      </c>
      <c r="AR60" s="20">
        <f t="shared" si="4"/>
        <v>0.99227848964529541</v>
      </c>
      <c r="AS60" s="7">
        <v>7175.26</v>
      </c>
      <c r="AT60" s="7">
        <v>7857</v>
      </c>
      <c r="AU60" s="20">
        <f t="shared" si="5"/>
        <v>1.0950125849098151</v>
      </c>
      <c r="AW60" s="7">
        <v>53</v>
      </c>
      <c r="AX60" s="7">
        <f t="shared" si="16"/>
        <v>44.954599999999999</v>
      </c>
      <c r="AY60" s="7">
        <v>7034.2669999999998</v>
      </c>
      <c r="AZ60" s="7">
        <v>7143</v>
      </c>
      <c r="BA60" s="7">
        <f t="shared" si="17"/>
        <v>1.0154576162662008</v>
      </c>
      <c r="BB60" s="7">
        <v>7302.5519999999997</v>
      </c>
      <c r="BC60" s="7">
        <v>7143</v>
      </c>
      <c r="BD60" s="7">
        <f t="shared" si="18"/>
        <v>0.97815119974496589</v>
      </c>
      <c r="BE60" s="7">
        <v>6747.0969999999998</v>
      </c>
      <c r="BF60" s="7">
        <v>7143</v>
      </c>
      <c r="BG60" s="7">
        <f t="shared" si="19"/>
        <v>1.0586775319815322</v>
      </c>
      <c r="BI60" s="7">
        <v>53</v>
      </c>
      <c r="BJ60" s="7">
        <f t="shared" si="20"/>
        <v>44.954599999999999</v>
      </c>
      <c r="BK60" s="7">
        <v>7164.6989999999996</v>
      </c>
      <c r="BL60" s="7">
        <v>8256.5</v>
      </c>
      <c r="BM60" s="7">
        <f t="shared" si="21"/>
        <v>1.1523861644431959</v>
      </c>
      <c r="BN60" s="7">
        <v>7369.19</v>
      </c>
      <c r="BO60" s="7">
        <v>8256.5</v>
      </c>
      <c r="BP60" s="7">
        <f t="shared" si="22"/>
        <v>1.1204080774142071</v>
      </c>
    </row>
    <row r="61" spans="1:71" x14ac:dyDescent="0.25">
      <c r="A61" s="7">
        <v>54</v>
      </c>
      <c r="B61" s="7">
        <f t="shared" si="6"/>
        <v>45.802799999999998</v>
      </c>
      <c r="C61" s="7">
        <v>10671.627</v>
      </c>
      <c r="D61" s="7">
        <v>10974</v>
      </c>
      <c r="E61" s="7">
        <f t="shared" si="7"/>
        <v>1.0283342924185788</v>
      </c>
      <c r="F61" s="7">
        <v>10996.134</v>
      </c>
      <c r="G61" s="7">
        <v>10974</v>
      </c>
      <c r="H61" s="7">
        <f t="shared" si="8"/>
        <v>0.99798711074273927</v>
      </c>
      <c r="I61" s="7">
        <v>10940.679</v>
      </c>
      <c r="J61" s="7">
        <v>10974</v>
      </c>
      <c r="K61" s="7">
        <f t="shared" si="9"/>
        <v>1.0030456062187731</v>
      </c>
      <c r="M61" s="7">
        <v>54</v>
      </c>
      <c r="N61" s="7">
        <f t="shared" si="10"/>
        <v>45.802799999999998</v>
      </c>
      <c r="O61" s="7">
        <v>6155.0050000000001</v>
      </c>
      <c r="P61" s="7">
        <v>6443.5</v>
      </c>
      <c r="Q61" s="7">
        <f t="shared" si="11"/>
        <v>1.0468716109897556</v>
      </c>
      <c r="R61" s="7">
        <v>6492.0330000000004</v>
      </c>
      <c r="S61" s="7">
        <v>6443.5</v>
      </c>
      <c r="T61" s="7">
        <f t="shared" si="12"/>
        <v>0.99252422161131959</v>
      </c>
      <c r="U61" s="7">
        <v>6107.107</v>
      </c>
      <c r="V61" s="7">
        <v>6443.5</v>
      </c>
      <c r="W61" s="7">
        <f t="shared" si="13"/>
        <v>1.0550822181435497</v>
      </c>
      <c r="Y61" s="7">
        <v>53</v>
      </c>
      <c r="Z61" s="8">
        <f t="shared" si="14"/>
        <v>44.954599999999999</v>
      </c>
      <c r="AA61" s="7">
        <v>7186.08</v>
      </c>
      <c r="AB61" s="7">
        <v>7709.5</v>
      </c>
      <c r="AC61" s="20">
        <f t="shared" si="0"/>
        <v>1.0728380424376016</v>
      </c>
      <c r="AD61" s="7">
        <v>6936.9</v>
      </c>
      <c r="AE61" s="7">
        <v>7709.5</v>
      </c>
      <c r="AF61" s="20">
        <f t="shared" si="1"/>
        <v>1.11137539823264</v>
      </c>
      <c r="AG61" s="7">
        <v>7295.13</v>
      </c>
      <c r="AH61" s="7">
        <v>7709.5</v>
      </c>
      <c r="AI61" s="20">
        <f t="shared" si="2"/>
        <v>1.0568009069063882</v>
      </c>
      <c r="AK61" s="7">
        <v>53</v>
      </c>
      <c r="AL61" s="8">
        <f t="shared" si="15"/>
        <v>44.954599999999999</v>
      </c>
      <c r="AM61" s="7">
        <v>7338.68</v>
      </c>
      <c r="AN61" s="7">
        <v>7857</v>
      </c>
      <c r="AO61" s="20">
        <f t="shared" si="3"/>
        <v>1.070628505398791</v>
      </c>
      <c r="AP61" s="7">
        <v>8007.02</v>
      </c>
      <c r="AQ61" s="7">
        <v>7857</v>
      </c>
      <c r="AR61" s="20">
        <f t="shared" si="4"/>
        <v>0.9812639408918673</v>
      </c>
      <c r="AS61" s="7">
        <v>7384.13</v>
      </c>
      <c r="AT61" s="7">
        <v>7857</v>
      </c>
      <c r="AU61" s="20">
        <f t="shared" si="5"/>
        <v>1.064038688376288</v>
      </c>
      <c r="AW61" s="7">
        <v>54</v>
      </c>
      <c r="AX61" s="7">
        <f t="shared" si="16"/>
        <v>45.802799999999998</v>
      </c>
      <c r="AY61" s="7">
        <v>7082.5590000000002</v>
      </c>
      <c r="AZ61" s="7">
        <v>7143</v>
      </c>
      <c r="BA61" s="7">
        <f t="shared" si="17"/>
        <v>1.0085337799515683</v>
      </c>
      <c r="BB61" s="7">
        <v>7341.6310000000003</v>
      </c>
      <c r="BC61" s="7">
        <v>7143</v>
      </c>
      <c r="BD61" s="7">
        <f t="shared" si="18"/>
        <v>0.97294456776702609</v>
      </c>
      <c r="BE61" s="7">
        <v>6858.9589999999998</v>
      </c>
      <c r="BF61" s="7">
        <v>7143</v>
      </c>
      <c r="BG61" s="7">
        <f t="shared" si="19"/>
        <v>1.0414116777779252</v>
      </c>
      <c r="BI61" s="7">
        <v>54</v>
      </c>
      <c r="BJ61" s="7">
        <f t="shared" si="20"/>
        <v>45.802799999999998</v>
      </c>
      <c r="BK61" s="7">
        <v>7338.8980000000001</v>
      </c>
      <c r="BL61" s="7">
        <v>8256.5</v>
      </c>
      <c r="BM61" s="7">
        <f t="shared" si="21"/>
        <v>1.1250326683924481</v>
      </c>
      <c r="BN61" s="7">
        <v>7490.9790000000003</v>
      </c>
      <c r="BO61" s="7">
        <v>8256.5</v>
      </c>
      <c r="BP61" s="7">
        <f t="shared" si="22"/>
        <v>1.1021923836657397</v>
      </c>
    </row>
    <row r="62" spans="1:71" x14ac:dyDescent="0.25">
      <c r="A62" s="7">
        <v>55</v>
      </c>
      <c r="B62" s="7">
        <f t="shared" si="6"/>
        <v>46.650999999999996</v>
      </c>
      <c r="C62" s="7">
        <v>10735.184999999999</v>
      </c>
      <c r="D62" s="7">
        <v>10974</v>
      </c>
      <c r="E62" s="7">
        <f t="shared" si="7"/>
        <v>1.022246006938865</v>
      </c>
      <c r="F62" s="7">
        <v>11046.362999999999</v>
      </c>
      <c r="G62" s="7">
        <v>10974</v>
      </c>
      <c r="H62" s="7">
        <f t="shared" si="8"/>
        <v>0.99344915607064521</v>
      </c>
      <c r="I62" s="7">
        <v>11062.209000000001</v>
      </c>
      <c r="J62" s="7">
        <v>10974</v>
      </c>
      <c r="K62" s="7">
        <f t="shared" si="9"/>
        <v>0.99202609533050756</v>
      </c>
      <c r="M62" s="7">
        <v>55</v>
      </c>
      <c r="N62" s="7">
        <f t="shared" si="10"/>
        <v>46.650999999999996</v>
      </c>
      <c r="O62" s="7">
        <v>6262.07</v>
      </c>
      <c r="P62" s="7">
        <v>6443.5</v>
      </c>
      <c r="Q62" s="7">
        <f t="shared" si="11"/>
        <v>1.0289728476366442</v>
      </c>
      <c r="R62" s="7">
        <v>6560.6109999999999</v>
      </c>
      <c r="S62" s="7">
        <v>6443.5</v>
      </c>
      <c r="T62" s="7">
        <f t="shared" si="12"/>
        <v>0.98214937602610486</v>
      </c>
      <c r="U62" s="7">
        <v>6225.8860000000004</v>
      </c>
      <c r="V62" s="7">
        <v>6443.5</v>
      </c>
      <c r="W62" s="7">
        <f t="shared" si="13"/>
        <v>1.0349530974386616</v>
      </c>
      <c r="Y62" s="7">
        <v>54</v>
      </c>
      <c r="Z62" s="8">
        <f t="shared" si="14"/>
        <v>45.802799999999998</v>
      </c>
      <c r="AA62" s="7">
        <v>7339.05</v>
      </c>
      <c r="AB62" s="7">
        <v>7709.5</v>
      </c>
      <c r="AC62" s="20">
        <f t="shared" si="0"/>
        <v>1.0504765603177522</v>
      </c>
      <c r="AD62" s="7">
        <v>7145.45</v>
      </c>
      <c r="AE62" s="7">
        <v>7709.5</v>
      </c>
      <c r="AF62" s="20">
        <f t="shared" si="1"/>
        <v>1.0789383453806269</v>
      </c>
      <c r="AG62" s="7">
        <v>7421.03</v>
      </c>
      <c r="AH62" s="7">
        <v>7709.5</v>
      </c>
      <c r="AI62" s="20">
        <f t="shared" si="2"/>
        <v>1.0388719625173326</v>
      </c>
      <c r="AK62" s="7">
        <v>54</v>
      </c>
      <c r="AL62" s="8">
        <f t="shared" si="15"/>
        <v>45.802799999999998</v>
      </c>
      <c r="AM62" s="7">
        <v>7424.48</v>
      </c>
      <c r="AN62" s="7">
        <v>7857</v>
      </c>
      <c r="AO62" s="20">
        <f t="shared" si="3"/>
        <v>1.058255931728552</v>
      </c>
      <c r="AP62" s="7">
        <v>8075.84</v>
      </c>
      <c r="AQ62" s="7">
        <v>7857</v>
      </c>
      <c r="AR62" s="20">
        <f t="shared" si="4"/>
        <v>0.97290189008202244</v>
      </c>
      <c r="AS62" s="7">
        <v>7571.62</v>
      </c>
      <c r="AT62" s="7">
        <v>7857</v>
      </c>
      <c r="AU62" s="20">
        <f t="shared" si="5"/>
        <v>1.037690745177386</v>
      </c>
      <c r="AW62" s="7">
        <v>55</v>
      </c>
      <c r="AX62" s="7">
        <f t="shared" si="16"/>
        <v>46.650999999999996</v>
      </c>
      <c r="AY62" s="7">
        <v>7121.0630000000001</v>
      </c>
      <c r="AZ62" s="7">
        <v>7143</v>
      </c>
      <c r="BA62" s="7">
        <f t="shared" si="17"/>
        <v>1.0030805794022606</v>
      </c>
      <c r="BB62" s="7">
        <v>7368.4160000000002</v>
      </c>
      <c r="BC62" s="7">
        <v>7143</v>
      </c>
      <c r="BD62" s="7">
        <f t="shared" si="18"/>
        <v>0.9694078075939252</v>
      </c>
      <c r="BE62" s="7">
        <v>6954.7910000000002</v>
      </c>
      <c r="BF62" s="7">
        <v>7143</v>
      </c>
      <c r="BG62" s="7">
        <f t="shared" si="19"/>
        <v>1.0270617765508698</v>
      </c>
      <c r="BI62" s="7">
        <v>55</v>
      </c>
      <c r="BJ62" s="7">
        <f t="shared" si="20"/>
        <v>46.650999999999996</v>
      </c>
      <c r="BK62" s="7">
        <v>7505.73</v>
      </c>
      <c r="BL62" s="7">
        <v>8256.5</v>
      </c>
      <c r="BM62" s="7">
        <f t="shared" si="21"/>
        <v>1.1000262466142534</v>
      </c>
      <c r="BN62" s="7">
        <v>7598.3829999999998</v>
      </c>
      <c r="BO62" s="7">
        <v>8256.5</v>
      </c>
      <c r="BP62" s="7">
        <f t="shared" si="22"/>
        <v>1.0866127701117461</v>
      </c>
    </row>
    <row r="63" spans="1:71" x14ac:dyDescent="0.25">
      <c r="A63" s="7">
        <v>56</v>
      </c>
      <c r="B63" s="7">
        <f t="shared" si="6"/>
        <v>47.499199999999995</v>
      </c>
      <c r="C63" s="7">
        <v>10808.412</v>
      </c>
      <c r="D63" s="7">
        <v>10974</v>
      </c>
      <c r="E63" s="7">
        <f t="shared" si="7"/>
        <v>1.0153202894190192</v>
      </c>
      <c r="F63" s="7">
        <v>11080.62</v>
      </c>
      <c r="G63" s="7">
        <v>10974</v>
      </c>
      <c r="H63" s="7">
        <f t="shared" si="8"/>
        <v>0.99037779474433729</v>
      </c>
      <c r="I63" s="7">
        <v>11187.227000000001</v>
      </c>
      <c r="J63" s="7">
        <v>10974</v>
      </c>
      <c r="K63" s="7">
        <f t="shared" si="9"/>
        <v>0.9809401382487366</v>
      </c>
      <c r="M63" s="7">
        <v>56</v>
      </c>
      <c r="N63" s="7">
        <f t="shared" si="10"/>
        <v>47.499199999999995</v>
      </c>
      <c r="O63" s="7">
        <v>6357.3540000000003</v>
      </c>
      <c r="P63" s="7">
        <v>6443.5</v>
      </c>
      <c r="Q63" s="7">
        <f t="shared" si="11"/>
        <v>1.0135506061169473</v>
      </c>
      <c r="R63" s="7">
        <v>6628.0060000000003</v>
      </c>
      <c r="S63" s="7">
        <v>6443.5</v>
      </c>
      <c r="T63" s="7">
        <f t="shared" si="12"/>
        <v>0.97216266853107858</v>
      </c>
      <c r="U63" s="7">
        <v>6336.2049999999999</v>
      </c>
      <c r="V63" s="7">
        <v>6443.5</v>
      </c>
      <c r="W63" s="7">
        <f>V63/U63</f>
        <v>1.0169336377216331</v>
      </c>
      <c r="Y63" s="7">
        <v>55</v>
      </c>
      <c r="Z63" s="8">
        <f t="shared" si="14"/>
        <v>46.650999999999996</v>
      </c>
      <c r="AA63" s="7">
        <v>7490.04</v>
      </c>
      <c r="AB63" s="7">
        <v>7709.5</v>
      </c>
      <c r="AC63" s="20">
        <f t="shared" si="0"/>
        <v>1.0293002440574417</v>
      </c>
      <c r="AD63" s="7">
        <v>7326.5</v>
      </c>
      <c r="AE63" s="7">
        <v>7709.5</v>
      </c>
      <c r="AF63" s="20">
        <f t="shared" si="1"/>
        <v>1.0522759844400464</v>
      </c>
      <c r="AG63" s="7">
        <v>7527.78</v>
      </c>
      <c r="AH63" s="7">
        <v>7709.5</v>
      </c>
      <c r="AI63" s="20">
        <f t="shared" si="2"/>
        <v>1.0241399190730867</v>
      </c>
      <c r="AK63" s="7">
        <v>55</v>
      </c>
      <c r="AL63" s="8">
        <f t="shared" si="15"/>
        <v>46.650999999999996</v>
      </c>
      <c r="AM63" s="7">
        <v>7496.38</v>
      </c>
      <c r="AN63" s="7">
        <v>7857</v>
      </c>
      <c r="AO63" s="20">
        <f t="shared" si="3"/>
        <v>1.0481058857742003</v>
      </c>
      <c r="AP63" s="7">
        <v>8128.38</v>
      </c>
      <c r="AQ63" s="7">
        <v>7857</v>
      </c>
      <c r="AR63" s="20">
        <f t="shared" si="4"/>
        <v>0.96661327349361126</v>
      </c>
      <c r="AS63" s="7">
        <v>7745.74</v>
      </c>
      <c r="AT63" s="7">
        <v>7857</v>
      </c>
      <c r="AU63" s="20">
        <f t="shared" si="5"/>
        <v>1.0143640246122385</v>
      </c>
      <c r="AW63" s="7">
        <v>56</v>
      </c>
      <c r="AX63" s="7">
        <f t="shared" si="16"/>
        <v>47.499199999999995</v>
      </c>
      <c r="AY63" s="7">
        <v>7155.018</v>
      </c>
      <c r="AZ63" s="7">
        <v>7143</v>
      </c>
      <c r="BA63" s="7">
        <f t="shared" si="17"/>
        <v>0.99832033965532996</v>
      </c>
      <c r="BB63" s="7">
        <v>7356.0950000000003</v>
      </c>
      <c r="BC63" s="7">
        <v>7143</v>
      </c>
      <c r="BD63" s="7">
        <f t="shared" si="18"/>
        <v>0.97103150516680381</v>
      </c>
      <c r="BE63" s="7">
        <v>7038.817</v>
      </c>
      <c r="BF63" s="7">
        <v>7143</v>
      </c>
      <c r="BG63" s="7">
        <f t="shared" si="19"/>
        <v>1.014801208782669</v>
      </c>
      <c r="BI63" s="7">
        <v>56</v>
      </c>
      <c r="BJ63" s="7">
        <f t="shared" si="20"/>
        <v>47.499199999999995</v>
      </c>
      <c r="BK63" s="7">
        <v>7654.5060000000003</v>
      </c>
      <c r="BL63" s="7">
        <v>8256.5</v>
      </c>
      <c r="BM63" s="7">
        <f t="shared" si="21"/>
        <v>1.0786457022830735</v>
      </c>
      <c r="BN63" s="7">
        <v>7694.2569999999996</v>
      </c>
      <c r="BO63" s="7">
        <v>8256.5</v>
      </c>
      <c r="BP63" s="7">
        <f t="shared" si="22"/>
        <v>1.0730730725526845</v>
      </c>
    </row>
    <row r="64" spans="1:71" x14ac:dyDescent="0.25">
      <c r="A64" s="7">
        <v>57</v>
      </c>
      <c r="B64" s="7">
        <f t="shared" si="6"/>
        <v>48.3474</v>
      </c>
      <c r="C64" s="7">
        <v>10854.944</v>
      </c>
      <c r="D64" s="7">
        <v>10974</v>
      </c>
      <c r="E64" s="7">
        <f t="shared" si="7"/>
        <v>1.0109679055000191</v>
      </c>
      <c r="F64" s="7">
        <v>11117.52</v>
      </c>
      <c r="G64" s="7">
        <v>10974</v>
      </c>
      <c r="H64" s="7">
        <f t="shared" si="8"/>
        <v>0.9870906461153206</v>
      </c>
      <c r="I64" s="7">
        <v>11299.973</v>
      </c>
      <c r="J64" s="7">
        <v>10974</v>
      </c>
      <c r="K64" s="7">
        <f t="shared" si="9"/>
        <v>0.97115276293138042</v>
      </c>
      <c r="M64" s="7">
        <v>57</v>
      </c>
      <c r="N64" s="7">
        <f t="shared" si="10"/>
        <v>48.3474</v>
      </c>
      <c r="O64" s="7">
        <v>6433.7</v>
      </c>
      <c r="P64" s="7">
        <v>6443.5</v>
      </c>
      <c r="Q64" s="7">
        <f t="shared" si="11"/>
        <v>1.0015232292460015</v>
      </c>
      <c r="R64" s="7">
        <v>6674.527</v>
      </c>
      <c r="S64" s="7">
        <v>6443.5</v>
      </c>
      <c r="T64" s="7">
        <f t="shared" si="12"/>
        <v>0.96538676073974983</v>
      </c>
      <c r="U64" s="7">
        <v>6424.51</v>
      </c>
      <c r="V64" s="7">
        <v>6443.5</v>
      </c>
      <c r="W64" s="7">
        <f t="shared" si="13"/>
        <v>1.0029558674513699</v>
      </c>
      <c r="Y64" s="7">
        <v>56</v>
      </c>
      <c r="Z64" s="8">
        <f t="shared" si="14"/>
        <v>47.499199999999995</v>
      </c>
      <c r="AA64" s="7">
        <v>7646.13</v>
      </c>
      <c r="AB64" s="7">
        <v>7709.5</v>
      </c>
      <c r="AC64" s="20">
        <f t="shared" si="0"/>
        <v>1.008287852809199</v>
      </c>
      <c r="AD64" s="7">
        <v>7502.71</v>
      </c>
      <c r="AE64" s="7">
        <v>7709.5</v>
      </c>
      <c r="AF64" s="20">
        <f t="shared" si="1"/>
        <v>1.0275620409158823</v>
      </c>
      <c r="AG64" s="7">
        <v>7622.95</v>
      </c>
      <c r="AH64" s="7">
        <v>7709.5</v>
      </c>
      <c r="AI64" s="20">
        <f t="shared" si="2"/>
        <v>1.0113538721885884</v>
      </c>
      <c r="AK64" s="7">
        <v>56</v>
      </c>
      <c r="AL64" s="8">
        <f t="shared" si="15"/>
        <v>47.499199999999995</v>
      </c>
      <c r="AM64" s="7">
        <v>7556.01</v>
      </c>
      <c r="AN64" s="7">
        <v>7857</v>
      </c>
      <c r="AO64" s="20">
        <f t="shared" si="3"/>
        <v>1.0398345158357387</v>
      </c>
      <c r="AP64" s="7">
        <v>8134.53</v>
      </c>
      <c r="AQ64" s="7">
        <v>7857</v>
      </c>
      <c r="AR64" s="20">
        <f t="shared" si="4"/>
        <v>0.96588247876644384</v>
      </c>
      <c r="AS64" s="7">
        <v>7887.9</v>
      </c>
      <c r="AT64" s="7">
        <v>7857</v>
      </c>
      <c r="AU64" s="20">
        <f t="shared" si="5"/>
        <v>0.99608260753812805</v>
      </c>
      <c r="AW64" s="7">
        <v>57</v>
      </c>
      <c r="AX64" s="7">
        <f t="shared" si="16"/>
        <v>48.3474</v>
      </c>
      <c r="AY64" s="7">
        <v>7177.7740000000003</v>
      </c>
      <c r="AZ64" s="7">
        <v>7143</v>
      </c>
      <c r="BA64" s="7">
        <f t="shared" si="17"/>
        <v>0.99515532252756911</v>
      </c>
      <c r="BB64" s="7">
        <v>7337.0659999999998</v>
      </c>
      <c r="BC64" s="7">
        <v>7143</v>
      </c>
      <c r="BD64" s="7">
        <f t="shared" si="18"/>
        <v>0.97354991763737719</v>
      </c>
      <c r="BE64" s="7">
        <v>7109.2560000000003</v>
      </c>
      <c r="BF64" s="7">
        <v>7143</v>
      </c>
      <c r="BG64" s="7">
        <f t="shared" si="19"/>
        <v>1.0047464882401196</v>
      </c>
      <c r="BI64" s="7">
        <v>57</v>
      </c>
      <c r="BJ64" s="7">
        <f t="shared" si="20"/>
        <v>48.3474</v>
      </c>
      <c r="BK64" s="7">
        <v>7782.9939999999997</v>
      </c>
      <c r="BL64" s="7">
        <v>8256.5</v>
      </c>
      <c r="BM64" s="7">
        <f t="shared" si="21"/>
        <v>1.0608385410550234</v>
      </c>
      <c r="BN64" s="7">
        <v>7790.3620000000001</v>
      </c>
      <c r="BO64" s="7">
        <v>8256.5</v>
      </c>
      <c r="BP64" s="7">
        <f t="shared" si="22"/>
        <v>1.059835216900062</v>
      </c>
    </row>
    <row r="65" spans="1:68" x14ac:dyDescent="0.25">
      <c r="A65" s="7">
        <v>58</v>
      </c>
      <c r="B65" s="7">
        <f t="shared" si="6"/>
        <v>49.195599999999999</v>
      </c>
      <c r="C65" s="7">
        <v>10869.365</v>
      </c>
      <c r="D65" s="7">
        <v>10974</v>
      </c>
      <c r="E65" s="7">
        <f t="shared" si="7"/>
        <v>1.0096265973219227</v>
      </c>
      <c r="F65" s="7">
        <v>11139.833000000001</v>
      </c>
      <c r="G65" s="7">
        <v>10974</v>
      </c>
      <c r="H65" s="7">
        <f t="shared" si="8"/>
        <v>0.98511351112714163</v>
      </c>
      <c r="I65" s="7">
        <v>11382.218000000001</v>
      </c>
      <c r="J65" s="7">
        <v>10974</v>
      </c>
      <c r="K65" s="7">
        <f t="shared" si="9"/>
        <v>0.9641354611201437</v>
      </c>
      <c r="M65" s="7">
        <v>58</v>
      </c>
      <c r="N65" s="7">
        <f t="shared" si="10"/>
        <v>49.195599999999999</v>
      </c>
      <c r="O65" s="7">
        <v>6491.4669999999996</v>
      </c>
      <c r="P65" s="7">
        <v>6443.5</v>
      </c>
      <c r="Q65" s="7">
        <f t="shared" si="11"/>
        <v>0.99261076117309077</v>
      </c>
      <c r="R65" s="7">
        <v>6693.0709999999999</v>
      </c>
      <c r="S65" s="7">
        <v>6443.5</v>
      </c>
      <c r="T65" s="7">
        <f t="shared" si="12"/>
        <v>0.96271203458023979</v>
      </c>
      <c r="U65" s="7">
        <v>6502.8239999999996</v>
      </c>
      <c r="V65" s="7">
        <v>6443.5</v>
      </c>
      <c r="W65" s="7">
        <f t="shared" si="13"/>
        <v>0.99087719427744014</v>
      </c>
      <c r="Y65" s="7">
        <v>57</v>
      </c>
      <c r="Z65" s="8">
        <f t="shared" si="14"/>
        <v>48.3474</v>
      </c>
      <c r="AA65" s="7">
        <v>7790.04</v>
      </c>
      <c r="AB65" s="7">
        <v>7709.5</v>
      </c>
      <c r="AC65" s="20">
        <f t="shared" si="0"/>
        <v>0.98966115706722946</v>
      </c>
      <c r="AD65" s="7">
        <v>7680.5</v>
      </c>
      <c r="AE65" s="7">
        <v>7709.5</v>
      </c>
      <c r="AF65" s="20">
        <f t="shared" si="1"/>
        <v>1.0037757958466245</v>
      </c>
      <c r="AG65" s="7">
        <v>7700.9</v>
      </c>
      <c r="AH65" s="7">
        <v>7709.5</v>
      </c>
      <c r="AI65" s="20">
        <f t="shared" si="2"/>
        <v>1.0011167525873599</v>
      </c>
      <c r="AK65" s="7">
        <v>57</v>
      </c>
      <c r="AL65" s="8">
        <f t="shared" si="15"/>
        <v>48.3474</v>
      </c>
      <c r="AM65" s="7">
        <v>7639.87</v>
      </c>
      <c r="AN65" s="7">
        <v>7857</v>
      </c>
      <c r="AO65" s="20">
        <f t="shared" si="3"/>
        <v>1.0284206406653515</v>
      </c>
      <c r="AP65" s="7">
        <v>8086.49</v>
      </c>
      <c r="AQ65" s="7">
        <v>7857</v>
      </c>
      <c r="AR65" s="20">
        <f t="shared" si="4"/>
        <v>0.97162056714347023</v>
      </c>
      <c r="AS65" s="7">
        <v>7991.6</v>
      </c>
      <c r="AT65" s="7">
        <v>7857</v>
      </c>
      <c r="AU65" s="20">
        <f t="shared" si="5"/>
        <v>0.98315731518093996</v>
      </c>
      <c r="AW65" s="7">
        <v>58</v>
      </c>
      <c r="AX65" s="7">
        <f t="shared" si="16"/>
        <v>49.195599999999999</v>
      </c>
      <c r="AY65" s="7">
        <v>7192.1859999999997</v>
      </c>
      <c r="AZ65" s="7">
        <v>7143</v>
      </c>
      <c r="BA65" s="7">
        <f t="shared" si="17"/>
        <v>0.99316118910161666</v>
      </c>
      <c r="BB65" s="7">
        <v>7306.4290000000001</v>
      </c>
      <c r="BC65" s="7">
        <v>7143</v>
      </c>
      <c r="BD65" s="7">
        <f t="shared" si="18"/>
        <v>0.97763216476886317</v>
      </c>
      <c r="BE65" s="7">
        <v>7152.9930000000004</v>
      </c>
      <c r="BF65" s="7">
        <v>7143</v>
      </c>
      <c r="BG65" s="7">
        <f t="shared" si="19"/>
        <v>0.99860296242426072</v>
      </c>
      <c r="BI65" s="7">
        <v>58</v>
      </c>
      <c r="BJ65" s="7">
        <f t="shared" si="20"/>
        <v>49.195599999999999</v>
      </c>
      <c r="BK65" s="7">
        <v>7906.9070000000002</v>
      </c>
      <c r="BL65" s="7">
        <v>8256.5</v>
      </c>
      <c r="BM65" s="7">
        <f t="shared" si="21"/>
        <v>1.0442136223430982</v>
      </c>
      <c r="BN65" s="7">
        <v>7882.05</v>
      </c>
      <c r="BO65" s="7">
        <v>8256.5</v>
      </c>
      <c r="BP65" s="7">
        <f t="shared" si="22"/>
        <v>1.0475066765625693</v>
      </c>
    </row>
    <row r="66" spans="1:68" x14ac:dyDescent="0.25">
      <c r="A66" s="7">
        <v>59</v>
      </c>
      <c r="B66" s="7">
        <f t="shared" si="6"/>
        <v>50.043799999999997</v>
      </c>
      <c r="C66" s="7">
        <v>10890.947</v>
      </c>
      <c r="D66" s="7">
        <v>10974</v>
      </c>
      <c r="E66" s="7">
        <f t="shared" si="7"/>
        <v>1.0076258749583484</v>
      </c>
      <c r="F66" s="7">
        <v>11149.67</v>
      </c>
      <c r="G66" s="7">
        <v>10974</v>
      </c>
      <c r="H66" s="7">
        <f t="shared" si="8"/>
        <v>0.98424437673940124</v>
      </c>
      <c r="I66" s="7">
        <v>11438.959000000001</v>
      </c>
      <c r="J66" s="7">
        <v>10974</v>
      </c>
      <c r="K66" s="7">
        <f t="shared" si="9"/>
        <v>0.95935303203726841</v>
      </c>
      <c r="M66" s="7">
        <v>59</v>
      </c>
      <c r="N66" s="7">
        <f t="shared" si="10"/>
        <v>50.043799999999997</v>
      </c>
      <c r="O66" s="7">
        <v>6543.3329999999996</v>
      </c>
      <c r="P66" s="7">
        <v>6443.5</v>
      </c>
      <c r="Q66" s="7">
        <f t="shared" si="11"/>
        <v>0.98474279086820127</v>
      </c>
      <c r="R66" s="7">
        <v>6725.5079999999998</v>
      </c>
      <c r="S66" s="7">
        <v>6443.5</v>
      </c>
      <c r="T66" s="7">
        <f t="shared" si="12"/>
        <v>0.95806889234240744</v>
      </c>
      <c r="U66" s="7">
        <v>6580.6030000000001</v>
      </c>
      <c r="V66" s="7">
        <v>6443.5</v>
      </c>
      <c r="W66" s="7">
        <f t="shared" si="13"/>
        <v>0.97916558710501145</v>
      </c>
      <c r="Y66" s="7">
        <v>58</v>
      </c>
      <c r="Z66" s="8">
        <f t="shared" si="14"/>
        <v>49.195599999999999</v>
      </c>
      <c r="AA66" s="7">
        <v>7899.01</v>
      </c>
      <c r="AB66" s="7">
        <v>7709.5</v>
      </c>
      <c r="AC66" s="20">
        <f t="shared" si="0"/>
        <v>0.97600838586101291</v>
      </c>
      <c r="AD66" s="7">
        <v>7809.89</v>
      </c>
      <c r="AE66" s="7">
        <v>7709.5</v>
      </c>
      <c r="AF66" s="20">
        <f t="shared" si="1"/>
        <v>0.98714578566407463</v>
      </c>
      <c r="AG66" s="7">
        <v>7767.55</v>
      </c>
      <c r="AH66" s="7">
        <v>7709.5</v>
      </c>
      <c r="AI66" s="20">
        <f t="shared" si="2"/>
        <v>0.99252660105181167</v>
      </c>
      <c r="AK66" s="7">
        <v>58</v>
      </c>
      <c r="AL66" s="8">
        <f t="shared" si="15"/>
        <v>49.195599999999999</v>
      </c>
      <c r="AM66" s="7">
        <v>7732.62</v>
      </c>
      <c r="AN66" s="7">
        <v>7857</v>
      </c>
      <c r="AO66" s="20">
        <f t="shared" si="3"/>
        <v>1.0160851044018715</v>
      </c>
      <c r="AP66" s="7">
        <v>8061.37</v>
      </c>
      <c r="AQ66" s="7">
        <v>7857</v>
      </c>
      <c r="AR66" s="20">
        <f t="shared" si="4"/>
        <v>0.97464822976739685</v>
      </c>
      <c r="AS66" s="7">
        <v>8079.16</v>
      </c>
      <c r="AT66" s="7">
        <v>7857</v>
      </c>
      <c r="AU66" s="20">
        <f t="shared" si="5"/>
        <v>0.97250209180162295</v>
      </c>
      <c r="AW66" s="7">
        <v>59</v>
      </c>
      <c r="AX66" s="7">
        <f t="shared" si="16"/>
        <v>50.043799999999997</v>
      </c>
      <c r="AY66" s="7">
        <v>7210.2190000000001</v>
      </c>
      <c r="AZ66" s="7">
        <v>7143</v>
      </c>
      <c r="BA66" s="7">
        <f t="shared" si="17"/>
        <v>0.9906772595950275</v>
      </c>
      <c r="BB66" s="7">
        <v>7287.1009999999997</v>
      </c>
      <c r="BC66" s="7">
        <v>7143</v>
      </c>
      <c r="BD66" s="7">
        <f t="shared" si="18"/>
        <v>0.98022519517706708</v>
      </c>
      <c r="BE66" s="7">
        <v>7186.9989999999998</v>
      </c>
      <c r="BF66" s="7">
        <v>7143</v>
      </c>
      <c r="BG66" s="7">
        <f t="shared" si="19"/>
        <v>0.99387797326811933</v>
      </c>
      <c r="BI66" s="7">
        <v>59</v>
      </c>
      <c r="BJ66" s="7">
        <f t="shared" si="20"/>
        <v>50.043799999999997</v>
      </c>
      <c r="BK66" s="7">
        <v>8024.7179999999998</v>
      </c>
      <c r="BL66" s="7">
        <v>8256.5</v>
      </c>
      <c r="BM66" s="7">
        <f t="shared" si="21"/>
        <v>1.0288835071836793</v>
      </c>
      <c r="BN66" s="7">
        <v>7960.91</v>
      </c>
      <c r="BO66" s="7">
        <v>8256.5</v>
      </c>
      <c r="BP66" s="7">
        <f t="shared" si="22"/>
        <v>1.0371301773289736</v>
      </c>
    </row>
    <row r="67" spans="1:68" x14ac:dyDescent="0.25">
      <c r="A67" s="7">
        <v>60</v>
      </c>
      <c r="B67" s="7">
        <f t="shared" si="6"/>
        <v>50.891999999999996</v>
      </c>
      <c r="C67" s="7">
        <v>10932.33</v>
      </c>
      <c r="D67" s="7">
        <v>10974</v>
      </c>
      <c r="E67" s="7">
        <f t="shared" si="7"/>
        <v>1.0038116302746076</v>
      </c>
      <c r="F67" s="7">
        <v>11152.892</v>
      </c>
      <c r="G67" s="7">
        <v>10974</v>
      </c>
      <c r="H67" s="7">
        <f t="shared" si="8"/>
        <v>0.98396003476049088</v>
      </c>
      <c r="I67" s="7">
        <v>11496.868</v>
      </c>
      <c r="J67" s="7">
        <v>10974</v>
      </c>
      <c r="K67" s="7">
        <f t="shared" si="9"/>
        <v>0.95452083123855991</v>
      </c>
      <c r="M67" s="7">
        <v>60</v>
      </c>
      <c r="N67" s="7">
        <f t="shared" si="10"/>
        <v>50.891999999999996</v>
      </c>
      <c r="O67" s="7">
        <v>6616.6629999999996</v>
      </c>
      <c r="P67" s="7">
        <v>6443.5</v>
      </c>
      <c r="Q67" s="7">
        <f t="shared" si="11"/>
        <v>0.97382925501873085</v>
      </c>
      <c r="R67" s="7">
        <v>6744.31</v>
      </c>
      <c r="S67" s="7">
        <v>6443.5</v>
      </c>
      <c r="T67" s="7">
        <f t="shared" si="12"/>
        <v>0.95539795768581215</v>
      </c>
      <c r="U67" s="7">
        <v>6658.1790000000001</v>
      </c>
      <c r="V67" s="7">
        <v>6443.5</v>
      </c>
      <c r="W67" s="7">
        <f t="shared" si="13"/>
        <v>0.96775709995180359</v>
      </c>
      <c r="Y67" s="7">
        <v>59</v>
      </c>
      <c r="Z67" s="8">
        <f t="shared" si="14"/>
        <v>50.043799999999997</v>
      </c>
      <c r="AA67" s="7">
        <v>7978.03</v>
      </c>
      <c r="AB67" s="7">
        <v>7709.5</v>
      </c>
      <c r="AC67" s="20">
        <f t="shared" si="0"/>
        <v>0.96634131483586805</v>
      </c>
      <c r="AD67" s="7">
        <v>7893.7</v>
      </c>
      <c r="AE67" s="7">
        <v>7709.5</v>
      </c>
      <c r="AF67" s="20">
        <f t="shared" si="1"/>
        <v>0.97666493532817311</v>
      </c>
      <c r="AG67" s="7">
        <v>7818.81</v>
      </c>
      <c r="AH67" s="7">
        <v>7709.5</v>
      </c>
      <c r="AI67" s="20">
        <f t="shared" si="2"/>
        <v>0.98601961168003827</v>
      </c>
      <c r="AK67" s="7">
        <v>59</v>
      </c>
      <c r="AL67" s="8">
        <f t="shared" si="15"/>
        <v>50.043799999999997</v>
      </c>
      <c r="AM67" s="7">
        <v>7801.47</v>
      </c>
      <c r="AN67" s="7">
        <v>7857</v>
      </c>
      <c r="AO67" s="20">
        <f t="shared" si="3"/>
        <v>1.0071178893208588</v>
      </c>
      <c r="AP67" s="7">
        <v>8041.28</v>
      </c>
      <c r="AQ67" s="7">
        <v>7857</v>
      </c>
      <c r="AR67" s="20">
        <f t="shared" si="4"/>
        <v>0.97708325042779265</v>
      </c>
      <c r="AS67" s="7">
        <v>8133.31</v>
      </c>
      <c r="AT67" s="7">
        <v>7857</v>
      </c>
      <c r="AU67" s="20">
        <f t="shared" si="5"/>
        <v>0.96602736155390601</v>
      </c>
      <c r="AW67" s="7">
        <v>60</v>
      </c>
      <c r="AX67" s="7">
        <f t="shared" si="16"/>
        <v>50.891999999999996</v>
      </c>
      <c r="AY67" s="7">
        <v>7219.0640000000003</v>
      </c>
      <c r="AZ67" s="7">
        <v>7143</v>
      </c>
      <c r="BA67" s="7">
        <f t="shared" si="17"/>
        <v>0.98946345398794078</v>
      </c>
      <c r="BB67" s="7">
        <v>7286.7190000000001</v>
      </c>
      <c r="BC67" s="7">
        <v>7143</v>
      </c>
      <c r="BD67" s="7">
        <f t="shared" si="18"/>
        <v>0.98027658264302497</v>
      </c>
      <c r="BE67" s="7">
        <v>7214.6229999999996</v>
      </c>
      <c r="BF67" s="7">
        <v>7143</v>
      </c>
      <c r="BG67" s="7">
        <f t="shared" si="19"/>
        <v>0.99007252354003816</v>
      </c>
      <c r="BI67" s="7">
        <v>60</v>
      </c>
      <c r="BJ67" s="7">
        <f t="shared" si="20"/>
        <v>50.891999999999996</v>
      </c>
      <c r="BK67" s="7">
        <v>8121.73</v>
      </c>
      <c r="BL67" s="7">
        <v>8256.5</v>
      </c>
      <c r="BM67" s="7">
        <f t="shared" si="21"/>
        <v>1.0165937552713524</v>
      </c>
      <c r="BN67" s="7">
        <v>8027.56</v>
      </c>
      <c r="BO67" s="7">
        <v>8256.5</v>
      </c>
      <c r="BP67" s="7">
        <f t="shared" si="22"/>
        <v>1.0285192511796859</v>
      </c>
    </row>
    <row r="68" spans="1:68" x14ac:dyDescent="0.25">
      <c r="A68" s="7">
        <v>61</v>
      </c>
      <c r="B68" s="7">
        <f t="shared" si="6"/>
        <v>51.740199999999994</v>
      </c>
      <c r="C68" s="7">
        <v>10953.290999999999</v>
      </c>
      <c r="D68" s="7">
        <v>10974</v>
      </c>
      <c r="E68" s="7">
        <f t="shared" si="7"/>
        <v>1.0018906646413395</v>
      </c>
      <c r="F68" s="7">
        <v>11109.346</v>
      </c>
      <c r="G68" s="7">
        <v>10974</v>
      </c>
      <c r="H68" s="7">
        <f t="shared" si="8"/>
        <v>0.9878169245966415</v>
      </c>
      <c r="I68" s="7">
        <v>11542.002</v>
      </c>
      <c r="J68" s="7">
        <v>10974</v>
      </c>
      <c r="K68" s="7">
        <f t="shared" si="9"/>
        <v>0.95078826013026163</v>
      </c>
      <c r="M68" s="7">
        <v>61</v>
      </c>
      <c r="N68" s="7">
        <f t="shared" si="10"/>
        <v>51.740199999999994</v>
      </c>
      <c r="O68" s="7">
        <v>6674.76</v>
      </c>
      <c r="P68" s="7">
        <v>6443.5</v>
      </c>
      <c r="Q68" s="7">
        <f t="shared" si="11"/>
        <v>0.96535306138348043</v>
      </c>
      <c r="R68" s="7">
        <v>6738.8819999999996</v>
      </c>
      <c r="S68" s="7">
        <v>6443.5</v>
      </c>
      <c r="T68" s="7">
        <f t="shared" si="12"/>
        <v>0.95616750671698958</v>
      </c>
      <c r="U68" s="7">
        <v>6727.86</v>
      </c>
      <c r="V68" s="7">
        <v>6443.5</v>
      </c>
      <c r="W68" s="7">
        <f t="shared" si="13"/>
        <v>0.95773395998133137</v>
      </c>
      <c r="Y68" s="7">
        <v>60</v>
      </c>
      <c r="Z68" s="8">
        <f>Y68*0.8482</f>
        <v>50.891999999999996</v>
      </c>
      <c r="AA68" s="7">
        <v>8039.73</v>
      </c>
      <c r="AB68" s="7">
        <v>7709.5</v>
      </c>
      <c r="AC68" s="20">
        <f t="shared" si="0"/>
        <v>0.95892523753907166</v>
      </c>
      <c r="AD68" s="7">
        <v>7946.86</v>
      </c>
      <c r="AE68" s="7">
        <v>7709.5</v>
      </c>
      <c r="AF68" s="20">
        <f t="shared" si="1"/>
        <v>0.97013159914733627</v>
      </c>
      <c r="AG68" s="7">
        <v>7878.97</v>
      </c>
      <c r="AH68" s="7">
        <v>7709.5</v>
      </c>
      <c r="AI68" s="20">
        <f t="shared" si="2"/>
        <v>0.9784908433462749</v>
      </c>
      <c r="AK68" s="7">
        <v>60</v>
      </c>
      <c r="AL68" s="8">
        <f>AK68*0.8482</f>
        <v>50.891999999999996</v>
      </c>
      <c r="AM68" s="7">
        <v>7855.14</v>
      </c>
      <c r="AN68" s="7">
        <v>7857</v>
      </c>
      <c r="AO68" s="20">
        <f t="shared" si="3"/>
        <v>1.0002367876320473</v>
      </c>
      <c r="AP68" s="7">
        <v>8014.78</v>
      </c>
      <c r="AQ68" s="7">
        <v>7857</v>
      </c>
      <c r="AR68" s="20">
        <f t="shared" si="4"/>
        <v>0.9803138701249442</v>
      </c>
      <c r="AS68" s="7">
        <v>8155.77</v>
      </c>
      <c r="AT68" s="7">
        <v>7857</v>
      </c>
      <c r="AU68" s="20">
        <f t="shared" si="5"/>
        <v>0.96336703953152181</v>
      </c>
      <c r="AW68" s="7">
        <v>61</v>
      </c>
      <c r="AX68" s="7">
        <f t="shared" si="16"/>
        <v>51.740199999999994</v>
      </c>
      <c r="AY68" s="7">
        <v>7220.7070000000003</v>
      </c>
      <c r="AZ68" s="7">
        <v>7143</v>
      </c>
      <c r="BA68" s="7">
        <f t="shared" si="17"/>
        <v>0.98923831142850693</v>
      </c>
      <c r="BB68" s="7">
        <v>7287.5379999999996</v>
      </c>
      <c r="BC68" s="7">
        <v>7143</v>
      </c>
      <c r="BD68" s="7">
        <f t="shared" si="18"/>
        <v>0.98016641559879347</v>
      </c>
      <c r="BE68" s="7">
        <v>7231.6260000000002</v>
      </c>
      <c r="BF68" s="7">
        <v>7143</v>
      </c>
      <c r="BG68" s="7">
        <f t="shared" si="19"/>
        <v>0.98774466489279167</v>
      </c>
      <c r="BI68" s="7">
        <v>61</v>
      </c>
      <c r="BJ68" s="7">
        <f t="shared" si="20"/>
        <v>51.740199999999994</v>
      </c>
      <c r="BK68" s="7">
        <v>8221.2240000000002</v>
      </c>
      <c r="BL68" s="7">
        <v>8256.5</v>
      </c>
      <c r="BM68" s="7">
        <f t="shared" si="21"/>
        <v>1.0042908452561321</v>
      </c>
      <c r="BN68" s="7">
        <v>8087.107</v>
      </c>
      <c r="BO68" s="7">
        <v>8256.5</v>
      </c>
      <c r="BP68" s="7">
        <f t="shared" si="22"/>
        <v>1.0209460564822501</v>
      </c>
    </row>
    <row r="69" spans="1:68" x14ac:dyDescent="0.25">
      <c r="A69" s="7">
        <v>62</v>
      </c>
      <c r="B69" s="7">
        <f t="shared" si="6"/>
        <v>52.5884</v>
      </c>
      <c r="C69" s="7">
        <v>10946.144</v>
      </c>
      <c r="D69" s="7">
        <v>10974</v>
      </c>
      <c r="E69" s="7">
        <f t="shared" si="7"/>
        <v>1.0025448230902132</v>
      </c>
      <c r="F69" s="7">
        <v>11078.366</v>
      </c>
      <c r="G69" s="7">
        <v>10974</v>
      </c>
      <c r="H69" s="7">
        <f t="shared" si="8"/>
        <v>0.99057929662190258</v>
      </c>
      <c r="I69" s="7">
        <v>11577.82</v>
      </c>
      <c r="J69" s="7">
        <v>10974</v>
      </c>
      <c r="K69" s="7">
        <f t="shared" si="9"/>
        <v>0.94784683126875358</v>
      </c>
      <c r="M69" s="7">
        <v>62</v>
      </c>
      <c r="N69" s="7">
        <f t="shared" si="10"/>
        <v>52.5884</v>
      </c>
      <c r="O69" s="7">
        <v>6715.1369999999997</v>
      </c>
      <c r="P69" s="7">
        <v>6443.5</v>
      </c>
      <c r="Q69" s="7">
        <f t="shared" si="11"/>
        <v>0.95954855425883345</v>
      </c>
      <c r="R69" s="7">
        <v>6742.4369999999999</v>
      </c>
      <c r="S69" s="7">
        <v>6443.5</v>
      </c>
      <c r="T69" s="7">
        <f t="shared" si="12"/>
        <v>0.95566336029539467</v>
      </c>
      <c r="U69" s="7">
        <v>6784.0640000000003</v>
      </c>
      <c r="V69" s="7">
        <v>6443.5</v>
      </c>
      <c r="W69" s="7">
        <f t="shared" si="13"/>
        <v>0.94979941226969555</v>
      </c>
      <c r="Y69" s="7">
        <v>61</v>
      </c>
      <c r="Z69" s="8">
        <f t="shared" si="14"/>
        <v>51.740199999999994</v>
      </c>
      <c r="AA69" s="7">
        <v>8089.59</v>
      </c>
      <c r="AB69" s="7">
        <v>7709.5</v>
      </c>
      <c r="AC69" s="20">
        <f t="shared" si="0"/>
        <v>0.95301492411852762</v>
      </c>
      <c r="AD69" s="7">
        <v>7982.92</v>
      </c>
      <c r="AE69" s="7">
        <v>7709.5</v>
      </c>
      <c r="AF69" s="20">
        <f t="shared" si="1"/>
        <v>0.96574937491544444</v>
      </c>
      <c r="AG69" s="7">
        <v>7913.09</v>
      </c>
      <c r="AH69" s="7">
        <v>7709.5</v>
      </c>
      <c r="AI69" s="20">
        <f t="shared" si="2"/>
        <v>0.97427174466611655</v>
      </c>
      <c r="AK69" s="7">
        <v>61</v>
      </c>
      <c r="AL69" s="8">
        <f t="shared" si="15"/>
        <v>51.740199999999994</v>
      </c>
      <c r="AM69" s="7">
        <v>7912.99</v>
      </c>
      <c r="AN69" s="7">
        <v>7857</v>
      </c>
      <c r="AO69" s="20">
        <f t="shared" si="3"/>
        <v>0.99292429284000105</v>
      </c>
      <c r="AP69" s="7">
        <v>8012.34</v>
      </c>
      <c r="AQ69" s="7">
        <v>7857</v>
      </c>
      <c r="AR69" s="20">
        <f t="shared" si="4"/>
        <v>0.98061240536472494</v>
      </c>
      <c r="AS69" s="7">
        <v>8164.32</v>
      </c>
      <c r="AT69" s="7">
        <v>7857</v>
      </c>
      <c r="AU69" s="20">
        <f t="shared" si="5"/>
        <v>0.96235816332529844</v>
      </c>
      <c r="AW69" s="7">
        <v>62</v>
      </c>
      <c r="AX69" s="7">
        <f t="shared" si="16"/>
        <v>52.5884</v>
      </c>
      <c r="AY69" s="7">
        <v>7231.6270000000004</v>
      </c>
      <c r="AZ69" s="7">
        <v>7143</v>
      </c>
      <c r="BA69" s="7">
        <f t="shared" si="17"/>
        <v>0.98774452830600912</v>
      </c>
      <c r="BB69" s="7">
        <v>7260.37</v>
      </c>
      <c r="BC69" s="7">
        <v>7143</v>
      </c>
      <c r="BD69" s="7">
        <f t="shared" si="18"/>
        <v>0.98383415721237344</v>
      </c>
      <c r="BE69" s="7">
        <v>7239.3209999999999</v>
      </c>
      <c r="BF69" s="7">
        <v>7143</v>
      </c>
      <c r="BG69" s="7">
        <f t="shared" si="19"/>
        <v>0.98669474664820089</v>
      </c>
      <c r="BI69" s="7">
        <v>62</v>
      </c>
      <c r="BJ69" s="7">
        <f t="shared" si="20"/>
        <v>52.5884</v>
      </c>
      <c r="BK69" s="7">
        <v>8298.1470000000008</v>
      </c>
      <c r="BL69" s="7">
        <v>8256.5</v>
      </c>
      <c r="BM69" s="7">
        <f t="shared" si="21"/>
        <v>0.99498116868741893</v>
      </c>
      <c r="BN69" s="7">
        <v>8156.1909999999998</v>
      </c>
      <c r="BO69" s="7">
        <v>8256.5</v>
      </c>
      <c r="BP69" s="7">
        <f t="shared" si="22"/>
        <v>1.0122985104198761</v>
      </c>
    </row>
    <row r="70" spans="1:68" x14ac:dyDescent="0.25">
      <c r="A70" s="7">
        <v>63</v>
      </c>
      <c r="B70" s="7">
        <f t="shared" si="6"/>
        <v>53.436599999999999</v>
      </c>
      <c r="C70" s="7">
        <v>10937.974</v>
      </c>
      <c r="D70" s="7">
        <v>10974</v>
      </c>
      <c r="E70" s="7">
        <f t="shared" si="7"/>
        <v>1.0032936629763427</v>
      </c>
      <c r="F70" s="7">
        <v>11065.73</v>
      </c>
      <c r="G70" s="7">
        <v>10974</v>
      </c>
      <c r="H70" s="7">
        <f t="shared" si="8"/>
        <v>0.99171044296219046</v>
      </c>
      <c r="I70" s="7">
        <v>11614.919</v>
      </c>
      <c r="J70" s="7">
        <v>10974</v>
      </c>
      <c r="K70" s="7">
        <f t="shared" si="9"/>
        <v>0.94481933106894678</v>
      </c>
      <c r="M70" s="7">
        <v>63</v>
      </c>
      <c r="N70" s="7">
        <f t="shared" si="10"/>
        <v>53.436599999999999</v>
      </c>
      <c r="O70" s="7">
        <v>6734.2610000000004</v>
      </c>
      <c r="P70" s="7">
        <v>6443.5</v>
      </c>
      <c r="Q70" s="7">
        <f t="shared" si="11"/>
        <v>0.95682362177527713</v>
      </c>
      <c r="R70" s="7">
        <v>6786.83</v>
      </c>
      <c r="S70" s="7">
        <v>6443.5</v>
      </c>
      <c r="T70" s="7">
        <f t="shared" si="12"/>
        <v>0.94941231767997725</v>
      </c>
      <c r="U70" s="7">
        <v>6831.3519999999999</v>
      </c>
      <c r="V70" s="7">
        <v>6443.5</v>
      </c>
      <c r="W70" s="7">
        <f t="shared" si="13"/>
        <v>0.94322470866674712</v>
      </c>
      <c r="Y70" s="7">
        <v>62</v>
      </c>
      <c r="Z70" s="8">
        <f t="shared" si="14"/>
        <v>52.5884</v>
      </c>
      <c r="AA70" s="7">
        <v>8133.86</v>
      </c>
      <c r="AB70" s="7">
        <v>7709.5</v>
      </c>
      <c r="AC70" s="20">
        <f t="shared" si="0"/>
        <v>0.94782796851679285</v>
      </c>
      <c r="AD70" s="7">
        <v>8014.33</v>
      </c>
      <c r="AE70" s="7">
        <v>7709.5</v>
      </c>
      <c r="AF70" s="20">
        <f t="shared" si="1"/>
        <v>0.9619643813019928</v>
      </c>
      <c r="AG70" s="7">
        <v>7936.25</v>
      </c>
      <c r="AH70" s="7">
        <v>7709.5</v>
      </c>
      <c r="AI70" s="20">
        <f t="shared" si="2"/>
        <v>0.97142857142857142</v>
      </c>
      <c r="AK70" s="7">
        <v>62</v>
      </c>
      <c r="AL70" s="8">
        <f t="shared" si="15"/>
        <v>52.5884</v>
      </c>
      <c r="AM70" s="7">
        <v>7958.51</v>
      </c>
      <c r="AN70" s="7">
        <v>7857</v>
      </c>
      <c r="AO70" s="20">
        <f t="shared" si="3"/>
        <v>0.98724509989935294</v>
      </c>
      <c r="AP70" s="7">
        <v>8012.38</v>
      </c>
      <c r="AQ70" s="7">
        <v>7857</v>
      </c>
      <c r="AR70" s="20">
        <f t="shared" si="4"/>
        <v>0.98060750987846301</v>
      </c>
      <c r="AS70" s="7">
        <v>8164.85</v>
      </c>
      <c r="AT70" s="7">
        <v>7857</v>
      </c>
      <c r="AU70" s="20">
        <f t="shared" si="5"/>
        <v>0.96229569434833462</v>
      </c>
      <c r="AW70" s="7">
        <v>63</v>
      </c>
      <c r="AX70" s="7">
        <f t="shared" si="16"/>
        <v>53.436599999999999</v>
      </c>
      <c r="AY70" s="7">
        <v>7256.2849999999999</v>
      </c>
      <c r="AZ70" s="7">
        <v>7143</v>
      </c>
      <c r="BA70" s="7">
        <f t="shared" si="17"/>
        <v>0.98438801673308041</v>
      </c>
      <c r="BB70" s="7">
        <v>7219.6130000000003</v>
      </c>
      <c r="BC70" s="7">
        <v>7143</v>
      </c>
      <c r="BD70" s="7">
        <f t="shared" si="18"/>
        <v>0.98938821235985919</v>
      </c>
      <c r="BE70" s="7">
        <v>7240.6360000000004</v>
      </c>
      <c r="BF70" s="7">
        <v>7143</v>
      </c>
      <c r="BG70" s="7">
        <f t="shared" si="19"/>
        <v>0.98651554918656315</v>
      </c>
      <c r="BI70" s="7">
        <v>63</v>
      </c>
      <c r="BJ70" s="7">
        <f t="shared" si="20"/>
        <v>53.436599999999999</v>
      </c>
      <c r="BK70" s="7">
        <v>8358.7549999999992</v>
      </c>
      <c r="BL70" s="7">
        <v>8256.5</v>
      </c>
      <c r="BM70" s="7">
        <f t="shared" si="21"/>
        <v>0.98776671884748402</v>
      </c>
      <c r="BN70" s="7">
        <v>8207.0159999999996</v>
      </c>
      <c r="BO70" s="7">
        <v>8256.5</v>
      </c>
      <c r="BP70" s="7">
        <f t="shared" si="22"/>
        <v>1.0060294752684777</v>
      </c>
    </row>
    <row r="71" spans="1:68" x14ac:dyDescent="0.25">
      <c r="A71" s="7">
        <v>64</v>
      </c>
      <c r="B71" s="7">
        <f t="shared" si="6"/>
        <v>54.284799999999997</v>
      </c>
      <c r="C71" s="7">
        <v>10944.442999999999</v>
      </c>
      <c r="D71" s="7">
        <v>10974</v>
      </c>
      <c r="E71" s="7">
        <f t="shared" si="7"/>
        <v>1.0027006399503384</v>
      </c>
      <c r="F71" s="7">
        <v>11060.338</v>
      </c>
      <c r="G71" s="7">
        <v>10974</v>
      </c>
      <c r="H71" s="7">
        <f t="shared" si="8"/>
        <v>0.99219390944472041</v>
      </c>
      <c r="I71" s="7">
        <v>11622.626</v>
      </c>
      <c r="J71" s="7">
        <v>10974</v>
      </c>
      <c r="K71" s="7">
        <f t="shared" si="9"/>
        <v>0.94419281838716995</v>
      </c>
      <c r="M71" s="7">
        <v>64</v>
      </c>
      <c r="N71" s="7">
        <f t="shared" si="10"/>
        <v>54.284799999999997</v>
      </c>
      <c r="O71" s="7">
        <v>6759.116</v>
      </c>
      <c r="P71" s="7">
        <v>6443.5</v>
      </c>
      <c r="Q71" s="7">
        <f t="shared" si="11"/>
        <v>0.9533051363521502</v>
      </c>
      <c r="R71" s="7">
        <v>6820.1840000000002</v>
      </c>
      <c r="S71" s="7">
        <v>6443.5</v>
      </c>
      <c r="T71" s="7">
        <f t="shared" si="12"/>
        <v>0.94476923203244956</v>
      </c>
      <c r="U71" s="7">
        <v>6880.16</v>
      </c>
      <c r="V71" s="7">
        <v>6443.5</v>
      </c>
      <c r="W71" s="7">
        <f t="shared" si="13"/>
        <v>0.93653345271040211</v>
      </c>
      <c r="Y71" s="7">
        <v>63</v>
      </c>
      <c r="Z71" s="8">
        <f t="shared" si="14"/>
        <v>53.436599999999999</v>
      </c>
      <c r="AA71" s="7">
        <v>8163.4</v>
      </c>
      <c r="AB71" s="7">
        <v>7709.5</v>
      </c>
      <c r="AC71" s="20">
        <f t="shared" si="0"/>
        <v>0.94439816743023741</v>
      </c>
      <c r="AD71" s="7">
        <v>8054.29</v>
      </c>
      <c r="AE71" s="7">
        <v>7709.5</v>
      </c>
      <c r="AF71" s="20">
        <f t="shared" si="1"/>
        <v>0.9571917574360993</v>
      </c>
      <c r="AG71" s="7">
        <v>7949.33</v>
      </c>
      <c r="AH71" s="7">
        <v>7709.5</v>
      </c>
      <c r="AI71" s="20">
        <f t="shared" si="2"/>
        <v>0.96983016178721981</v>
      </c>
      <c r="AK71" s="7">
        <v>63</v>
      </c>
      <c r="AL71" s="8">
        <f t="shared" si="15"/>
        <v>53.436599999999999</v>
      </c>
      <c r="AM71" s="7">
        <v>8016.02</v>
      </c>
      <c r="AN71" s="7">
        <v>7857</v>
      </c>
      <c r="AO71" s="20">
        <f t="shared" si="3"/>
        <v>0.98016222514414875</v>
      </c>
      <c r="AP71" s="7">
        <v>8014.49</v>
      </c>
      <c r="AQ71" s="7">
        <v>7857</v>
      </c>
      <c r="AR71" s="20">
        <f t="shared" si="4"/>
        <v>0.98034934225384274</v>
      </c>
      <c r="AS71" s="7">
        <v>8171.6</v>
      </c>
      <c r="AT71" s="7">
        <v>7857</v>
      </c>
      <c r="AU71" s="20">
        <f t="shared" si="5"/>
        <v>0.96150080767536339</v>
      </c>
      <c r="AW71" s="7">
        <v>64</v>
      </c>
      <c r="AX71" s="7">
        <f t="shared" si="16"/>
        <v>54.284799999999997</v>
      </c>
      <c r="AY71" s="7">
        <v>7273.4170000000004</v>
      </c>
      <c r="AZ71" s="7">
        <v>7143</v>
      </c>
      <c r="BA71" s="7">
        <f t="shared" si="17"/>
        <v>0.98206936299678671</v>
      </c>
      <c r="BB71" s="7">
        <v>7207.0690000000004</v>
      </c>
      <c r="BC71" s="7">
        <v>7143</v>
      </c>
      <c r="BD71" s="7">
        <f t="shared" si="18"/>
        <v>0.99111025577804235</v>
      </c>
      <c r="BE71" s="7">
        <v>7236.241</v>
      </c>
      <c r="BF71" s="7">
        <v>7143</v>
      </c>
      <c r="BG71" s="7">
        <f t="shared" si="19"/>
        <v>0.98711471881602619</v>
      </c>
      <c r="BI71" s="7">
        <v>64</v>
      </c>
      <c r="BJ71" s="7">
        <f t="shared" si="20"/>
        <v>54.284799999999997</v>
      </c>
      <c r="BK71" s="7">
        <v>8432.8119999999999</v>
      </c>
      <c r="BL71" s="7">
        <v>8256.5</v>
      </c>
      <c r="BM71" s="7">
        <f t="shared" si="21"/>
        <v>0.97909214624967333</v>
      </c>
      <c r="BN71" s="7">
        <v>8248.99</v>
      </c>
      <c r="BO71" s="7">
        <v>8256.5</v>
      </c>
      <c r="BP71" s="7">
        <f t="shared" si="22"/>
        <v>1.0009104144871068</v>
      </c>
    </row>
    <row r="72" spans="1:68" x14ac:dyDescent="0.25">
      <c r="A72" s="7">
        <v>65</v>
      </c>
      <c r="B72" s="7">
        <f t="shared" si="6"/>
        <v>55.132999999999996</v>
      </c>
      <c r="C72" s="7">
        <v>10988.686</v>
      </c>
      <c r="D72" s="7">
        <v>10974</v>
      </c>
      <c r="E72" s="7">
        <f t="shared" si="7"/>
        <v>0.9986635344753686</v>
      </c>
      <c r="F72" s="7">
        <v>11061.075000000001</v>
      </c>
      <c r="G72" s="7">
        <v>10974</v>
      </c>
      <c r="H72" s="7">
        <f t="shared" si="8"/>
        <v>0.99212779951315755</v>
      </c>
      <c r="I72" s="7">
        <v>11633.813</v>
      </c>
      <c r="J72" s="7">
        <v>10974</v>
      </c>
      <c r="K72" s="7">
        <f t="shared" si="9"/>
        <v>0.94328488862593884</v>
      </c>
      <c r="M72" s="7">
        <v>65</v>
      </c>
      <c r="N72" s="7">
        <f t="shared" si="10"/>
        <v>55.132999999999996</v>
      </c>
      <c r="O72" s="7">
        <v>6794.9120000000003</v>
      </c>
      <c r="P72" s="7">
        <v>6443.5</v>
      </c>
      <c r="Q72" s="7">
        <f t="shared" si="11"/>
        <v>0.94828306827226017</v>
      </c>
      <c r="R72" s="7">
        <v>6843.5259999999998</v>
      </c>
      <c r="S72" s="7">
        <v>6443.5</v>
      </c>
      <c r="T72" s="7">
        <f t="shared" si="12"/>
        <v>0.94154679912080408</v>
      </c>
      <c r="U72" s="7">
        <v>6923.5330000000004</v>
      </c>
      <c r="V72" s="7">
        <v>6443.5</v>
      </c>
      <c r="W72" s="7">
        <f t="shared" si="13"/>
        <v>0.93066646753904392</v>
      </c>
      <c r="Y72" s="7">
        <v>64</v>
      </c>
      <c r="Z72" s="8">
        <f t="shared" si="14"/>
        <v>54.284799999999997</v>
      </c>
      <c r="AA72" s="7">
        <v>8180.71</v>
      </c>
      <c r="AB72" s="7">
        <v>7709.5</v>
      </c>
      <c r="AC72" s="20">
        <f t="shared" ref="AC72:AC87" si="23">(AB72/AA72)</f>
        <v>0.94239986504838824</v>
      </c>
      <c r="AD72" s="7">
        <v>8059.02</v>
      </c>
      <c r="AE72" s="7">
        <v>7709.5</v>
      </c>
      <c r="AF72" s="20">
        <f t="shared" ref="AF72:AF87" si="24">(AE72/AD72)</f>
        <v>0.95662996245201026</v>
      </c>
      <c r="AG72" s="7">
        <v>7965.08</v>
      </c>
      <c r="AH72" s="7">
        <v>7709.5</v>
      </c>
      <c r="AI72" s="20">
        <f t="shared" ref="AI72:AI87" si="25">(AH72/AG72)</f>
        <v>0.96791243779095759</v>
      </c>
      <c r="AK72" s="7">
        <v>64</v>
      </c>
      <c r="AL72" s="8">
        <f t="shared" si="15"/>
        <v>54.284799999999997</v>
      </c>
      <c r="AM72" s="7">
        <v>8078.08</v>
      </c>
      <c r="AN72" s="7">
        <v>7857</v>
      </c>
      <c r="AO72" s="20">
        <f t="shared" ref="AO72:AO87" si="26">AN72/AM72</f>
        <v>0.97263211060053878</v>
      </c>
      <c r="AP72" s="7">
        <v>8019.58</v>
      </c>
      <c r="AQ72" s="7">
        <v>7857</v>
      </c>
      <c r="AR72" s="20">
        <f t="shared" ref="AR72:AR87" si="27">AQ72/AP72</f>
        <v>0.97972711787899114</v>
      </c>
      <c r="AS72" s="7">
        <v>8180.81</v>
      </c>
      <c r="AT72" s="7">
        <v>7857</v>
      </c>
      <c r="AU72" s="20">
        <f t="shared" ref="AU72:AU87" si="28">AT72/AS72</f>
        <v>0.96041834488271938</v>
      </c>
      <c r="AW72" s="7">
        <v>65</v>
      </c>
      <c r="AX72" s="7">
        <f t="shared" si="16"/>
        <v>55.132999999999996</v>
      </c>
      <c r="AY72" s="7">
        <v>7273.2309999999998</v>
      </c>
      <c r="AZ72" s="7">
        <v>7143</v>
      </c>
      <c r="BA72" s="7">
        <f t="shared" si="17"/>
        <v>0.98209447768123959</v>
      </c>
      <c r="BB72" s="7">
        <v>7209.5559999999996</v>
      </c>
      <c r="BC72" s="7">
        <v>7143</v>
      </c>
      <c r="BD72" s="7">
        <f t="shared" si="18"/>
        <v>0.99076836354416287</v>
      </c>
      <c r="BE72" s="7">
        <v>7222.585</v>
      </c>
      <c r="BF72" s="7">
        <v>7143</v>
      </c>
      <c r="BG72" s="7">
        <f t="shared" si="19"/>
        <v>0.98898109194976591</v>
      </c>
      <c r="BI72" s="7">
        <v>65</v>
      </c>
      <c r="BJ72" s="7">
        <f t="shared" si="20"/>
        <v>55.132999999999996</v>
      </c>
      <c r="BK72" s="7">
        <v>8484.67</v>
      </c>
      <c r="BL72" s="7">
        <v>8256.5</v>
      </c>
      <c r="BM72" s="7">
        <f t="shared" si="21"/>
        <v>0.97310797002122651</v>
      </c>
      <c r="BN72" s="7">
        <v>8286.6949999999997</v>
      </c>
      <c r="BO72" s="7">
        <v>8256.5</v>
      </c>
      <c r="BP72" s="7">
        <f t="shared" si="22"/>
        <v>0.9963562071489297</v>
      </c>
    </row>
    <row r="73" spans="1:68" x14ac:dyDescent="0.25">
      <c r="A73" s="7">
        <v>66</v>
      </c>
      <c r="B73" s="7">
        <f t="shared" ref="B73:B87" si="29">A73*0.8482</f>
        <v>55.981199999999994</v>
      </c>
      <c r="C73" s="7">
        <v>11026.378000000001</v>
      </c>
      <c r="D73" s="7">
        <v>10974</v>
      </c>
      <c r="E73" s="7">
        <f t="shared" ref="E73:E87" si="30">D73/C73</f>
        <v>0.99524975472453414</v>
      </c>
      <c r="F73" s="7">
        <v>11065.2</v>
      </c>
      <c r="G73" s="7">
        <v>10974</v>
      </c>
      <c r="H73" s="7">
        <f t="shared" ref="H73:H81" si="31">G73/F73</f>
        <v>0.99175794382388016</v>
      </c>
      <c r="I73" s="7">
        <v>11666.554</v>
      </c>
      <c r="J73" s="7">
        <v>10974</v>
      </c>
      <c r="K73" s="7">
        <f t="shared" ref="K73:K87" si="32">J73/I73</f>
        <v>0.94063765530078547</v>
      </c>
      <c r="M73" s="7">
        <v>66</v>
      </c>
      <c r="N73" s="7">
        <f t="shared" ref="N73:N87" si="33">M73*0.8482</f>
        <v>55.981199999999994</v>
      </c>
      <c r="O73" s="7">
        <v>6818.0720000000001</v>
      </c>
      <c r="P73" s="7">
        <v>6443.5</v>
      </c>
      <c r="Q73" s="7">
        <f t="shared" ref="Q73:Q79" si="34">P73/O73</f>
        <v>0.94506188846348349</v>
      </c>
      <c r="R73" s="7">
        <v>6871.17</v>
      </c>
      <c r="S73" s="7">
        <v>6443.5</v>
      </c>
      <c r="T73" s="7">
        <f t="shared" ref="T73:T87" si="35">S73/R73</f>
        <v>0.93775878052791595</v>
      </c>
      <c r="U73" s="7">
        <v>6960.7039999999997</v>
      </c>
      <c r="V73" s="7">
        <v>6443.5</v>
      </c>
      <c r="W73" s="7">
        <f t="shared" ref="W73:W87" si="36">V73/U73</f>
        <v>0.9256965962063608</v>
      </c>
      <c r="Y73" s="7">
        <v>65</v>
      </c>
      <c r="Z73" s="8">
        <f t="shared" ref="Z73:Z88" si="37">Y73*0.8482</f>
        <v>55.132999999999996</v>
      </c>
      <c r="AA73" s="7">
        <v>8177.44</v>
      </c>
      <c r="AB73" s="7">
        <v>7709.5</v>
      </c>
      <c r="AC73" s="20">
        <f t="shared" si="23"/>
        <v>0.94277671251638662</v>
      </c>
      <c r="AD73" s="7">
        <v>8065.99</v>
      </c>
      <c r="AE73" s="7">
        <v>7709.5</v>
      </c>
      <c r="AF73" s="20">
        <f t="shared" si="24"/>
        <v>0.95580331738571467</v>
      </c>
      <c r="AG73" s="7">
        <v>7998.25</v>
      </c>
      <c r="AH73" s="7">
        <v>7709.5</v>
      </c>
      <c r="AI73" s="20">
        <f t="shared" si="25"/>
        <v>0.96389835276466729</v>
      </c>
      <c r="AK73" s="7">
        <v>65</v>
      </c>
      <c r="AL73" s="8">
        <f t="shared" ref="AL73:AL87" si="38">AK73*0.8482</f>
        <v>55.132999999999996</v>
      </c>
      <c r="AM73" s="7">
        <v>8086.22</v>
      </c>
      <c r="AN73" s="7">
        <v>7857</v>
      </c>
      <c r="AO73" s="20">
        <f t="shared" si="26"/>
        <v>0.97165300968808666</v>
      </c>
      <c r="AP73" s="7">
        <v>8020.85</v>
      </c>
      <c r="AQ73" s="7">
        <v>7857</v>
      </c>
      <c r="AR73" s="20">
        <f t="shared" si="27"/>
        <v>0.97957199049975996</v>
      </c>
      <c r="AS73" s="7">
        <v>8182.57</v>
      </c>
      <c r="AT73" s="7">
        <v>7857</v>
      </c>
      <c r="AU73" s="20">
        <f t="shared" si="28"/>
        <v>0.96021176720761325</v>
      </c>
      <c r="AW73" s="7">
        <v>66</v>
      </c>
      <c r="AX73" s="7">
        <f t="shared" ref="AX73:AX87" si="39">AW73*0.8482</f>
        <v>55.981199999999994</v>
      </c>
      <c r="AY73" s="7">
        <v>7273.6109999999999</v>
      </c>
      <c r="AZ73" s="7">
        <v>7143</v>
      </c>
      <c r="BA73" s="7">
        <f>AZ73/AY73</f>
        <v>0.98204316947936865</v>
      </c>
      <c r="BB73" s="7">
        <v>7226.7389999999996</v>
      </c>
      <c r="BC73" s="7">
        <v>7143</v>
      </c>
      <c r="BD73" s="7">
        <f>BC73/BB73</f>
        <v>0.98841261598073493</v>
      </c>
      <c r="BE73" s="7">
        <v>7209.5609999999997</v>
      </c>
      <c r="BF73" s="7">
        <v>7143</v>
      </c>
      <c r="BG73" s="7">
        <f t="shared" ref="BG73:BG79" si="40">BF73/BE73</f>
        <v>0.99076767642301666</v>
      </c>
      <c r="BI73" s="7">
        <v>66</v>
      </c>
      <c r="BJ73" s="7">
        <f t="shared" ref="BJ73:BJ87" si="41">BI73*0.8482</f>
        <v>55.981199999999994</v>
      </c>
      <c r="BK73" s="7">
        <v>8526.3359999999993</v>
      </c>
      <c r="BL73" s="7">
        <v>8256.5</v>
      </c>
      <c r="BM73" s="7">
        <f t="shared" ref="BM73:BM87" si="42">BL73/BK73</f>
        <v>0.96835264291719214</v>
      </c>
      <c r="BN73" s="7">
        <v>8316.607</v>
      </c>
      <c r="BO73" s="7">
        <v>8256.5</v>
      </c>
      <c r="BP73" s="7">
        <f t="shared" ref="BP73:BP87" si="43">BO73/BN73</f>
        <v>0.9927726535593181</v>
      </c>
    </row>
    <row r="74" spans="1:68" x14ac:dyDescent="0.25">
      <c r="A74" s="7">
        <v>67</v>
      </c>
      <c r="B74" s="7">
        <f t="shared" si="29"/>
        <v>56.8294</v>
      </c>
      <c r="C74" s="7">
        <v>11035.517</v>
      </c>
      <c r="D74" s="7">
        <v>10974</v>
      </c>
      <c r="E74" s="7">
        <f t="shared" si="30"/>
        <v>0.99442554435827524</v>
      </c>
      <c r="F74" s="7">
        <v>11064.008</v>
      </c>
      <c r="G74" s="7">
        <v>10974</v>
      </c>
      <c r="H74" s="7">
        <f t="shared" si="31"/>
        <v>0.99186479257787952</v>
      </c>
      <c r="I74" s="7">
        <v>11679.74</v>
      </c>
      <c r="J74" s="7">
        <v>10974</v>
      </c>
      <c r="K74" s="7">
        <f t="shared" si="32"/>
        <v>0.93957570973326465</v>
      </c>
      <c r="M74" s="7">
        <v>67</v>
      </c>
      <c r="N74" s="7">
        <f t="shared" si="33"/>
        <v>56.8294</v>
      </c>
      <c r="O74" s="7">
        <v>6829.1779999999999</v>
      </c>
      <c r="P74" s="7">
        <v>6443.5</v>
      </c>
      <c r="Q74" s="7">
        <f t="shared" si="34"/>
        <v>0.94352497474805896</v>
      </c>
      <c r="R74" s="7">
        <v>6888.8</v>
      </c>
      <c r="S74" s="7">
        <v>6443.5</v>
      </c>
      <c r="T74" s="7">
        <f t="shared" si="35"/>
        <v>0.93535884333991404</v>
      </c>
      <c r="U74" s="7">
        <v>6986.6239999999998</v>
      </c>
      <c r="V74" s="7">
        <v>6443.5</v>
      </c>
      <c r="W74" s="7">
        <f t="shared" si="36"/>
        <v>0.92226231152556659</v>
      </c>
      <c r="Y74" s="7">
        <v>66</v>
      </c>
      <c r="Z74" s="8">
        <f t="shared" si="37"/>
        <v>55.981199999999994</v>
      </c>
      <c r="AA74" s="7">
        <v>8185.96</v>
      </c>
      <c r="AB74" s="7">
        <v>7709.5</v>
      </c>
      <c r="AC74" s="20">
        <f t="shared" si="23"/>
        <v>0.94179546442934003</v>
      </c>
      <c r="AD74" s="7">
        <v>8092.54</v>
      </c>
      <c r="AE74" s="7">
        <v>7709.5</v>
      </c>
      <c r="AF74" s="20">
        <f t="shared" si="24"/>
        <v>0.95266751847998277</v>
      </c>
      <c r="AG74" s="7">
        <v>8016.67</v>
      </c>
      <c r="AH74" s="7">
        <v>7709.5</v>
      </c>
      <c r="AI74" s="20">
        <f t="shared" si="25"/>
        <v>0.9616835918155543</v>
      </c>
      <c r="AK74" s="7">
        <v>66</v>
      </c>
      <c r="AL74" s="8">
        <f t="shared" si="38"/>
        <v>55.981199999999994</v>
      </c>
      <c r="AM74" s="7">
        <v>8095.13</v>
      </c>
      <c r="AN74" s="7">
        <v>7857</v>
      </c>
      <c r="AO74" s="20">
        <f t="shared" si="26"/>
        <v>0.97058354838032246</v>
      </c>
      <c r="AP74" s="7">
        <v>7984.89</v>
      </c>
      <c r="AQ74" s="7">
        <v>7857</v>
      </c>
      <c r="AR74" s="20">
        <f t="shared" si="27"/>
        <v>0.98398349883342162</v>
      </c>
      <c r="AS74" s="7">
        <v>8171.09</v>
      </c>
      <c r="AT74" s="7">
        <v>7857</v>
      </c>
      <c r="AU74" s="20">
        <f t="shared" si="28"/>
        <v>0.9615608199150909</v>
      </c>
      <c r="AW74" s="7">
        <v>67</v>
      </c>
      <c r="AX74" s="7">
        <f t="shared" si="39"/>
        <v>56.8294</v>
      </c>
      <c r="AY74" s="7">
        <v>7273.2839999999997</v>
      </c>
      <c r="AZ74" s="7">
        <v>7143</v>
      </c>
      <c r="BA74" s="7">
        <f t="shared" si="17"/>
        <v>0.98208732121556097</v>
      </c>
      <c r="BB74" s="7">
        <v>7229.4769999999999</v>
      </c>
      <c r="BC74" s="7">
        <v>7143</v>
      </c>
      <c r="BD74" s="7">
        <f t="shared" si="18"/>
        <v>0.98803827718104642</v>
      </c>
      <c r="BE74" s="7">
        <v>7201.4409999999998</v>
      </c>
      <c r="BF74" s="7">
        <v>7143</v>
      </c>
      <c r="BG74" s="7">
        <f t="shared" si="40"/>
        <v>0.9918848186078314</v>
      </c>
      <c r="BI74" s="7">
        <v>67</v>
      </c>
      <c r="BJ74" s="7">
        <f t="shared" si="41"/>
        <v>56.8294</v>
      </c>
      <c r="BK74" s="7">
        <v>8589.3209999999999</v>
      </c>
      <c r="BL74" s="7">
        <v>8256.5</v>
      </c>
      <c r="BM74" s="7">
        <f t="shared" si="42"/>
        <v>0.96125176832953385</v>
      </c>
      <c r="BN74" s="7">
        <v>8340.2720000000008</v>
      </c>
      <c r="BO74" s="7">
        <v>8256.5</v>
      </c>
      <c r="BP74" s="7">
        <f t="shared" si="43"/>
        <v>0.98995572326657921</v>
      </c>
    </row>
    <row r="75" spans="1:68" x14ac:dyDescent="0.25">
      <c r="A75" s="7">
        <v>68</v>
      </c>
      <c r="B75" s="7">
        <f t="shared" si="29"/>
        <v>57.677599999999998</v>
      </c>
      <c r="C75" s="7">
        <v>11039.316999999999</v>
      </c>
      <c r="D75" s="7">
        <v>10974</v>
      </c>
      <c r="E75" s="7">
        <f t="shared" si="30"/>
        <v>0.99408323902647244</v>
      </c>
      <c r="F75" s="7">
        <v>11066.267</v>
      </c>
      <c r="G75" s="7">
        <v>10974</v>
      </c>
      <c r="H75" s="7">
        <f t="shared" si="31"/>
        <v>0.99166231937111227</v>
      </c>
      <c r="I75" s="7">
        <v>11676.093000000001</v>
      </c>
      <c r="J75" s="7">
        <v>10974</v>
      </c>
      <c r="K75" s="7">
        <f t="shared" si="32"/>
        <v>0.93986918398131969</v>
      </c>
      <c r="M75" s="7">
        <v>68</v>
      </c>
      <c r="N75" s="7">
        <f t="shared" si="33"/>
        <v>57.677599999999998</v>
      </c>
      <c r="O75" s="7">
        <v>6852.1570000000002</v>
      </c>
      <c r="P75" s="7">
        <v>6443.5</v>
      </c>
      <c r="Q75" s="7">
        <f t="shared" si="34"/>
        <v>0.94036082360634754</v>
      </c>
      <c r="R75" s="7">
        <v>6900.1660000000002</v>
      </c>
      <c r="S75" s="7">
        <v>6443.5</v>
      </c>
      <c r="T75" s="7">
        <f t="shared" si="35"/>
        <v>0.93381811394102687</v>
      </c>
      <c r="U75" s="7">
        <v>7007.1009999999997</v>
      </c>
      <c r="V75" s="7">
        <v>6443.5</v>
      </c>
      <c r="W75" s="7">
        <f t="shared" si="36"/>
        <v>0.9195671647946847</v>
      </c>
      <c r="Y75" s="7">
        <v>67</v>
      </c>
      <c r="Z75" s="8">
        <f t="shared" si="37"/>
        <v>56.8294</v>
      </c>
      <c r="AA75" s="7">
        <v>8191.4</v>
      </c>
      <c r="AB75" s="7">
        <v>7709.5</v>
      </c>
      <c r="AC75" s="20">
        <f t="shared" si="23"/>
        <v>0.94117000756891378</v>
      </c>
      <c r="AD75" s="7">
        <v>8122.22</v>
      </c>
      <c r="AE75" s="7">
        <v>7709.5</v>
      </c>
      <c r="AF75" s="20">
        <f t="shared" si="24"/>
        <v>0.94918630620692368</v>
      </c>
      <c r="AG75" s="7">
        <v>8015.51</v>
      </c>
      <c r="AH75" s="7">
        <v>7709.5</v>
      </c>
      <c r="AI75" s="20">
        <f t="shared" si="25"/>
        <v>0.96182276611219997</v>
      </c>
      <c r="AK75" s="7">
        <v>67</v>
      </c>
      <c r="AL75" s="8">
        <f t="shared" si="38"/>
        <v>56.8294</v>
      </c>
      <c r="AM75" s="7">
        <v>8117.46</v>
      </c>
      <c r="AN75" s="7">
        <v>7857</v>
      </c>
      <c r="AO75" s="20">
        <f t="shared" si="26"/>
        <v>0.96791360844402063</v>
      </c>
      <c r="AP75" s="7">
        <v>7947.35</v>
      </c>
      <c r="AQ75" s="7">
        <v>7857</v>
      </c>
      <c r="AR75" s="20">
        <f t="shared" si="27"/>
        <v>0.98863143060265368</v>
      </c>
      <c r="AS75" s="7">
        <v>8146.78</v>
      </c>
      <c r="AT75" s="7">
        <v>7857</v>
      </c>
      <c r="AU75" s="20">
        <f t="shared" si="28"/>
        <v>0.96443011840260817</v>
      </c>
      <c r="AW75" s="7">
        <v>68</v>
      </c>
      <c r="AX75" s="7">
        <f t="shared" si="39"/>
        <v>57.677599999999998</v>
      </c>
      <c r="AY75" s="7">
        <v>7262.3130000000001</v>
      </c>
      <c r="AZ75" s="7">
        <v>7143</v>
      </c>
      <c r="BA75" s="7">
        <f t="shared" ref="BA75:BA87" si="44">AZ75/AY75</f>
        <v>0.98357093669744056</v>
      </c>
      <c r="BB75" s="7">
        <v>7202.93</v>
      </c>
      <c r="BC75" s="7">
        <v>7143</v>
      </c>
      <c r="BD75" s="7">
        <f t="shared" ref="BD75:BD87" si="45">BC75/BB75</f>
        <v>0.99167977475832747</v>
      </c>
      <c r="BE75" s="7">
        <v>7188.3559999999998</v>
      </c>
      <c r="BF75" s="7">
        <v>7143</v>
      </c>
      <c r="BG75" s="7">
        <f t="shared" si="40"/>
        <v>0.99369035145170892</v>
      </c>
      <c r="BI75" s="7">
        <v>68</v>
      </c>
      <c r="BJ75" s="7">
        <f t="shared" si="41"/>
        <v>57.677599999999998</v>
      </c>
      <c r="BK75" s="7">
        <v>8650.4310000000005</v>
      </c>
      <c r="BL75" s="7">
        <v>8256.5</v>
      </c>
      <c r="BM75" s="7">
        <f t="shared" si="42"/>
        <v>0.95446111297807001</v>
      </c>
      <c r="BN75" s="7">
        <v>8345.9390000000003</v>
      </c>
      <c r="BO75" s="7">
        <v>8256.5</v>
      </c>
      <c r="BP75" s="7">
        <f t="shared" si="43"/>
        <v>0.98928353058894869</v>
      </c>
    </row>
    <row r="76" spans="1:68" x14ac:dyDescent="0.25">
      <c r="A76" s="7">
        <v>69</v>
      </c>
      <c r="B76" s="7">
        <f t="shared" si="29"/>
        <v>58.525799999999997</v>
      </c>
      <c r="C76" s="7">
        <v>11063.691999999999</v>
      </c>
      <c r="D76" s="7">
        <v>10974</v>
      </c>
      <c r="E76" s="7">
        <f t="shared" si="30"/>
        <v>0.99189312211511316</v>
      </c>
      <c r="F76" s="7">
        <v>11067.834000000001</v>
      </c>
      <c r="G76" s="7">
        <v>10974</v>
      </c>
      <c r="H76" s="7">
        <f t="shared" si="31"/>
        <v>0.99152191838077797</v>
      </c>
      <c r="I76" s="7">
        <v>11674.873</v>
      </c>
      <c r="J76" s="7">
        <v>10974</v>
      </c>
      <c r="K76" s="7">
        <f t="shared" si="32"/>
        <v>0.93996739836056464</v>
      </c>
      <c r="M76" s="7">
        <v>69</v>
      </c>
      <c r="N76" s="7">
        <f t="shared" si="33"/>
        <v>58.525799999999997</v>
      </c>
      <c r="O76" s="7">
        <v>6883.2629999999999</v>
      </c>
      <c r="P76" s="7">
        <v>6443.5</v>
      </c>
      <c r="Q76" s="7">
        <f t="shared" si="34"/>
        <v>0.93611126002304434</v>
      </c>
      <c r="R76" s="7">
        <v>6872.4089999999997</v>
      </c>
      <c r="S76" s="7">
        <v>6443.5</v>
      </c>
      <c r="T76" s="7">
        <f t="shared" si="35"/>
        <v>0.93758971562955584</v>
      </c>
      <c r="U76" s="7">
        <v>7024.5069999999996</v>
      </c>
      <c r="V76" s="7">
        <v>6443.5</v>
      </c>
      <c r="W76" s="7">
        <f t="shared" si="36"/>
        <v>0.91728857270695296</v>
      </c>
      <c r="Y76" s="7">
        <v>68</v>
      </c>
      <c r="Z76" s="8">
        <f t="shared" si="37"/>
        <v>57.677599999999998</v>
      </c>
      <c r="AA76" s="7">
        <v>8198.27</v>
      </c>
      <c r="AB76" s="7">
        <v>7709.5</v>
      </c>
      <c r="AC76" s="20">
        <f t="shared" si="23"/>
        <v>0.94038132435257682</v>
      </c>
      <c r="AD76" s="7">
        <v>8127.24</v>
      </c>
      <c r="AE76" s="7">
        <v>7709.5</v>
      </c>
      <c r="AF76" s="20">
        <f t="shared" si="24"/>
        <v>0.94860001673384819</v>
      </c>
      <c r="AG76" s="7">
        <v>8029.51</v>
      </c>
      <c r="AH76" s="7">
        <v>7709.5</v>
      </c>
      <c r="AI76" s="20">
        <f t="shared" si="25"/>
        <v>0.96014576231924487</v>
      </c>
      <c r="AK76" s="7">
        <v>68</v>
      </c>
      <c r="AL76" s="8">
        <f t="shared" si="38"/>
        <v>57.677599999999998</v>
      </c>
      <c r="AM76" s="7">
        <v>8131.36</v>
      </c>
      <c r="AN76" s="7">
        <v>7857</v>
      </c>
      <c r="AO76" s="20">
        <f t="shared" si="26"/>
        <v>0.96625902678026809</v>
      </c>
      <c r="AP76" s="7">
        <v>7931.58</v>
      </c>
      <c r="AQ76" s="7">
        <v>7857</v>
      </c>
      <c r="AR76" s="20">
        <f t="shared" si="27"/>
        <v>0.99059708153986969</v>
      </c>
      <c r="AS76" s="7">
        <v>8136.93</v>
      </c>
      <c r="AT76" s="7">
        <v>7857</v>
      </c>
      <c r="AU76" s="20">
        <f t="shared" si="28"/>
        <v>0.96559759024595271</v>
      </c>
      <c r="AW76" s="7">
        <v>69</v>
      </c>
      <c r="AX76" s="7">
        <f t="shared" si="39"/>
        <v>58.525799999999997</v>
      </c>
      <c r="AY76" s="7">
        <v>7259.7449999999999</v>
      </c>
      <c r="AZ76" s="7">
        <v>7143</v>
      </c>
      <c r="BA76" s="7">
        <f t="shared" si="44"/>
        <v>0.9839188566540561</v>
      </c>
      <c r="BB76" s="7">
        <v>7200.5349999999999</v>
      </c>
      <c r="BC76" s="7">
        <v>7143</v>
      </c>
      <c r="BD76" s="7">
        <f t="shared" si="45"/>
        <v>0.99200962150729077</v>
      </c>
      <c r="BE76" s="7">
        <v>7172.8119999999999</v>
      </c>
      <c r="BF76" s="7">
        <v>7143</v>
      </c>
      <c r="BG76" s="7">
        <f t="shared" si="40"/>
        <v>0.99584374998257308</v>
      </c>
      <c r="BI76" s="7">
        <v>69</v>
      </c>
      <c r="BJ76" s="7">
        <f t="shared" si="41"/>
        <v>58.525799999999997</v>
      </c>
      <c r="BK76" s="7">
        <v>8673.1849999999995</v>
      </c>
      <c r="BL76" s="7">
        <v>8256.5</v>
      </c>
      <c r="BM76" s="7">
        <f t="shared" si="42"/>
        <v>0.95195709534617334</v>
      </c>
      <c r="BN76" s="7">
        <v>8333.1970000000001</v>
      </c>
      <c r="BO76" s="7">
        <v>8256.5</v>
      </c>
      <c r="BP76" s="7">
        <f t="shared" si="43"/>
        <v>0.99079620942598623</v>
      </c>
    </row>
    <row r="77" spans="1:68" x14ac:dyDescent="0.25">
      <c r="A77" s="7">
        <v>70</v>
      </c>
      <c r="B77" s="7">
        <f t="shared" si="29"/>
        <v>59.373999999999995</v>
      </c>
      <c r="C77" s="7">
        <v>11099.968000000001</v>
      </c>
      <c r="D77" s="7">
        <v>10974</v>
      </c>
      <c r="E77" s="7">
        <f t="shared" si="30"/>
        <v>0.9886514988151317</v>
      </c>
      <c r="F77" s="7">
        <v>11052.457</v>
      </c>
      <c r="G77" s="7">
        <v>10974</v>
      </c>
      <c r="H77" s="7">
        <f t="shared" si="31"/>
        <v>0.9929013973996913</v>
      </c>
      <c r="I77" s="7">
        <v>11666.938</v>
      </c>
      <c r="J77" s="7">
        <v>10974</v>
      </c>
      <c r="K77" s="7">
        <f t="shared" si="32"/>
        <v>0.94060669560427934</v>
      </c>
      <c r="M77" s="7">
        <v>70</v>
      </c>
      <c r="N77" s="7">
        <f t="shared" si="33"/>
        <v>59.373999999999995</v>
      </c>
      <c r="O77" s="7">
        <v>6909.0339999999997</v>
      </c>
      <c r="P77" s="7">
        <v>6443.5</v>
      </c>
      <c r="Q77" s="7">
        <f t="shared" si="34"/>
        <v>0.93261952394502623</v>
      </c>
      <c r="R77" s="7">
        <v>6857.9359999999997</v>
      </c>
      <c r="S77" s="7">
        <v>6443.5</v>
      </c>
      <c r="T77" s="7">
        <f t="shared" si="35"/>
        <v>0.93956840658763807</v>
      </c>
      <c r="U77" s="7">
        <v>7046.6809999999996</v>
      </c>
      <c r="V77" s="7">
        <v>6443.5</v>
      </c>
      <c r="W77" s="7">
        <f t="shared" si="36"/>
        <v>0.9144021135623992</v>
      </c>
      <c r="Y77" s="7">
        <v>69</v>
      </c>
      <c r="Z77" s="8">
        <f t="shared" si="37"/>
        <v>58.525799999999997</v>
      </c>
      <c r="AA77" s="7">
        <v>8204.17</v>
      </c>
      <c r="AB77" s="7">
        <v>7709.5</v>
      </c>
      <c r="AC77" s="20">
        <f t="shared" si="23"/>
        <v>0.93970505243065416</v>
      </c>
      <c r="AD77" s="7">
        <v>8109.64</v>
      </c>
      <c r="AE77" s="7">
        <v>7709.5</v>
      </c>
      <c r="AF77" s="20">
        <f t="shared" si="24"/>
        <v>0.95065872221208336</v>
      </c>
      <c r="AG77" s="7">
        <v>8035.15</v>
      </c>
      <c r="AH77" s="7">
        <v>7709.5</v>
      </c>
      <c r="AI77" s="20">
        <f t="shared" si="25"/>
        <v>0.95947182068785275</v>
      </c>
      <c r="AK77" s="7">
        <v>69</v>
      </c>
      <c r="AL77" s="8">
        <f t="shared" si="38"/>
        <v>58.525799999999997</v>
      </c>
      <c r="AM77" s="7">
        <v>8145.06</v>
      </c>
      <c r="AN77" s="7">
        <v>7857</v>
      </c>
      <c r="AO77" s="20">
        <f t="shared" si="26"/>
        <v>0.96463377802005135</v>
      </c>
      <c r="AP77" s="7">
        <v>7908.14</v>
      </c>
      <c r="AQ77" s="7">
        <v>7857</v>
      </c>
      <c r="AR77" s="20">
        <f t="shared" si="27"/>
        <v>0.99353324549135447</v>
      </c>
      <c r="AS77" s="7">
        <v>8135.86</v>
      </c>
      <c r="AT77" s="7">
        <v>7857</v>
      </c>
      <c r="AU77" s="20">
        <f t="shared" si="28"/>
        <v>0.96572458228140601</v>
      </c>
      <c r="AW77" s="7">
        <v>70</v>
      </c>
      <c r="AX77" s="7">
        <f t="shared" si="39"/>
        <v>59.373999999999995</v>
      </c>
      <c r="AY77" s="7">
        <v>7262.7439999999997</v>
      </c>
      <c r="AZ77" s="7">
        <v>7143</v>
      </c>
      <c r="BA77" s="7">
        <f t="shared" si="44"/>
        <v>0.98351256770168416</v>
      </c>
      <c r="BB77" s="7">
        <v>7235.8710000000001</v>
      </c>
      <c r="BC77" s="7">
        <v>7143</v>
      </c>
      <c r="BD77" s="7">
        <f t="shared" si="45"/>
        <v>0.98716519407269698</v>
      </c>
      <c r="BE77" s="7">
        <v>7165.1480000000001</v>
      </c>
      <c r="BF77" s="7">
        <v>7143</v>
      </c>
      <c r="BG77" s="7">
        <f t="shared" si="40"/>
        <v>0.99690892637528206</v>
      </c>
      <c r="BI77" s="7">
        <v>70</v>
      </c>
      <c r="BJ77" s="7">
        <f t="shared" si="41"/>
        <v>59.373999999999995</v>
      </c>
      <c r="BK77" s="7">
        <v>8669.0419999999995</v>
      </c>
      <c r="BL77" s="7">
        <v>8256.5</v>
      </c>
      <c r="BM77" s="7">
        <f t="shared" si="42"/>
        <v>0.95241204276089564</v>
      </c>
      <c r="BN77" s="7">
        <v>8336.5939999999991</v>
      </c>
      <c r="BO77" s="7">
        <v>8256.5</v>
      </c>
      <c r="BP77" s="7">
        <f t="shared" si="43"/>
        <v>0.99039247923072671</v>
      </c>
    </row>
    <row r="78" spans="1:68" x14ac:dyDescent="0.25">
      <c r="A78" s="7">
        <v>71</v>
      </c>
      <c r="B78" s="7">
        <f t="shared" si="29"/>
        <v>60.222199999999994</v>
      </c>
      <c r="C78" s="7">
        <v>11104.189</v>
      </c>
      <c r="D78" s="7">
        <v>10974</v>
      </c>
      <c r="E78" s="7">
        <f t="shared" si="30"/>
        <v>0.98827568586953984</v>
      </c>
      <c r="F78" s="7">
        <v>11015.197</v>
      </c>
      <c r="G78" s="7">
        <v>10974</v>
      </c>
      <c r="H78" s="7">
        <f t="shared" si="31"/>
        <v>0.99625998518228953</v>
      </c>
      <c r="I78" s="7">
        <v>11661.754000000001</v>
      </c>
      <c r="J78" s="7">
        <v>10974</v>
      </c>
      <c r="K78" s="7">
        <f t="shared" si="32"/>
        <v>0.94102482353855166</v>
      </c>
      <c r="M78" s="7">
        <v>71</v>
      </c>
      <c r="N78" s="7">
        <f t="shared" si="33"/>
        <v>60.222199999999994</v>
      </c>
      <c r="O78" s="7">
        <v>6936.8059999999996</v>
      </c>
      <c r="P78" s="7">
        <v>6443.5</v>
      </c>
      <c r="Q78" s="7">
        <f t="shared" si="34"/>
        <v>0.92888571483763571</v>
      </c>
      <c r="R78" s="7">
        <v>6849.9470000000001</v>
      </c>
      <c r="S78" s="7">
        <v>6443.5</v>
      </c>
      <c r="T78" s="7">
        <f t="shared" si="35"/>
        <v>0.94066421243843201</v>
      </c>
      <c r="U78" s="7">
        <v>7072.1909999999998</v>
      </c>
      <c r="V78" s="7">
        <v>6443.5</v>
      </c>
      <c r="W78" s="7">
        <f t="shared" si="36"/>
        <v>0.91110378664829617</v>
      </c>
      <c r="Y78" s="7">
        <v>70</v>
      </c>
      <c r="Z78" s="8">
        <f t="shared" si="37"/>
        <v>59.373999999999995</v>
      </c>
      <c r="AA78" s="7">
        <v>8193.23</v>
      </c>
      <c r="AB78" s="7">
        <v>7709.5</v>
      </c>
      <c r="AC78" s="20">
        <f t="shared" si="23"/>
        <v>0.94095979241398087</v>
      </c>
      <c r="AD78" s="7">
        <v>8106.04</v>
      </c>
      <c r="AE78" s="7">
        <v>7709.5</v>
      </c>
      <c r="AF78" s="20">
        <f t="shared" si="24"/>
        <v>0.95108092237393349</v>
      </c>
      <c r="AG78" s="7">
        <v>8010.88</v>
      </c>
      <c r="AH78" s="7">
        <v>7709.5</v>
      </c>
      <c r="AI78" s="20">
        <f t="shared" si="25"/>
        <v>0.96237866501557878</v>
      </c>
      <c r="AK78" s="7">
        <v>70</v>
      </c>
      <c r="AL78" s="8">
        <f t="shared" si="38"/>
        <v>59.373999999999995</v>
      </c>
      <c r="AM78" s="7">
        <v>8154.51</v>
      </c>
      <c r="AN78" s="7">
        <v>7857</v>
      </c>
      <c r="AO78" s="20">
        <f t="shared" si="26"/>
        <v>0.96351589488516165</v>
      </c>
      <c r="AP78" s="7">
        <v>7879.82</v>
      </c>
      <c r="AQ78" s="7">
        <v>7857</v>
      </c>
      <c r="AR78" s="20">
        <f t="shared" si="27"/>
        <v>0.99710399476130174</v>
      </c>
      <c r="AS78" s="7">
        <v>8105.17</v>
      </c>
      <c r="AT78" s="7">
        <v>7857</v>
      </c>
      <c r="AU78" s="20">
        <f t="shared" si="28"/>
        <v>0.96938127146006803</v>
      </c>
      <c r="AW78" s="7">
        <v>71</v>
      </c>
      <c r="AX78" s="7">
        <f t="shared" si="39"/>
        <v>60.222199999999994</v>
      </c>
      <c r="AY78" s="7">
        <v>7259.5770000000002</v>
      </c>
      <c r="AZ78" s="7">
        <v>7143</v>
      </c>
      <c r="BA78" s="7">
        <f t="shared" si="44"/>
        <v>0.98394162635095683</v>
      </c>
      <c r="BB78" s="7">
        <v>7273.7709999999997</v>
      </c>
      <c r="BC78" s="7">
        <v>7143</v>
      </c>
      <c r="BD78" s="7">
        <f t="shared" si="45"/>
        <v>0.98202156762977555</v>
      </c>
      <c r="BE78" s="7">
        <v>7152.683</v>
      </c>
      <c r="BF78" s="7">
        <v>7143</v>
      </c>
      <c r="BG78" s="7">
        <f t="shared" si="40"/>
        <v>0.99864624225622745</v>
      </c>
      <c r="BI78" s="7">
        <v>71</v>
      </c>
      <c r="BJ78" s="7">
        <f t="shared" si="41"/>
        <v>60.222199999999994</v>
      </c>
      <c r="BK78" s="7">
        <v>8664.5519999999997</v>
      </c>
      <c r="BL78" s="7">
        <v>8256.5</v>
      </c>
      <c r="BM78" s="7">
        <f t="shared" si="42"/>
        <v>0.95290558588603314</v>
      </c>
      <c r="BN78" s="7">
        <v>8346.8539999999994</v>
      </c>
      <c r="BO78" s="7">
        <v>8256.5</v>
      </c>
      <c r="BP78" s="7">
        <f t="shared" si="43"/>
        <v>0.9891750832109919</v>
      </c>
    </row>
    <row r="79" spans="1:68" x14ac:dyDescent="0.25">
      <c r="A79" s="7">
        <v>72</v>
      </c>
      <c r="B79" s="7">
        <f t="shared" si="29"/>
        <v>61.070399999999999</v>
      </c>
      <c r="C79" s="7">
        <v>11084.913</v>
      </c>
      <c r="D79" s="7">
        <v>10974</v>
      </c>
      <c r="E79" s="7">
        <f t="shared" si="30"/>
        <v>0.98999423811445331</v>
      </c>
      <c r="F79" s="7">
        <v>10985.341</v>
      </c>
      <c r="G79" s="7">
        <v>10974</v>
      </c>
      <c r="H79" s="7">
        <f t="shared" si="31"/>
        <v>0.99896762421849261</v>
      </c>
      <c r="I79" s="7">
        <v>11661.916999999999</v>
      </c>
      <c r="J79" s="7">
        <v>10974</v>
      </c>
      <c r="K79" s="7">
        <f t="shared" si="32"/>
        <v>0.94101167072274661</v>
      </c>
      <c r="M79" s="7">
        <v>72</v>
      </c>
      <c r="N79" s="7">
        <f t="shared" si="33"/>
        <v>61.070399999999999</v>
      </c>
      <c r="O79" s="7">
        <v>6946.9639999999999</v>
      </c>
      <c r="P79" s="7">
        <v>6443.5</v>
      </c>
      <c r="Q79" s="7">
        <f t="shared" si="34"/>
        <v>0.92752747819047288</v>
      </c>
      <c r="R79" s="7">
        <v>6819.241</v>
      </c>
      <c r="S79" s="7">
        <v>6443.5</v>
      </c>
      <c r="T79" s="7">
        <f t="shared" si="35"/>
        <v>0.94489987962003397</v>
      </c>
      <c r="U79" s="7">
        <v>7082.768</v>
      </c>
      <c r="V79" s="7">
        <v>6443.5</v>
      </c>
      <c r="W79" s="7">
        <f t="shared" si="36"/>
        <v>0.90974319644523161</v>
      </c>
      <c r="Y79" s="7">
        <v>71</v>
      </c>
      <c r="Z79" s="8">
        <f t="shared" si="37"/>
        <v>60.222199999999994</v>
      </c>
      <c r="AA79" s="7">
        <v>8170.62</v>
      </c>
      <c r="AB79" s="7">
        <v>7709.5</v>
      </c>
      <c r="AC79" s="20">
        <f t="shared" si="23"/>
        <v>0.9435636463328364</v>
      </c>
      <c r="AD79" s="7">
        <v>8110.31</v>
      </c>
      <c r="AE79" s="7">
        <v>7709.5</v>
      </c>
      <c r="AF79" s="20">
        <f t="shared" si="24"/>
        <v>0.95058018744043071</v>
      </c>
      <c r="AG79" s="7">
        <v>7992.51</v>
      </c>
      <c r="AH79" s="7">
        <v>7709.5</v>
      </c>
      <c r="AI79" s="20">
        <f t="shared" si="25"/>
        <v>0.96459059794732815</v>
      </c>
      <c r="AK79" s="7">
        <v>71</v>
      </c>
      <c r="AL79" s="8">
        <f t="shared" si="38"/>
        <v>60.222199999999994</v>
      </c>
      <c r="AM79" s="7">
        <v>8172.79</v>
      </c>
      <c r="AN79" s="7">
        <v>7857</v>
      </c>
      <c r="AO79" s="20">
        <f t="shared" si="26"/>
        <v>0.96136080824296233</v>
      </c>
      <c r="AP79" s="7">
        <v>7881.42</v>
      </c>
      <c r="AQ79" s="7">
        <v>7857</v>
      </c>
      <c r="AR79" s="20">
        <f t="shared" si="27"/>
        <v>0.99690157357430509</v>
      </c>
      <c r="AS79" s="7">
        <v>8063.8</v>
      </c>
      <c r="AT79" s="7">
        <v>7857</v>
      </c>
      <c r="AU79" s="20">
        <f t="shared" si="28"/>
        <v>0.97435452268161415</v>
      </c>
      <c r="AW79" s="7">
        <v>72</v>
      </c>
      <c r="AX79" s="7">
        <f t="shared" si="39"/>
        <v>61.070399999999999</v>
      </c>
      <c r="AY79" s="7">
        <v>7262.174</v>
      </c>
      <c r="AZ79" s="7">
        <v>7143</v>
      </c>
      <c r="BA79" s="7">
        <f t="shared" si="44"/>
        <v>0.98358976251464092</v>
      </c>
      <c r="BB79" s="7">
        <v>7264.7929999999997</v>
      </c>
      <c r="BC79" s="7">
        <v>7143</v>
      </c>
      <c r="BD79" s="7">
        <f t="shared" si="45"/>
        <v>0.98323517270209904</v>
      </c>
      <c r="BE79" s="7">
        <v>7134.5910000000003</v>
      </c>
      <c r="BF79" s="7">
        <v>7143</v>
      </c>
      <c r="BG79" s="7">
        <f t="shared" si="40"/>
        <v>1.0011786239743805</v>
      </c>
      <c r="BI79" s="7">
        <v>72</v>
      </c>
      <c r="BJ79" s="7">
        <f t="shared" si="41"/>
        <v>61.070399999999999</v>
      </c>
      <c r="BK79" s="7">
        <v>8651.5210000000006</v>
      </c>
      <c r="BL79" s="7">
        <v>8256.5</v>
      </c>
      <c r="BM79" s="7">
        <f t="shared" si="42"/>
        <v>0.95434086098848969</v>
      </c>
      <c r="BN79" s="7">
        <v>8311.3040000000001</v>
      </c>
      <c r="BO79" s="7">
        <v>8256.5</v>
      </c>
      <c r="BP79" s="7">
        <f t="shared" si="43"/>
        <v>0.99340608886403381</v>
      </c>
    </row>
    <row r="80" spans="1:68" x14ac:dyDescent="0.25">
      <c r="A80" s="7">
        <v>73</v>
      </c>
      <c r="B80" s="7">
        <f t="shared" si="29"/>
        <v>61.918599999999998</v>
      </c>
      <c r="C80" s="7">
        <v>11070.486000000001</v>
      </c>
      <c r="D80" s="7">
        <v>10974</v>
      </c>
      <c r="E80" s="7">
        <f t="shared" si="30"/>
        <v>0.99128439347649233</v>
      </c>
      <c r="F80" s="7">
        <v>10975.64</v>
      </c>
      <c r="G80" s="7">
        <v>10974</v>
      </c>
      <c r="H80" s="7">
        <f t="shared" si="31"/>
        <v>0.99985057818951795</v>
      </c>
      <c r="I80" s="7">
        <v>11660.231</v>
      </c>
      <c r="J80" s="7">
        <v>10974</v>
      </c>
      <c r="K80" s="7">
        <f t="shared" si="32"/>
        <v>0.94114773540935859</v>
      </c>
      <c r="M80" s="7">
        <v>73</v>
      </c>
      <c r="N80" s="7">
        <f t="shared" si="33"/>
        <v>61.918599999999998</v>
      </c>
      <c r="O80" s="7">
        <v>6950.07</v>
      </c>
      <c r="P80" s="7">
        <v>6443.5</v>
      </c>
      <c r="Q80" s="7">
        <f>P80/O80</f>
        <v>0.92711296432985568</v>
      </c>
      <c r="R80" s="7">
        <v>6795.5829999999996</v>
      </c>
      <c r="S80" s="7">
        <v>6443.5</v>
      </c>
      <c r="T80" s="7">
        <f t="shared" si="35"/>
        <v>0.94818943422514301</v>
      </c>
      <c r="U80" s="7">
        <v>7089.3130000000001</v>
      </c>
      <c r="V80" s="7">
        <v>6443.5</v>
      </c>
      <c r="W80" s="7">
        <f t="shared" si="36"/>
        <v>0.90890330276008402</v>
      </c>
      <c r="Y80" s="7">
        <v>72</v>
      </c>
      <c r="Z80" s="8">
        <f t="shared" si="37"/>
        <v>61.070399999999999</v>
      </c>
      <c r="AA80" s="7">
        <v>8159.36</v>
      </c>
      <c r="AB80" s="7">
        <v>7709.5</v>
      </c>
      <c r="AC80" s="20">
        <f t="shared" si="23"/>
        <v>0.94486577378617931</v>
      </c>
      <c r="AD80" s="7">
        <v>8100.21</v>
      </c>
      <c r="AE80" s="7">
        <v>7709.5</v>
      </c>
      <c r="AF80" s="20">
        <f t="shared" si="24"/>
        <v>0.95176544805628494</v>
      </c>
      <c r="AG80" s="7">
        <v>7979.17</v>
      </c>
      <c r="AH80" s="7">
        <v>7709.5</v>
      </c>
      <c r="AI80" s="20">
        <f t="shared" si="25"/>
        <v>0.96620325171665722</v>
      </c>
      <c r="AK80" s="7">
        <v>72</v>
      </c>
      <c r="AL80" s="8">
        <f t="shared" si="38"/>
        <v>61.070399999999999</v>
      </c>
      <c r="AM80" s="7">
        <v>8160.1</v>
      </c>
      <c r="AN80" s="7">
        <v>7857</v>
      </c>
      <c r="AO80" s="20">
        <f t="shared" si="26"/>
        <v>0.96285584735481178</v>
      </c>
      <c r="AP80" s="7">
        <v>7862.92</v>
      </c>
      <c r="AQ80" s="7">
        <v>7857</v>
      </c>
      <c r="AR80" s="20">
        <f t="shared" si="27"/>
        <v>0.99924709904208608</v>
      </c>
      <c r="AS80" s="7">
        <v>8035.68</v>
      </c>
      <c r="AT80" s="7">
        <v>7857</v>
      </c>
      <c r="AU80" s="20">
        <f t="shared" si="28"/>
        <v>0.9777641717937996</v>
      </c>
      <c r="AW80" s="7">
        <v>73</v>
      </c>
      <c r="AX80" s="7">
        <f t="shared" si="39"/>
        <v>61.918599999999998</v>
      </c>
      <c r="AY80" s="7">
        <v>7259.3770000000004</v>
      </c>
      <c r="AZ80" s="7">
        <v>7143</v>
      </c>
      <c r="BA80" s="7">
        <f t="shared" si="44"/>
        <v>0.98396873450710709</v>
      </c>
      <c r="BB80" s="7">
        <v>7251.7749999999996</v>
      </c>
      <c r="BC80" s="7">
        <v>7143</v>
      </c>
      <c r="BD80" s="7">
        <f t="shared" si="45"/>
        <v>0.98500022408306942</v>
      </c>
      <c r="BE80" s="7">
        <v>7135.3879999999999</v>
      </c>
      <c r="BF80" s="7">
        <v>7143</v>
      </c>
      <c r="BG80" s="7">
        <f>BF80/BE80</f>
        <v>1.0010667955267465</v>
      </c>
      <c r="BI80" s="7">
        <v>73</v>
      </c>
      <c r="BJ80" s="7">
        <f t="shared" si="41"/>
        <v>61.918599999999998</v>
      </c>
      <c r="BK80" s="7">
        <v>8631.2970000000005</v>
      </c>
      <c r="BL80" s="7">
        <v>8256.5</v>
      </c>
      <c r="BM80" s="7">
        <f t="shared" si="42"/>
        <v>0.95657697794433438</v>
      </c>
      <c r="BN80" s="7">
        <v>8276.32</v>
      </c>
      <c r="BO80" s="7">
        <v>8256.5</v>
      </c>
      <c r="BP80" s="7">
        <f t="shared" si="43"/>
        <v>0.99760521584472328</v>
      </c>
    </row>
    <row r="81" spans="1:68" x14ac:dyDescent="0.25">
      <c r="A81" s="7">
        <v>74</v>
      </c>
      <c r="B81" s="7">
        <f t="shared" si="29"/>
        <v>62.766799999999996</v>
      </c>
      <c r="C81" s="7">
        <v>11080.739</v>
      </c>
      <c r="D81" s="7">
        <v>10974</v>
      </c>
      <c r="E81" s="7">
        <f t="shared" si="30"/>
        <v>0.99036715872470238</v>
      </c>
      <c r="F81" s="7">
        <v>10996.343000000001</v>
      </c>
      <c r="G81" s="7">
        <v>10974</v>
      </c>
      <c r="H81" s="7">
        <f t="shared" si="31"/>
        <v>0.99796814268161693</v>
      </c>
      <c r="I81" s="7">
        <v>11665.995000000001</v>
      </c>
      <c r="J81" s="7">
        <v>10974</v>
      </c>
      <c r="K81" s="7">
        <f t="shared" si="32"/>
        <v>0.94068272787704776</v>
      </c>
      <c r="M81" s="7">
        <v>74</v>
      </c>
      <c r="N81" s="7">
        <f t="shared" si="33"/>
        <v>62.766799999999996</v>
      </c>
      <c r="O81" s="7">
        <v>6967.0860000000002</v>
      </c>
      <c r="P81" s="7">
        <v>6443.5</v>
      </c>
      <c r="Q81" s="7">
        <f t="shared" ref="Q81:Q87" si="46">P81/O81</f>
        <v>0.92484863829727371</v>
      </c>
      <c r="R81" s="7">
        <v>6816.5129999999999</v>
      </c>
      <c r="S81" s="7">
        <v>6443.5</v>
      </c>
      <c r="T81" s="7">
        <f t="shared" si="35"/>
        <v>0.94527803291800372</v>
      </c>
      <c r="U81" s="7">
        <v>7091.8090000000002</v>
      </c>
      <c r="V81" s="7">
        <v>6443.5</v>
      </c>
      <c r="W81" s="7">
        <f t="shared" si="36"/>
        <v>0.9085834093952615</v>
      </c>
      <c r="Y81" s="7">
        <v>73</v>
      </c>
      <c r="Z81" s="8">
        <f t="shared" si="37"/>
        <v>61.918599999999998</v>
      </c>
      <c r="AA81" s="7">
        <v>8152.54</v>
      </c>
      <c r="AB81" s="7">
        <v>7709.5</v>
      </c>
      <c r="AC81" s="20">
        <f t="shared" si="23"/>
        <v>0.94565620039889409</v>
      </c>
      <c r="AD81" s="7">
        <v>8090.82</v>
      </c>
      <c r="AE81" s="7">
        <v>7709.5</v>
      </c>
      <c r="AF81" s="20">
        <f t="shared" si="24"/>
        <v>0.95287004283867394</v>
      </c>
      <c r="AG81" s="7">
        <v>7964.85</v>
      </c>
      <c r="AH81" s="7">
        <v>7709.5</v>
      </c>
      <c r="AI81" s="20">
        <f t="shared" si="25"/>
        <v>0.96794038808012706</v>
      </c>
      <c r="AK81" s="7">
        <v>73</v>
      </c>
      <c r="AL81" s="8">
        <f t="shared" si="38"/>
        <v>61.918599999999998</v>
      </c>
      <c r="AM81" s="7">
        <v>8150.96</v>
      </c>
      <c r="AN81" s="7">
        <v>7857</v>
      </c>
      <c r="AO81" s="20">
        <f t="shared" si="26"/>
        <v>0.96393553642761098</v>
      </c>
      <c r="AP81" s="7">
        <v>7852.81</v>
      </c>
      <c r="AQ81" s="7">
        <v>7857</v>
      </c>
      <c r="AR81" s="20">
        <f t="shared" si="27"/>
        <v>1.0005335669652009</v>
      </c>
      <c r="AS81" s="7">
        <v>8025.14</v>
      </c>
      <c r="AT81" s="7">
        <v>7857</v>
      </c>
      <c r="AU81" s="20">
        <f t="shared" si="28"/>
        <v>0.97904834058969681</v>
      </c>
      <c r="AW81" s="7">
        <v>74</v>
      </c>
      <c r="AX81" s="7">
        <f t="shared" si="39"/>
        <v>62.766799999999996</v>
      </c>
      <c r="AY81" s="7">
        <v>7257.0069999999996</v>
      </c>
      <c r="AZ81" s="7">
        <v>7143</v>
      </c>
      <c r="BA81" s="7">
        <f t="shared" si="44"/>
        <v>0.98429007991862216</v>
      </c>
      <c r="BB81" s="7">
        <v>7219.62</v>
      </c>
      <c r="BC81" s="7">
        <v>7143</v>
      </c>
      <c r="BD81" s="7">
        <f t="shared" si="45"/>
        <v>0.98938725306872111</v>
      </c>
      <c r="BE81" s="7">
        <v>7143.482</v>
      </c>
      <c r="BF81" s="7">
        <v>7143</v>
      </c>
      <c r="BG81" s="7">
        <f t="shared" ref="BG81:BG87" si="47">BF81/BE81</f>
        <v>0.99993252590263404</v>
      </c>
      <c r="BI81" s="7">
        <v>74</v>
      </c>
      <c r="BJ81" s="7">
        <f t="shared" si="41"/>
        <v>62.766799999999996</v>
      </c>
      <c r="BK81" s="7">
        <v>8606.0460000000003</v>
      </c>
      <c r="BL81" s="7">
        <v>8256.5</v>
      </c>
      <c r="BM81" s="7">
        <f t="shared" si="42"/>
        <v>0.95938367050327178</v>
      </c>
      <c r="BN81" s="7">
        <v>8262.6460000000006</v>
      </c>
      <c r="BO81" s="7">
        <v>8256.5</v>
      </c>
      <c r="BP81" s="7">
        <f t="shared" si="43"/>
        <v>0.99925617048098148</v>
      </c>
    </row>
    <row r="82" spans="1:68" x14ac:dyDescent="0.25">
      <c r="A82" s="7">
        <v>75</v>
      </c>
      <c r="B82" s="7">
        <f t="shared" si="29"/>
        <v>63.614999999999995</v>
      </c>
      <c r="C82" s="7">
        <v>11080.027</v>
      </c>
      <c r="D82" s="7">
        <v>10974</v>
      </c>
      <c r="E82" s="7">
        <f t="shared" si="30"/>
        <v>0.99043079949173407</v>
      </c>
      <c r="F82" s="7">
        <v>11021.816000000001</v>
      </c>
      <c r="G82" s="7">
        <v>10974</v>
      </c>
      <c r="H82" s="7">
        <f>G82/F82</f>
        <v>0.99566169495117673</v>
      </c>
      <c r="I82" s="7">
        <v>11670.357</v>
      </c>
      <c r="J82" s="7">
        <v>10974</v>
      </c>
      <c r="K82" s="7">
        <f t="shared" si="32"/>
        <v>0.94033113125845247</v>
      </c>
      <c r="M82" s="7">
        <v>75</v>
      </c>
      <c r="N82" s="7">
        <f t="shared" si="33"/>
        <v>63.614999999999995</v>
      </c>
      <c r="O82" s="7">
        <v>6993.0969999999998</v>
      </c>
      <c r="P82" s="7">
        <v>6443.5</v>
      </c>
      <c r="Q82" s="7">
        <f t="shared" si="46"/>
        <v>0.92140864054938754</v>
      </c>
      <c r="R82" s="7">
        <v>6807.2929999999997</v>
      </c>
      <c r="S82" s="7">
        <v>6443.5</v>
      </c>
      <c r="T82" s="7">
        <f t="shared" si="35"/>
        <v>0.94655834558612362</v>
      </c>
      <c r="U82" s="7">
        <v>7089.6869999999999</v>
      </c>
      <c r="V82" s="7">
        <v>6443.5</v>
      </c>
      <c r="W82" s="7">
        <f t="shared" si="36"/>
        <v>0.90885535567367082</v>
      </c>
      <c r="Y82" s="7">
        <v>74</v>
      </c>
      <c r="Z82" s="8">
        <f t="shared" si="37"/>
        <v>62.766799999999996</v>
      </c>
      <c r="AA82" s="7">
        <v>8132.47</v>
      </c>
      <c r="AB82" s="7">
        <v>7709.5</v>
      </c>
      <c r="AC82" s="20">
        <f t="shared" si="23"/>
        <v>0.94798997106660088</v>
      </c>
      <c r="AD82" s="7">
        <v>8069.26</v>
      </c>
      <c r="AE82" s="7">
        <v>7709.5</v>
      </c>
      <c r="AF82" s="20">
        <f t="shared" si="24"/>
        <v>0.95541598610033629</v>
      </c>
      <c r="AG82" s="7">
        <v>7948.61</v>
      </c>
      <c r="AH82" s="7">
        <v>7709.5</v>
      </c>
      <c r="AI82" s="20">
        <f t="shared" si="25"/>
        <v>0.96991801082201801</v>
      </c>
      <c r="AK82" s="7">
        <v>74</v>
      </c>
      <c r="AL82" s="8">
        <f t="shared" si="38"/>
        <v>62.766799999999996</v>
      </c>
      <c r="AM82" s="7">
        <v>8182.55</v>
      </c>
      <c r="AN82" s="7">
        <v>7857</v>
      </c>
      <c r="AO82" s="20">
        <f t="shared" si="26"/>
        <v>0.9602141141820093</v>
      </c>
      <c r="AP82" s="7">
        <v>7883.96</v>
      </c>
      <c r="AQ82" s="7">
        <v>7857</v>
      </c>
      <c r="AR82" s="20">
        <f t="shared" si="27"/>
        <v>0.99658039868289539</v>
      </c>
      <c r="AS82" s="7">
        <v>8019.72</v>
      </c>
      <c r="AT82" s="7">
        <v>7857</v>
      </c>
      <c r="AU82" s="20">
        <f t="shared" si="28"/>
        <v>0.97971001481348474</v>
      </c>
      <c r="AW82" s="7">
        <v>75</v>
      </c>
      <c r="AX82" s="7">
        <f t="shared" si="39"/>
        <v>63.614999999999995</v>
      </c>
      <c r="AY82" s="7">
        <v>7258.0749999999998</v>
      </c>
      <c r="AZ82" s="7">
        <v>7143</v>
      </c>
      <c r="BA82" s="7">
        <f t="shared" si="44"/>
        <v>0.98414524512353485</v>
      </c>
      <c r="BB82" s="7">
        <v>7177.93</v>
      </c>
      <c r="BC82" s="7">
        <v>7143</v>
      </c>
      <c r="BD82" s="7">
        <f t="shared" si="45"/>
        <v>0.99513369453310352</v>
      </c>
      <c r="BE82" s="7">
        <v>7138.9350000000004</v>
      </c>
      <c r="BF82" s="7">
        <v>7143</v>
      </c>
      <c r="BG82" s="7">
        <f t="shared" si="47"/>
        <v>1.000569412664494</v>
      </c>
      <c r="BI82" s="7">
        <v>75</v>
      </c>
      <c r="BJ82" s="7">
        <f t="shared" si="41"/>
        <v>63.614999999999995</v>
      </c>
      <c r="BK82" s="7">
        <v>8585.4760000000006</v>
      </c>
      <c r="BL82" s="7">
        <v>8256.5</v>
      </c>
      <c r="BM82" s="7">
        <f t="shared" si="42"/>
        <v>0.96168226432640425</v>
      </c>
      <c r="BN82" s="7">
        <v>8243.3179999999993</v>
      </c>
      <c r="BO82" s="7">
        <v>8256.5</v>
      </c>
      <c r="BP82" s="7">
        <f t="shared" si="43"/>
        <v>1.0015991133667295</v>
      </c>
    </row>
    <row r="83" spans="1:68" x14ac:dyDescent="0.25">
      <c r="A83" s="7">
        <v>76</v>
      </c>
      <c r="B83" s="7">
        <f t="shared" si="29"/>
        <v>64.463200000000001</v>
      </c>
      <c r="C83" s="7">
        <v>11069.913</v>
      </c>
      <c r="D83" s="7">
        <v>10974</v>
      </c>
      <c r="E83" s="7">
        <f t="shared" si="30"/>
        <v>0.99133570426434237</v>
      </c>
      <c r="F83" s="7">
        <v>11020.687</v>
      </c>
      <c r="G83" s="7">
        <v>10974</v>
      </c>
      <c r="H83" s="7">
        <f t="shared" ref="H83:H87" si="48">G83/F83</f>
        <v>0.99576369422341815</v>
      </c>
      <c r="I83" s="7">
        <v>11657.295</v>
      </c>
      <c r="J83" s="7">
        <v>10974</v>
      </c>
      <c r="K83" s="7">
        <f t="shared" si="32"/>
        <v>0.94138477236786067</v>
      </c>
      <c r="M83" s="7">
        <v>76</v>
      </c>
      <c r="N83" s="7">
        <f t="shared" si="33"/>
        <v>64.463200000000001</v>
      </c>
      <c r="O83" s="7">
        <v>6998.7420000000002</v>
      </c>
      <c r="P83" s="7">
        <v>6443.5</v>
      </c>
      <c r="Q83" s="7">
        <f t="shared" si="46"/>
        <v>0.92066545673493894</v>
      </c>
      <c r="R83" s="7">
        <v>6773.692</v>
      </c>
      <c r="S83" s="7">
        <v>6443.5</v>
      </c>
      <c r="T83" s="7">
        <f t="shared" si="35"/>
        <v>0.95125376234998582</v>
      </c>
      <c r="U83" s="7">
        <v>7086.4110000000001</v>
      </c>
      <c r="V83" s="7">
        <v>6443.5</v>
      </c>
      <c r="W83" s="7">
        <f t="shared" si="36"/>
        <v>0.90927551337341284</v>
      </c>
      <c r="Y83" s="7">
        <v>75</v>
      </c>
      <c r="Z83" s="8">
        <f t="shared" si="37"/>
        <v>63.614999999999995</v>
      </c>
      <c r="AA83" s="7">
        <v>8130.37</v>
      </c>
      <c r="AB83" s="7">
        <v>7709.5</v>
      </c>
      <c r="AC83" s="20">
        <f t="shared" si="23"/>
        <v>0.94823482818125127</v>
      </c>
      <c r="AD83" s="7">
        <v>8051.29</v>
      </c>
      <c r="AE83" s="7">
        <v>7709.5</v>
      </c>
      <c r="AF83" s="20">
        <f t="shared" si="24"/>
        <v>0.95754841770697618</v>
      </c>
      <c r="AG83" s="7">
        <v>7917.09</v>
      </c>
      <c r="AH83" s="7">
        <v>7709.5</v>
      </c>
      <c r="AI83" s="20">
        <f t="shared" si="25"/>
        <v>0.9737795073695007</v>
      </c>
      <c r="AK83" s="7">
        <v>75</v>
      </c>
      <c r="AL83" s="8">
        <f t="shared" si="38"/>
        <v>63.614999999999995</v>
      </c>
      <c r="AM83" s="7">
        <v>8196.81</v>
      </c>
      <c r="AN83" s="7">
        <v>7857</v>
      </c>
      <c r="AO83" s="20">
        <f t="shared" si="26"/>
        <v>0.95854362855793906</v>
      </c>
      <c r="AP83" s="7">
        <v>7918.52</v>
      </c>
      <c r="AQ83" s="7">
        <v>7857</v>
      </c>
      <c r="AR83" s="20">
        <f t="shared" si="27"/>
        <v>0.99223087142546829</v>
      </c>
      <c r="AS83" s="7">
        <v>8002.77</v>
      </c>
      <c r="AT83" s="7">
        <v>7857</v>
      </c>
      <c r="AU83" s="20">
        <f t="shared" si="28"/>
        <v>0.98178505692403994</v>
      </c>
      <c r="AW83" s="7">
        <v>76</v>
      </c>
      <c r="AX83" s="7">
        <f t="shared" si="39"/>
        <v>64.463200000000001</v>
      </c>
      <c r="AY83" s="7">
        <v>7252.5910000000003</v>
      </c>
      <c r="AZ83" s="7">
        <v>7143</v>
      </c>
      <c r="BA83" s="7">
        <f t="shared" si="44"/>
        <v>0.98488940021572979</v>
      </c>
      <c r="BB83" s="7">
        <v>7157.7879999999996</v>
      </c>
      <c r="BC83" s="7">
        <v>7143</v>
      </c>
      <c r="BD83" s="7">
        <f t="shared" si="45"/>
        <v>0.99793399860403809</v>
      </c>
      <c r="BE83" s="7">
        <v>7143.4030000000002</v>
      </c>
      <c r="BF83" s="7">
        <v>7143</v>
      </c>
      <c r="BG83" s="7">
        <f t="shared" si="47"/>
        <v>0.99994358431128694</v>
      </c>
      <c r="BI83" s="7">
        <v>76</v>
      </c>
      <c r="BJ83" s="7">
        <f t="shared" si="41"/>
        <v>64.463200000000001</v>
      </c>
      <c r="BK83" s="7">
        <v>8538.1710000000003</v>
      </c>
      <c r="BL83" s="7">
        <v>8256.5</v>
      </c>
      <c r="BM83" s="7">
        <f t="shared" si="42"/>
        <v>0.96701038196587996</v>
      </c>
      <c r="BN83" s="7">
        <v>8199.2060000000001</v>
      </c>
      <c r="BO83" s="7">
        <v>8256.5</v>
      </c>
      <c r="BP83" s="7">
        <f t="shared" si="43"/>
        <v>1.0069877497894308</v>
      </c>
    </row>
    <row r="84" spans="1:68" x14ac:dyDescent="0.25">
      <c r="A84" s="7">
        <v>77</v>
      </c>
      <c r="B84" s="7">
        <f t="shared" si="29"/>
        <v>65.311399999999992</v>
      </c>
      <c r="C84" s="7">
        <v>11058.192999999999</v>
      </c>
      <c r="D84" s="7">
        <v>10974</v>
      </c>
      <c r="E84" s="7">
        <f t="shared" si="30"/>
        <v>0.99238636909303357</v>
      </c>
      <c r="F84" s="7">
        <v>11001.62</v>
      </c>
      <c r="G84" s="7">
        <v>10974</v>
      </c>
      <c r="H84" s="7">
        <f t="shared" si="48"/>
        <v>0.99748946064306887</v>
      </c>
      <c r="I84" s="7">
        <v>11648.058999999999</v>
      </c>
      <c r="J84" s="7">
        <v>10974</v>
      </c>
      <c r="K84" s="7">
        <f t="shared" si="32"/>
        <v>0.94213121688343104</v>
      </c>
      <c r="M84" s="7">
        <v>77</v>
      </c>
      <c r="N84" s="7">
        <f t="shared" si="33"/>
        <v>65.311399999999992</v>
      </c>
      <c r="O84" s="7">
        <v>6988.1149999999998</v>
      </c>
      <c r="P84" s="7">
        <v>6443.5</v>
      </c>
      <c r="Q84" s="7">
        <f t="shared" si="46"/>
        <v>0.92206553555572568</v>
      </c>
      <c r="R84" s="7">
        <v>6753.875</v>
      </c>
      <c r="S84" s="7">
        <v>6443.5</v>
      </c>
      <c r="T84" s="7">
        <f t="shared" si="35"/>
        <v>0.95404490014991394</v>
      </c>
      <c r="U84" s="7">
        <v>7086.1480000000001</v>
      </c>
      <c r="V84" s="7">
        <v>6443.5</v>
      </c>
      <c r="W84" s="7">
        <f t="shared" si="36"/>
        <v>0.90930926082830899</v>
      </c>
      <c r="Y84" s="7">
        <v>76</v>
      </c>
      <c r="Z84" s="8">
        <f t="shared" si="37"/>
        <v>64.463200000000001</v>
      </c>
      <c r="AA84" s="7">
        <v>8140.55</v>
      </c>
      <c r="AB84" s="7">
        <v>7709.5</v>
      </c>
      <c r="AC84" s="20">
        <f t="shared" si="23"/>
        <v>0.94704903231354143</v>
      </c>
      <c r="AD84" s="7">
        <v>8011.56</v>
      </c>
      <c r="AE84" s="7">
        <v>7709.5</v>
      </c>
      <c r="AF84" s="20">
        <f t="shared" si="24"/>
        <v>0.96229698086265347</v>
      </c>
      <c r="AG84" s="7">
        <v>7868.69</v>
      </c>
      <c r="AH84" s="7">
        <v>7709.5</v>
      </c>
      <c r="AI84" s="20">
        <f t="shared" si="25"/>
        <v>0.97976918648466271</v>
      </c>
      <c r="AK84" s="7">
        <v>76</v>
      </c>
      <c r="AL84" s="8">
        <f t="shared" si="38"/>
        <v>64.463200000000001</v>
      </c>
      <c r="AM84" s="7">
        <v>8194.7099999999991</v>
      </c>
      <c r="AN84" s="7">
        <v>7857</v>
      </c>
      <c r="AO84" s="20">
        <f t="shared" si="26"/>
        <v>0.95878926771051087</v>
      </c>
      <c r="AP84" s="7">
        <v>7938.65</v>
      </c>
      <c r="AQ84" s="7">
        <v>7857</v>
      </c>
      <c r="AR84" s="20">
        <f t="shared" si="27"/>
        <v>0.98971487595497976</v>
      </c>
      <c r="AS84" s="7">
        <v>7973.05</v>
      </c>
      <c r="AT84" s="7">
        <v>7857</v>
      </c>
      <c r="AU84" s="20">
        <f t="shared" si="28"/>
        <v>0.98544471689002322</v>
      </c>
      <c r="AW84" s="7">
        <v>77</v>
      </c>
      <c r="AX84" s="7">
        <f t="shared" si="39"/>
        <v>65.311399999999992</v>
      </c>
      <c r="AY84" s="7">
        <v>7249.9520000000002</v>
      </c>
      <c r="AZ84" s="7">
        <v>7143</v>
      </c>
      <c r="BA84" s="7">
        <f t="shared" si="44"/>
        <v>0.98524790233093951</v>
      </c>
      <c r="BB84" s="7">
        <v>7132.5219999999999</v>
      </c>
      <c r="BC84" s="7">
        <v>7143</v>
      </c>
      <c r="BD84" s="7">
        <f t="shared" si="45"/>
        <v>1.0014690455914472</v>
      </c>
      <c r="BE84" s="7">
        <v>7142.1139999999996</v>
      </c>
      <c r="BF84" s="7">
        <v>7143</v>
      </c>
      <c r="BG84" s="7">
        <f t="shared" si="47"/>
        <v>1.0001240529064646</v>
      </c>
      <c r="BI84" s="7">
        <v>77</v>
      </c>
      <c r="BJ84" s="7">
        <f t="shared" si="41"/>
        <v>65.311399999999992</v>
      </c>
      <c r="BK84" s="7">
        <v>8467.4470000000001</v>
      </c>
      <c r="BL84" s="7">
        <v>8256.5</v>
      </c>
      <c r="BM84" s="7">
        <f t="shared" si="42"/>
        <v>0.97508729608818334</v>
      </c>
      <c r="BN84" s="7">
        <v>8139.0339999999997</v>
      </c>
      <c r="BO84" s="7">
        <v>8256.5</v>
      </c>
      <c r="BP84" s="7">
        <f t="shared" si="43"/>
        <v>1.014432425273073</v>
      </c>
    </row>
    <row r="85" spans="1:68" x14ac:dyDescent="0.25">
      <c r="A85" s="7">
        <v>78</v>
      </c>
      <c r="B85" s="7">
        <f t="shared" si="29"/>
        <v>66.159599999999998</v>
      </c>
      <c r="C85" s="7">
        <v>11021.022000000001</v>
      </c>
      <c r="D85" s="7">
        <v>10974</v>
      </c>
      <c r="E85" s="7">
        <f t="shared" si="30"/>
        <v>0.99573342653703067</v>
      </c>
      <c r="F85" s="7">
        <v>10996.138000000001</v>
      </c>
      <c r="G85" s="7">
        <v>10974</v>
      </c>
      <c r="H85" s="7">
        <f t="shared" si="48"/>
        <v>0.99798674771087803</v>
      </c>
      <c r="I85" s="7">
        <v>11649.108</v>
      </c>
      <c r="J85" s="7">
        <v>10974</v>
      </c>
      <c r="K85" s="7">
        <f t="shared" si="32"/>
        <v>0.94204637814328784</v>
      </c>
      <c r="M85" s="7">
        <v>78</v>
      </c>
      <c r="N85" s="7">
        <f t="shared" si="33"/>
        <v>66.159599999999998</v>
      </c>
      <c r="O85" s="7">
        <v>6978.5680000000002</v>
      </c>
      <c r="P85" s="7">
        <v>6443.5</v>
      </c>
      <c r="Q85" s="7">
        <f t="shared" si="46"/>
        <v>0.92332696335408637</v>
      </c>
      <c r="R85" s="7">
        <v>6736.7579999999998</v>
      </c>
      <c r="S85" s="7">
        <v>6443.5</v>
      </c>
      <c r="T85" s="7">
        <f t="shared" si="35"/>
        <v>0.9564689721673244</v>
      </c>
      <c r="U85" s="7">
        <v>7077.3890000000001</v>
      </c>
      <c r="V85" s="7">
        <v>6443.5</v>
      </c>
      <c r="W85" s="7">
        <f t="shared" si="36"/>
        <v>0.9104346249725711</v>
      </c>
      <c r="Y85" s="7">
        <v>77</v>
      </c>
      <c r="Z85" s="8">
        <f t="shared" si="37"/>
        <v>65.311399999999992</v>
      </c>
      <c r="AA85" s="7">
        <v>8152.21</v>
      </c>
      <c r="AB85" s="7">
        <v>7709.5</v>
      </c>
      <c r="AC85" s="20">
        <f t="shared" si="23"/>
        <v>0.94569448039243342</v>
      </c>
      <c r="AD85" s="7">
        <v>7956.83</v>
      </c>
      <c r="AE85" s="7">
        <v>7709.5</v>
      </c>
      <c r="AF85" s="20">
        <f t="shared" si="24"/>
        <v>0.96891601303534203</v>
      </c>
      <c r="AG85" s="7">
        <v>7832.08</v>
      </c>
      <c r="AH85" s="7">
        <v>7709.5</v>
      </c>
      <c r="AI85" s="20">
        <f t="shared" si="25"/>
        <v>0.984348985199334</v>
      </c>
      <c r="AK85" s="7">
        <v>77</v>
      </c>
      <c r="AL85" s="8">
        <f t="shared" si="38"/>
        <v>65.311399999999992</v>
      </c>
      <c r="AM85" s="7">
        <v>8177.7</v>
      </c>
      <c r="AN85" s="7">
        <v>7857</v>
      </c>
      <c r="AO85" s="20">
        <f t="shared" si="26"/>
        <v>0.96078359440918593</v>
      </c>
      <c r="AP85" s="7">
        <v>7953.57</v>
      </c>
      <c r="AQ85" s="7">
        <v>7857</v>
      </c>
      <c r="AR85" s="20">
        <f t="shared" si="27"/>
        <v>0.98785828250710062</v>
      </c>
      <c r="AS85" s="7">
        <v>7953.75</v>
      </c>
      <c r="AT85" s="7">
        <v>7857</v>
      </c>
      <c r="AU85" s="20">
        <f t="shared" si="28"/>
        <v>0.98783592644978779</v>
      </c>
      <c r="AW85" s="7">
        <v>78</v>
      </c>
      <c r="AX85" s="7">
        <f t="shared" si="39"/>
        <v>66.159599999999998</v>
      </c>
      <c r="AY85" s="7">
        <v>7254.2259999999997</v>
      </c>
      <c r="AZ85" s="7">
        <v>7143</v>
      </c>
      <c r="BA85" s="7">
        <f t="shared" si="44"/>
        <v>0.98466742006659291</v>
      </c>
      <c r="BB85" s="7">
        <v>7105.5659999999998</v>
      </c>
      <c r="BC85" s="7">
        <v>7143</v>
      </c>
      <c r="BD85" s="7">
        <f t="shared" si="45"/>
        <v>1.0052682643437554</v>
      </c>
      <c r="BE85" s="7">
        <v>7116.9380000000001</v>
      </c>
      <c r="BF85" s="7">
        <v>7143</v>
      </c>
      <c r="BG85" s="7">
        <f t="shared" si="47"/>
        <v>1.0036619681104431</v>
      </c>
      <c r="BI85" s="7">
        <v>78</v>
      </c>
      <c r="BJ85" s="7">
        <f t="shared" si="41"/>
        <v>66.159599999999998</v>
      </c>
      <c r="BK85" s="7">
        <v>8411.598</v>
      </c>
      <c r="BL85" s="7">
        <v>8256.5</v>
      </c>
      <c r="BM85" s="7">
        <f t="shared" si="42"/>
        <v>0.98156141080446313</v>
      </c>
      <c r="BN85" s="7">
        <v>8108.4409999999998</v>
      </c>
      <c r="BO85" s="7">
        <v>8256.5</v>
      </c>
      <c r="BP85" s="7">
        <f t="shared" si="43"/>
        <v>1.0182598603110018</v>
      </c>
    </row>
    <row r="86" spans="1:68" x14ac:dyDescent="0.25">
      <c r="A86" s="7">
        <v>79</v>
      </c>
      <c r="B86" s="7">
        <f t="shared" si="29"/>
        <v>67.007800000000003</v>
      </c>
      <c r="C86" s="7">
        <v>10986.92</v>
      </c>
      <c r="D86" s="7">
        <v>10974</v>
      </c>
      <c r="E86" s="7">
        <f t="shared" si="30"/>
        <v>0.99882405624142157</v>
      </c>
      <c r="F86" s="7">
        <v>10989.323</v>
      </c>
      <c r="G86" s="7">
        <v>10974</v>
      </c>
      <c r="H86" s="7">
        <f t="shared" si="48"/>
        <v>0.99860564658987638</v>
      </c>
      <c r="I86" s="7">
        <v>11658.603999999999</v>
      </c>
      <c r="J86" s="7">
        <v>10974</v>
      </c>
      <c r="K86" s="7">
        <f t="shared" si="32"/>
        <v>0.94127907595111737</v>
      </c>
      <c r="M86" s="7">
        <v>79</v>
      </c>
      <c r="N86" s="7">
        <f t="shared" si="33"/>
        <v>67.007800000000003</v>
      </c>
      <c r="O86" s="7">
        <v>6985.0730000000003</v>
      </c>
      <c r="P86" s="7">
        <v>6443.5</v>
      </c>
      <c r="Q86" s="7">
        <f t="shared" si="46"/>
        <v>0.92246709518998582</v>
      </c>
      <c r="R86" s="7">
        <v>6751.2030000000004</v>
      </c>
      <c r="S86" s="7">
        <v>6443.5</v>
      </c>
      <c r="T86" s="7">
        <f t="shared" si="35"/>
        <v>0.95442249329489859</v>
      </c>
      <c r="U86" s="7">
        <v>7061.165</v>
      </c>
      <c r="V86" s="7">
        <v>6443.5</v>
      </c>
      <c r="W86" s="7">
        <f t="shared" si="36"/>
        <v>0.9125264740308433</v>
      </c>
      <c r="Y86" s="7">
        <v>78</v>
      </c>
      <c r="Z86" s="8">
        <f t="shared" si="37"/>
        <v>66.159599999999998</v>
      </c>
      <c r="AA86" s="7">
        <v>8143.08</v>
      </c>
      <c r="AB86" s="7">
        <v>7709.5</v>
      </c>
      <c r="AC86" s="20">
        <f t="shared" si="23"/>
        <v>0.94675479057064404</v>
      </c>
      <c r="AD86" s="7">
        <v>7898.79</v>
      </c>
      <c r="AE86" s="7">
        <v>7709.5</v>
      </c>
      <c r="AF86" s="20">
        <f t="shared" si="24"/>
        <v>0.97603557000502605</v>
      </c>
      <c r="AG86" s="7">
        <v>7810.02</v>
      </c>
      <c r="AH86" s="7">
        <v>7709.5</v>
      </c>
      <c r="AI86" s="20">
        <f t="shared" si="25"/>
        <v>0.98712935434224236</v>
      </c>
      <c r="AK86" s="7">
        <v>78</v>
      </c>
      <c r="AL86" s="8">
        <f t="shared" si="38"/>
        <v>66.159599999999998</v>
      </c>
      <c r="AM86" s="7">
        <v>8152.73</v>
      </c>
      <c r="AN86" s="7">
        <v>7857</v>
      </c>
      <c r="AO86" s="20">
        <f t="shared" si="26"/>
        <v>0.96372626101931502</v>
      </c>
      <c r="AP86" s="7">
        <v>7932.12</v>
      </c>
      <c r="AQ86" s="7">
        <v>7857</v>
      </c>
      <c r="AR86" s="20">
        <f t="shared" si="27"/>
        <v>0.99052964402959109</v>
      </c>
      <c r="AS86" s="7">
        <v>7947.64</v>
      </c>
      <c r="AT86" s="7">
        <v>7857</v>
      </c>
      <c r="AU86" s="20">
        <f t="shared" si="28"/>
        <v>0.98859535660900588</v>
      </c>
      <c r="AW86" s="7">
        <v>79</v>
      </c>
      <c r="AX86" s="7">
        <f t="shared" si="39"/>
        <v>67.007800000000003</v>
      </c>
      <c r="AY86" s="7">
        <v>7262.1530000000002</v>
      </c>
      <c r="AZ86" s="7">
        <v>7143</v>
      </c>
      <c r="BA86" s="7">
        <f t="shared" si="44"/>
        <v>0.9835926067655143</v>
      </c>
      <c r="BB86" s="7">
        <v>7072.7179999999998</v>
      </c>
      <c r="BC86" s="7">
        <v>7143</v>
      </c>
      <c r="BD86" s="7">
        <f t="shared" si="45"/>
        <v>1.0099370567298174</v>
      </c>
      <c r="BE86" s="7">
        <v>7096.6490000000003</v>
      </c>
      <c r="BF86" s="7">
        <v>7143</v>
      </c>
      <c r="BG86" s="7">
        <f t="shared" si="47"/>
        <v>1.0065313924924284</v>
      </c>
      <c r="BI86" s="7">
        <v>79</v>
      </c>
      <c r="BJ86" s="7">
        <f t="shared" si="41"/>
        <v>67.007800000000003</v>
      </c>
      <c r="BK86" s="7">
        <v>8336.8320000000003</v>
      </c>
      <c r="BL86" s="7">
        <v>8256.5</v>
      </c>
      <c r="BM86" s="7">
        <f t="shared" si="42"/>
        <v>0.99036420549196624</v>
      </c>
      <c r="BN86" s="7">
        <v>8068.8630000000003</v>
      </c>
      <c r="BO86" s="7">
        <v>8256.5</v>
      </c>
      <c r="BP86" s="7">
        <f t="shared" si="43"/>
        <v>1.023254453570472</v>
      </c>
    </row>
    <row r="87" spans="1:68" x14ac:dyDescent="0.25">
      <c r="A87" s="7">
        <v>80</v>
      </c>
      <c r="B87" s="7">
        <f t="shared" si="29"/>
        <v>67.855999999999995</v>
      </c>
      <c r="C87" s="7">
        <v>11016.272999999999</v>
      </c>
      <c r="D87" s="7">
        <v>10974</v>
      </c>
      <c r="E87" s="7">
        <f t="shared" si="30"/>
        <v>0.99616267679640846</v>
      </c>
      <c r="F87" s="7">
        <v>10985.415999999999</v>
      </c>
      <c r="G87" s="7">
        <v>10974</v>
      </c>
      <c r="H87" s="7">
        <f t="shared" si="48"/>
        <v>0.9989608040332747</v>
      </c>
      <c r="I87" s="7">
        <v>11657.23</v>
      </c>
      <c r="J87" s="7">
        <v>10974</v>
      </c>
      <c r="K87" s="7">
        <f t="shared" si="32"/>
        <v>0.94139002147165329</v>
      </c>
      <c r="M87" s="7">
        <v>80</v>
      </c>
      <c r="N87" s="7">
        <f t="shared" si="33"/>
        <v>67.855999999999995</v>
      </c>
      <c r="O87" s="7">
        <v>7001.3429999999998</v>
      </c>
      <c r="P87" s="7">
        <v>6443.5</v>
      </c>
      <c r="Q87" s="7">
        <f t="shared" si="46"/>
        <v>0.92032342937633538</v>
      </c>
      <c r="R87" s="7">
        <v>6732.1180000000004</v>
      </c>
      <c r="S87" s="7">
        <v>6443.5</v>
      </c>
      <c r="T87" s="7">
        <f t="shared" si="35"/>
        <v>0.95712820244683761</v>
      </c>
      <c r="U87" s="7">
        <v>7056.4309999999996</v>
      </c>
      <c r="V87" s="7">
        <v>6443.5</v>
      </c>
      <c r="W87" s="7">
        <f t="shared" si="36"/>
        <v>0.91313866740849592</v>
      </c>
      <c r="Y87" s="7">
        <v>79</v>
      </c>
      <c r="Z87" s="8">
        <f t="shared" si="37"/>
        <v>67.007800000000003</v>
      </c>
      <c r="AA87" s="7">
        <v>8102.43</v>
      </c>
      <c r="AB87" s="7">
        <v>7709.5</v>
      </c>
      <c r="AC87" s="20">
        <f t="shared" si="23"/>
        <v>0.95150467205517353</v>
      </c>
      <c r="AD87" s="7">
        <v>7867.05</v>
      </c>
      <c r="AE87" s="7">
        <v>7709.5</v>
      </c>
      <c r="AF87" s="20">
        <f t="shared" si="24"/>
        <v>0.97997343349794397</v>
      </c>
      <c r="AG87" s="7">
        <v>7791.83</v>
      </c>
      <c r="AH87" s="7">
        <v>7709.5</v>
      </c>
      <c r="AI87" s="20">
        <f t="shared" si="25"/>
        <v>0.98943380438228246</v>
      </c>
      <c r="AK87" s="7">
        <v>79</v>
      </c>
      <c r="AL87" s="8">
        <f t="shared" si="38"/>
        <v>67.007800000000003</v>
      </c>
      <c r="AM87" s="7">
        <v>8162.33</v>
      </c>
      <c r="AN87" s="7">
        <v>7857</v>
      </c>
      <c r="AO87" s="20">
        <f t="shared" si="26"/>
        <v>0.96259278906880752</v>
      </c>
      <c r="AP87" s="7">
        <v>7923.45</v>
      </c>
      <c r="AQ87" s="7">
        <v>7857</v>
      </c>
      <c r="AR87" s="20">
        <f t="shared" si="27"/>
        <v>0.99161350169433771</v>
      </c>
      <c r="AS87" s="7">
        <v>7953.82</v>
      </c>
      <c r="AT87" s="7">
        <v>7857</v>
      </c>
      <c r="AU87" s="20">
        <f t="shared" si="28"/>
        <v>0.98782723270076522</v>
      </c>
      <c r="AW87" s="7">
        <v>80</v>
      </c>
      <c r="AX87" s="7">
        <f t="shared" si="39"/>
        <v>67.855999999999995</v>
      </c>
      <c r="AY87" s="7">
        <v>7263.366</v>
      </c>
      <c r="AZ87" s="7">
        <v>7143</v>
      </c>
      <c r="BA87" s="7">
        <f t="shared" si="44"/>
        <v>0.98342834437917626</v>
      </c>
      <c r="BB87" s="7">
        <v>7089</v>
      </c>
      <c r="BC87" s="7">
        <v>7143</v>
      </c>
      <c r="BD87" s="7">
        <f t="shared" si="45"/>
        <v>1.007617435463394</v>
      </c>
      <c r="BE87" s="7">
        <v>7092.058</v>
      </c>
      <c r="BF87" s="7">
        <v>7143</v>
      </c>
      <c r="BG87" s="7">
        <f t="shared" si="47"/>
        <v>1.00718296438072</v>
      </c>
      <c r="BI87" s="7">
        <v>80</v>
      </c>
      <c r="BJ87" s="7">
        <f t="shared" si="41"/>
        <v>67.855999999999995</v>
      </c>
      <c r="BK87" s="7">
        <v>8258.51</v>
      </c>
      <c r="BL87" s="7">
        <v>8256.5</v>
      </c>
      <c r="BM87" s="7">
        <f t="shared" si="42"/>
        <v>0.9997566146919965</v>
      </c>
      <c r="BN87" s="7">
        <v>8007.0190000000002</v>
      </c>
      <c r="BO87" s="7">
        <v>8256.5</v>
      </c>
      <c r="BP87" s="7">
        <f t="shared" si="43"/>
        <v>1.0311577879358098</v>
      </c>
    </row>
    <row r="88" spans="1:68" x14ac:dyDescent="0.25">
      <c r="Y88" s="7">
        <v>80</v>
      </c>
      <c r="Z88" s="8">
        <f t="shared" si="37"/>
        <v>67.855999999999995</v>
      </c>
    </row>
  </sheetData>
  <mergeCells count="6">
    <mergeCell ref="AM6:AU6"/>
    <mergeCell ref="AY6:BG6"/>
    <mergeCell ref="BK6:BP6"/>
    <mergeCell ref="C6:K6"/>
    <mergeCell ref="O6:W6"/>
    <mergeCell ref="AA6:AI6"/>
  </mergeCells>
  <conditionalFormatting sqref="BS8:BS87 BM8:BM87 BP8:BP87">
    <cfRule type="cellIs" dxfId="55" priority="1" operator="greaterThan">
      <formula>0</formula>
    </cfRule>
  </conditionalFormatting>
  <conditionalFormatting sqref="E8:E87 H8:H87 K8:K87">
    <cfRule type="cellIs" dxfId="54" priority="4" operator="greaterThan">
      <formula>0</formula>
    </cfRule>
  </conditionalFormatting>
  <conditionalFormatting sqref="Q8:Q87 T8:T87 W8:W87">
    <cfRule type="cellIs" dxfId="53" priority="3" operator="greaterThan">
      <formula>0</formula>
    </cfRule>
  </conditionalFormatting>
  <conditionalFormatting sqref="BA8:BA87 BD8:BD87 BG8:BG87">
    <cfRule type="cellIs" dxfId="52" priority="2" operator="greaterThan">
      <formula>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DE856-3B60-47D2-BDE0-46F20F635EE4}">
  <dimension ref="A1:Z84"/>
  <sheetViews>
    <sheetView zoomScale="70" zoomScaleNormal="70" workbookViewId="0">
      <selection activeCell="M67" sqref="M67:O71"/>
    </sheetView>
  </sheetViews>
  <sheetFormatPr defaultRowHeight="15" x14ac:dyDescent="0.25"/>
  <cols>
    <col min="1" max="26" width="15.7109375" style="7" customWidth="1"/>
    <col min="27" max="16384" width="9.140625" style="7"/>
  </cols>
  <sheetData>
    <row r="1" spans="1:26" x14ac:dyDescent="0.25">
      <c r="A1" s="36" t="s">
        <v>42</v>
      </c>
      <c r="B1" s="36"/>
      <c r="C1" s="36"/>
      <c r="D1" s="36"/>
      <c r="E1" s="36"/>
    </row>
    <row r="2" spans="1:26" x14ac:dyDescent="0.25">
      <c r="A2" s="6" t="s">
        <v>43</v>
      </c>
    </row>
    <row r="4" spans="1:26" x14ac:dyDescent="0.25">
      <c r="A4" s="12" t="s">
        <v>12</v>
      </c>
      <c r="B4" s="12" t="s">
        <v>13</v>
      </c>
      <c r="C4" s="12" t="s">
        <v>14</v>
      </c>
      <c r="D4" s="12" t="s">
        <v>15</v>
      </c>
      <c r="E4" s="12" t="s">
        <v>16</v>
      </c>
      <c r="F4" s="12" t="s">
        <v>7</v>
      </c>
      <c r="G4" s="12" t="s">
        <v>15</v>
      </c>
      <c r="H4" s="12" t="s">
        <v>18</v>
      </c>
      <c r="I4" s="12" t="s">
        <v>20</v>
      </c>
      <c r="J4" s="12" t="s">
        <v>15</v>
      </c>
      <c r="K4" s="12" t="s">
        <v>21</v>
      </c>
      <c r="M4" s="6" t="s">
        <v>12</v>
      </c>
      <c r="N4" s="6" t="s">
        <v>13</v>
      </c>
      <c r="O4" s="6" t="s">
        <v>0</v>
      </c>
      <c r="P4" s="6" t="s">
        <v>5</v>
      </c>
      <c r="Q4" s="6"/>
      <c r="R4" s="6" t="s">
        <v>12</v>
      </c>
      <c r="S4" s="6" t="s">
        <v>13</v>
      </c>
      <c r="T4" s="6" t="s">
        <v>7</v>
      </c>
      <c r="U4" s="6" t="s">
        <v>5</v>
      </c>
      <c r="V4" s="6"/>
      <c r="W4" s="6" t="s">
        <v>12</v>
      </c>
      <c r="X4" s="6" t="s">
        <v>13</v>
      </c>
      <c r="Y4" s="6" t="s">
        <v>2</v>
      </c>
      <c r="Z4" s="6" t="s">
        <v>5</v>
      </c>
    </row>
    <row r="5" spans="1:26" x14ac:dyDescent="0.25">
      <c r="A5" s="7">
        <v>1</v>
      </c>
      <c r="B5" s="16">
        <f>A5*0.8482</f>
        <v>0.84819999999999995</v>
      </c>
      <c r="C5" s="7">
        <v>7665.0119999999997</v>
      </c>
      <c r="D5" s="7">
        <v>7632.5</v>
      </c>
      <c r="E5" s="7">
        <f>D5/C5-1</f>
        <v>-4.2416111025005421E-3</v>
      </c>
      <c r="F5" s="7">
        <v>7582.5609999999997</v>
      </c>
      <c r="G5" s="7">
        <v>7632.5</v>
      </c>
      <c r="H5" s="7">
        <f>G5/F5-1</f>
        <v>6.586033399533564E-3</v>
      </c>
      <c r="I5" s="7">
        <v>7658.6760000000004</v>
      </c>
      <c r="J5" s="7">
        <v>7632.5</v>
      </c>
      <c r="K5" s="7">
        <f>J5/I5-1</f>
        <v>-3.4178231328757525E-3</v>
      </c>
      <c r="M5" s="7">
        <v>1</v>
      </c>
      <c r="N5" s="7">
        <f>M5*0.8482</f>
        <v>0.84819999999999995</v>
      </c>
      <c r="O5" s="7">
        <v>8.9264044863617276E-3</v>
      </c>
      <c r="P5" s="7">
        <f>(O5+O6)/2*(N6-N5)</f>
        <v>1.1418866492141286E-2</v>
      </c>
      <c r="R5" s="7">
        <v>1</v>
      </c>
      <c r="S5" s="7">
        <f>R5*0.8482</f>
        <v>0.84819999999999995</v>
      </c>
      <c r="T5" s="7">
        <v>1.7947647052183324E-3</v>
      </c>
      <c r="U5" s="7">
        <f>(T5+T6)/2*(S6-S5)</f>
        <v>3.4833148200813431E-3</v>
      </c>
      <c r="W5" s="7">
        <v>1</v>
      </c>
      <c r="X5" s="7">
        <f>W5*0.8482</f>
        <v>0.84819999999999995</v>
      </c>
      <c r="Y5" s="7">
        <v>7.2325433040709708E-3</v>
      </c>
      <c r="Z5" s="7">
        <f>(Y6+Y5)/2*(X6-X5)</f>
        <v>8.6723187193099849E-3</v>
      </c>
    </row>
    <row r="6" spans="1:26" x14ac:dyDescent="0.25">
      <c r="A6" s="7">
        <v>2</v>
      </c>
      <c r="B6" s="7">
        <f t="shared" ref="B6:B69" si="0">A6*0.8482</f>
        <v>1.6963999999999999</v>
      </c>
      <c r="C6" s="7">
        <v>7728.8230000000003</v>
      </c>
      <c r="D6" s="7">
        <v>7632.5</v>
      </c>
      <c r="E6" s="7">
        <f t="shared" ref="E6:E69" si="1">D6/C6-1</f>
        <v>-1.2462829075009285E-2</v>
      </c>
      <c r="F6" s="7">
        <v>7615.875</v>
      </c>
      <c r="G6" s="7">
        <v>7632.5</v>
      </c>
      <c r="H6" s="7">
        <f t="shared" ref="H6:H68" si="2">G6/F6-1</f>
        <v>2.1829402399593523E-3</v>
      </c>
      <c r="I6" s="7">
        <v>7635.5159999999996</v>
      </c>
      <c r="J6" s="7">
        <v>7632.5</v>
      </c>
      <c r="K6" s="7">
        <f t="shared" ref="K6:K69" si="3">J6/I6-1</f>
        <v>-3.9499622553340608E-4</v>
      </c>
      <c r="M6" s="7">
        <v>2</v>
      </c>
      <c r="N6" s="7">
        <f t="shared" ref="N6:N32" si="4">M6*0.8482</f>
        <v>1.6963999999999999</v>
      </c>
      <c r="O6" s="7">
        <v>1.7998534188812254E-2</v>
      </c>
      <c r="P6" s="7">
        <f t="shared" ref="P6:P61" si="5">(O6+O7)/2*(N7-N6)</f>
        <v>2.1134046644851488E-2</v>
      </c>
      <c r="R6" s="7">
        <v>2</v>
      </c>
      <c r="S6" s="7">
        <f t="shared" ref="S6:S27" si="6">R6*0.8482</f>
        <v>1.6963999999999999</v>
      </c>
      <c r="T6" s="7">
        <v>6.4186633072347288E-3</v>
      </c>
      <c r="U6" s="7">
        <f>(T6+T7)/2*(S7-S6)</f>
        <v>6.0089880361028705E-3</v>
      </c>
      <c r="W6" s="7">
        <v>2</v>
      </c>
      <c r="X6" s="7">
        <f t="shared" ref="X6:X28" si="7">W6*0.8482</f>
        <v>1.6963999999999999</v>
      </c>
      <c r="Y6" s="7">
        <v>1.3216215760559979E-2</v>
      </c>
      <c r="Z6" s="7">
        <f t="shared" ref="Z6:Z36" si="8">(Y7+Y6)/2*(X7-X6)</f>
        <v>9.3059729884487023E-3</v>
      </c>
    </row>
    <row r="7" spans="1:26" x14ac:dyDescent="0.25">
      <c r="A7" s="7">
        <v>3</v>
      </c>
      <c r="B7" s="7">
        <f t="shared" si="0"/>
        <v>2.5446</v>
      </c>
      <c r="C7" s="7">
        <v>7796.4769999999999</v>
      </c>
      <c r="D7" s="7">
        <v>7632.5</v>
      </c>
      <c r="E7" s="7">
        <f t="shared" si="1"/>
        <v>-2.1032191847676796E-2</v>
      </c>
      <c r="F7" s="7">
        <v>7659.1459999999997</v>
      </c>
      <c r="G7" s="7">
        <v>7632.5</v>
      </c>
      <c r="H7" s="7">
        <f t="shared" si="2"/>
        <v>-3.4789779434939438E-3</v>
      </c>
      <c r="I7" s="7">
        <v>7691.43</v>
      </c>
      <c r="J7" s="7">
        <v>7632.5</v>
      </c>
      <c r="K7" s="7">
        <f t="shared" si="3"/>
        <v>-7.6617742084371665E-3</v>
      </c>
      <c r="M7" s="7">
        <v>3</v>
      </c>
      <c r="N7" s="7">
        <f t="shared" si="4"/>
        <v>2.5446</v>
      </c>
      <c r="O7" s="7">
        <v>3.1834162450780967E-2</v>
      </c>
      <c r="P7" s="7">
        <f t="shared" si="5"/>
        <v>3.2566240331493274E-2</v>
      </c>
      <c r="R7" s="7">
        <v>3</v>
      </c>
      <c r="S7" s="7">
        <f t="shared" si="6"/>
        <v>2.5446</v>
      </c>
      <c r="T7" s="7">
        <v>7.750136589258716E-3</v>
      </c>
      <c r="U7" s="7">
        <f t="shared" ref="U7:U41" si="9">(T7+T8)/2*(S8-S7)</f>
        <v>9.2320781472693004E-3</v>
      </c>
      <c r="W7" s="7">
        <v>3</v>
      </c>
      <c r="X7" s="7">
        <f t="shared" si="7"/>
        <v>2.5446</v>
      </c>
      <c r="Y7" s="7">
        <v>8.7266585342966607E-3</v>
      </c>
      <c r="Z7" s="7">
        <f t="shared" si="8"/>
        <v>2.5493593360960461E-3</v>
      </c>
    </row>
    <row r="8" spans="1:26" x14ac:dyDescent="0.25">
      <c r="A8" s="7">
        <v>4</v>
      </c>
      <c r="B8" s="7">
        <f t="shared" si="0"/>
        <v>3.3927999999999998</v>
      </c>
      <c r="C8" s="7">
        <v>7827.8919999999998</v>
      </c>
      <c r="D8" s="7">
        <v>7632.5</v>
      </c>
      <c r="E8" s="7">
        <f t="shared" si="1"/>
        <v>-2.4960998439937598E-2</v>
      </c>
      <c r="F8" s="7">
        <v>7723.0519999999997</v>
      </c>
      <c r="G8" s="7">
        <v>7632.5</v>
      </c>
      <c r="H8" s="7">
        <f t="shared" si="2"/>
        <v>-1.1724898395090388E-2</v>
      </c>
      <c r="I8" s="7">
        <v>7721.7820000000002</v>
      </c>
      <c r="J8" s="7">
        <v>7632.5</v>
      </c>
      <c r="K8" s="7">
        <f t="shared" si="3"/>
        <v>-1.1562356979256894E-2</v>
      </c>
      <c r="M8" s="7">
        <v>4</v>
      </c>
      <c r="N8" s="7">
        <f t="shared" si="4"/>
        <v>3.3927999999999998</v>
      </c>
      <c r="O8" s="7">
        <v>4.4954897515013137E-2</v>
      </c>
      <c r="P8" s="7">
        <f t="shared" si="5"/>
        <v>4.4099112866836196E-2</v>
      </c>
      <c r="R8" s="7">
        <v>4</v>
      </c>
      <c r="S8" s="7">
        <f t="shared" si="6"/>
        <v>3.3927999999999998</v>
      </c>
      <c r="T8" s="7">
        <v>1.4018498513946431E-2</v>
      </c>
      <c r="U8" s="7">
        <f t="shared" si="9"/>
        <v>1.433009662781683E-2</v>
      </c>
      <c r="W8" s="7">
        <v>4</v>
      </c>
      <c r="X8" s="7">
        <f t="shared" si="7"/>
        <v>3.3927999999999998</v>
      </c>
      <c r="Y8" s="7">
        <v>-2.7154363317594132E-3</v>
      </c>
      <c r="Z8" s="7">
        <f t="shared" si="8"/>
        <v>-2.4606206784531818E-3</v>
      </c>
    </row>
    <row r="9" spans="1:26" x14ac:dyDescent="0.25">
      <c r="A9" s="7">
        <v>5</v>
      </c>
      <c r="B9" s="7">
        <f t="shared" si="0"/>
        <v>4.2409999999999997</v>
      </c>
      <c r="C9" s="7">
        <v>7858.2939999999999</v>
      </c>
      <c r="D9" s="7">
        <v>7632.5</v>
      </c>
      <c r="E9" s="7">
        <f t="shared" si="1"/>
        <v>-2.8733208505561159E-2</v>
      </c>
      <c r="F9" s="7">
        <v>7780.3329999999996</v>
      </c>
      <c r="G9" s="7">
        <v>7632.5</v>
      </c>
      <c r="H9" s="7">
        <f t="shared" si="2"/>
        <v>-1.9000857675371963E-2</v>
      </c>
      <c r="I9" s="7">
        <v>7706.3130000000001</v>
      </c>
      <c r="J9" s="7">
        <v>7632.5</v>
      </c>
      <c r="K9" s="7">
        <f t="shared" si="3"/>
        <v>-9.5782509742337041E-3</v>
      </c>
      <c r="M9" s="7">
        <v>5</v>
      </c>
      <c r="N9" s="7">
        <f t="shared" si="4"/>
        <v>4.2409999999999997</v>
      </c>
      <c r="O9" s="7">
        <v>5.9027919902662429E-2</v>
      </c>
      <c r="P9" s="7">
        <f t="shared" si="5"/>
        <v>5.8237175667792893E-2</v>
      </c>
      <c r="R9" s="7">
        <v>5</v>
      </c>
      <c r="S9" s="7">
        <f t="shared" si="6"/>
        <v>4.2409999999999997</v>
      </c>
      <c r="T9" s="7">
        <v>1.9770929988333297E-2</v>
      </c>
      <c r="U9" s="7">
        <f t="shared" si="9"/>
        <v>2.1435981943641224E-2</v>
      </c>
      <c r="W9" s="7">
        <v>5</v>
      </c>
      <c r="X9" s="7">
        <f t="shared" si="7"/>
        <v>4.2409999999999997</v>
      </c>
      <c r="Y9" s="7">
        <v>-3.0865459329262324E-3</v>
      </c>
      <c r="Z9" s="7">
        <f t="shared" si="8"/>
        <v>-6.5048233672049466E-4</v>
      </c>
    </row>
    <row r="10" spans="1:26" x14ac:dyDescent="0.25">
      <c r="A10" s="7">
        <v>6</v>
      </c>
      <c r="B10" s="7">
        <f t="shared" si="0"/>
        <v>5.0891999999999999</v>
      </c>
      <c r="C10" s="7">
        <v>7891.76</v>
      </c>
      <c r="D10" s="7">
        <v>7632.5</v>
      </c>
      <c r="E10" s="7">
        <f t="shared" si="1"/>
        <v>-3.2851987389378334E-2</v>
      </c>
      <c r="F10" s="7">
        <v>7830.7969999999996</v>
      </c>
      <c r="G10" s="7">
        <v>7632.5</v>
      </c>
      <c r="H10" s="7">
        <f t="shared" si="2"/>
        <v>-2.5322709808465182E-2</v>
      </c>
      <c r="I10" s="7">
        <v>7725.5020000000004</v>
      </c>
      <c r="J10" s="7">
        <v>7632.5</v>
      </c>
      <c r="K10" s="7">
        <f t="shared" si="3"/>
        <v>-1.2038311555676251E-2</v>
      </c>
      <c r="M10" s="7">
        <v>6</v>
      </c>
      <c r="N10" s="7">
        <f t="shared" si="4"/>
        <v>5.0891999999999999</v>
      </c>
      <c r="O10" s="7">
        <v>7.8291522841484884E-2</v>
      </c>
      <c r="P10" s="7">
        <f t="shared" si="5"/>
        <v>7.5836378166885876E-2</v>
      </c>
      <c r="R10" s="7">
        <v>6</v>
      </c>
      <c r="S10" s="7">
        <f t="shared" si="6"/>
        <v>5.0891999999999999</v>
      </c>
      <c r="T10" s="7">
        <v>3.0773710293772849E-2</v>
      </c>
      <c r="U10" s="7">
        <f t="shared" si="9"/>
        <v>3.1045546185650568E-2</v>
      </c>
      <c r="W10" s="7">
        <v>6</v>
      </c>
      <c r="X10" s="7">
        <f t="shared" si="7"/>
        <v>5.0891999999999999</v>
      </c>
      <c r="Y10" s="7">
        <v>1.5527512224322582E-3</v>
      </c>
      <c r="Z10" s="7">
        <f t="shared" si="8"/>
        <v>3.6394431063853415E-3</v>
      </c>
    </row>
    <row r="11" spans="1:26" x14ac:dyDescent="0.25">
      <c r="A11" s="7">
        <v>7</v>
      </c>
      <c r="B11" s="7">
        <f t="shared" si="0"/>
        <v>5.9373999999999993</v>
      </c>
      <c r="C11" s="7">
        <v>7918.9949999999999</v>
      </c>
      <c r="D11" s="7">
        <v>7632.5</v>
      </c>
      <c r="E11" s="7">
        <f t="shared" si="1"/>
        <v>-3.6178201905671115E-2</v>
      </c>
      <c r="F11" s="7">
        <v>7865.2349999999997</v>
      </c>
      <c r="G11" s="7">
        <v>7632.5</v>
      </c>
      <c r="H11" s="7">
        <f t="shared" si="2"/>
        <v>-2.9590342818745952E-2</v>
      </c>
      <c r="I11" s="7">
        <v>7710.7510000000002</v>
      </c>
      <c r="J11" s="7">
        <v>7632.5</v>
      </c>
      <c r="K11" s="7">
        <f t="shared" si="3"/>
        <v>-1.0148298135940315E-2</v>
      </c>
      <c r="M11" s="7">
        <v>7</v>
      </c>
      <c r="N11" s="7">
        <f t="shared" si="4"/>
        <v>5.9373999999999993</v>
      </c>
      <c r="O11" s="7">
        <v>0.1005256857576331</v>
      </c>
      <c r="P11" s="7">
        <f t="shared" si="5"/>
        <v>9.6571402102075099E-2</v>
      </c>
      <c r="R11" s="7">
        <v>7</v>
      </c>
      <c r="S11" s="7">
        <f t="shared" si="6"/>
        <v>5.9373999999999993</v>
      </c>
      <c r="T11" s="7">
        <v>4.242965255850395E-2</v>
      </c>
      <c r="U11" s="7">
        <f t="shared" si="9"/>
        <v>4.1100605910135028E-2</v>
      </c>
      <c r="W11" s="7">
        <v>7</v>
      </c>
      <c r="X11" s="7">
        <f t="shared" si="7"/>
        <v>5.9373999999999993</v>
      </c>
      <c r="Y11" s="7">
        <v>7.0288170548262752E-3</v>
      </c>
      <c r="Z11" s="7">
        <f t="shared" si="8"/>
        <v>1.0541326771464625E-2</v>
      </c>
    </row>
    <row r="12" spans="1:26" x14ac:dyDescent="0.25">
      <c r="A12" s="7">
        <v>8</v>
      </c>
      <c r="B12" s="7">
        <f t="shared" si="0"/>
        <v>6.7855999999999996</v>
      </c>
      <c r="C12" s="7">
        <v>7951.8670000000002</v>
      </c>
      <c r="D12" s="7">
        <v>7632.5</v>
      </c>
      <c r="E12" s="7">
        <f t="shared" si="1"/>
        <v>-4.0162517808710829E-2</v>
      </c>
      <c r="F12" s="7">
        <v>7886.0249999999996</v>
      </c>
      <c r="G12" s="7">
        <v>7632.5</v>
      </c>
      <c r="H12" s="7">
        <f t="shared" si="2"/>
        <v>-3.2148642693879292E-2</v>
      </c>
      <c r="I12" s="7">
        <v>7694.8310000000001</v>
      </c>
      <c r="J12" s="7">
        <v>7632.5</v>
      </c>
      <c r="K12" s="7">
        <f t="shared" si="3"/>
        <v>-8.1003728346989989E-3</v>
      </c>
      <c r="M12" s="7">
        <v>8</v>
      </c>
      <c r="N12" s="7">
        <f t="shared" si="4"/>
        <v>6.7855999999999996</v>
      </c>
      <c r="O12" s="7">
        <v>0.12718335008786341</v>
      </c>
      <c r="P12" s="7">
        <f t="shared" si="5"/>
        <v>0.11904286425833989</v>
      </c>
      <c r="R12" s="7">
        <v>8</v>
      </c>
      <c r="S12" s="7">
        <f t="shared" si="6"/>
        <v>6.7855999999999996</v>
      </c>
      <c r="T12" s="7">
        <v>5.4482882009133426E-2</v>
      </c>
      <c r="U12" s="7">
        <f t="shared" si="9"/>
        <v>5.3924595131060384E-2</v>
      </c>
      <c r="W12" s="7">
        <v>8</v>
      </c>
      <c r="X12" s="7">
        <f t="shared" si="7"/>
        <v>6.7855999999999996</v>
      </c>
      <c r="Y12" s="7">
        <v>1.7826940482227771E-2</v>
      </c>
      <c r="Z12" s="7">
        <f t="shared" si="8"/>
        <v>1.9450878152127184E-2</v>
      </c>
    </row>
    <row r="13" spans="1:26" x14ac:dyDescent="0.25">
      <c r="A13" s="7">
        <v>9</v>
      </c>
      <c r="B13" s="7">
        <f t="shared" si="0"/>
        <v>7.6337999999999999</v>
      </c>
      <c r="C13" s="7">
        <v>7970.0309999999999</v>
      </c>
      <c r="D13" s="7">
        <v>7632.5</v>
      </c>
      <c r="E13" s="7">
        <f t="shared" si="1"/>
        <v>-4.235002348171546E-2</v>
      </c>
      <c r="F13" s="7">
        <v>7907.6620000000003</v>
      </c>
      <c r="G13" s="7">
        <v>7632.5</v>
      </c>
      <c r="H13" s="7">
        <f t="shared" si="2"/>
        <v>-3.4796884338253231E-2</v>
      </c>
      <c r="I13" s="7">
        <v>7711.7110000000002</v>
      </c>
      <c r="J13" s="7">
        <v>7632.5</v>
      </c>
      <c r="K13" s="7">
        <f t="shared" si="3"/>
        <v>-1.0271520807768941E-2</v>
      </c>
      <c r="M13" s="7">
        <v>9</v>
      </c>
      <c r="N13" s="7">
        <f t="shared" si="4"/>
        <v>7.6337999999999999</v>
      </c>
      <c r="O13" s="7">
        <v>0.15351192050477946</v>
      </c>
      <c r="P13" s="7">
        <f t="shared" si="5"/>
        <v>0.13959236945095119</v>
      </c>
      <c r="R13" s="7">
        <v>9</v>
      </c>
      <c r="S13" s="7">
        <f t="shared" si="6"/>
        <v>7.6337999999999999</v>
      </c>
      <c r="T13" s="7">
        <v>7.2667778521544157E-2</v>
      </c>
      <c r="U13" s="7">
        <f t="shared" si="9"/>
        <v>7.0507776615216428E-2</v>
      </c>
      <c r="W13" s="7">
        <v>9</v>
      </c>
      <c r="X13" s="7">
        <f t="shared" si="7"/>
        <v>7.6337999999999999</v>
      </c>
      <c r="Y13" s="7">
        <v>2.8036955184188583E-2</v>
      </c>
      <c r="Z13" s="7">
        <f t="shared" si="8"/>
        <v>2.6685118098624182E-2</v>
      </c>
    </row>
    <row r="14" spans="1:26" x14ac:dyDescent="0.25">
      <c r="A14" s="7">
        <v>10</v>
      </c>
      <c r="B14" s="7">
        <f t="shared" si="0"/>
        <v>8.4819999999999993</v>
      </c>
      <c r="C14" s="7">
        <v>7958.335</v>
      </c>
      <c r="D14" s="7">
        <v>7632.5</v>
      </c>
      <c r="E14" s="7">
        <f t="shared" si="1"/>
        <v>-4.0942609226678695E-2</v>
      </c>
      <c r="F14" s="7">
        <v>7881.26</v>
      </c>
      <c r="G14" s="7">
        <v>7632.5</v>
      </c>
      <c r="H14" s="7">
        <f t="shared" si="2"/>
        <v>-3.1563480966241508E-2</v>
      </c>
      <c r="I14" s="7">
        <v>7738.08</v>
      </c>
      <c r="J14" s="7">
        <v>7632.5</v>
      </c>
      <c r="K14" s="7">
        <f t="shared" si="3"/>
        <v>-1.3644211483985647E-2</v>
      </c>
      <c r="M14" s="7">
        <v>10</v>
      </c>
      <c r="N14" s="7">
        <f t="shared" si="4"/>
        <v>8.4819999999999993</v>
      </c>
      <c r="O14" s="7">
        <v>0.17563773630010449</v>
      </c>
      <c r="P14" s="7">
        <f t="shared" si="5"/>
        <v>0.15876450561196154</v>
      </c>
      <c r="R14" s="7">
        <v>10</v>
      </c>
      <c r="S14" s="7">
        <f t="shared" si="6"/>
        <v>8.4819999999999993</v>
      </c>
      <c r="T14" s="7">
        <v>9.3584936911647265E-2</v>
      </c>
      <c r="U14" s="7">
        <f t="shared" si="9"/>
        <v>8.7167822168839781E-2</v>
      </c>
      <c r="W14" s="7">
        <v>10</v>
      </c>
      <c r="X14" s="7">
        <f t="shared" si="7"/>
        <v>8.4819999999999993</v>
      </c>
      <c r="Y14" s="7">
        <v>3.4884804067460085E-2</v>
      </c>
      <c r="Z14" s="7">
        <f t="shared" si="8"/>
        <v>3.3687469534459558E-2</v>
      </c>
    </row>
    <row r="15" spans="1:26" x14ac:dyDescent="0.25">
      <c r="A15" s="7">
        <v>11</v>
      </c>
      <c r="B15" s="7">
        <f t="shared" si="0"/>
        <v>9.3301999999999996</v>
      </c>
      <c r="C15" s="7">
        <v>7942.7920000000004</v>
      </c>
      <c r="D15" s="7">
        <v>7632.5</v>
      </c>
      <c r="E15" s="7">
        <f t="shared" si="1"/>
        <v>-3.9065859964606986E-2</v>
      </c>
      <c r="F15" s="7">
        <v>7823.232</v>
      </c>
      <c r="G15" s="7">
        <v>7632.5</v>
      </c>
      <c r="H15" s="7">
        <f t="shared" si="2"/>
        <v>-2.4380205009898681E-2</v>
      </c>
      <c r="I15" s="7">
        <v>7745.5370000000003</v>
      </c>
      <c r="J15" s="7">
        <v>7632.5</v>
      </c>
      <c r="K15" s="7">
        <f t="shared" si="3"/>
        <v>-1.4593823514108872E-2</v>
      </c>
      <c r="M15" s="7">
        <v>11</v>
      </c>
      <c r="N15" s="7">
        <f t="shared" si="4"/>
        <v>9.3301999999999996</v>
      </c>
      <c r="O15" s="7">
        <v>0.19871856082784056</v>
      </c>
      <c r="P15" s="7">
        <f t="shared" si="5"/>
        <v>0.18058718129715676</v>
      </c>
      <c r="R15" s="7">
        <v>11</v>
      </c>
      <c r="S15" s="7">
        <f t="shared" si="6"/>
        <v>9.3301999999999996</v>
      </c>
      <c r="T15" s="7">
        <v>0.11195107386137737</v>
      </c>
      <c r="U15" s="7">
        <f t="shared" si="9"/>
        <v>0.10063779404217559</v>
      </c>
      <c r="W15" s="7">
        <v>11</v>
      </c>
      <c r="X15" s="7">
        <f t="shared" si="7"/>
        <v>9.3301999999999996</v>
      </c>
      <c r="Y15" s="7">
        <v>4.4548040861706495E-2</v>
      </c>
      <c r="Z15" s="7">
        <f t="shared" si="8"/>
        <v>4.6449849835561705E-2</v>
      </c>
    </row>
    <row r="16" spans="1:26" x14ac:dyDescent="0.25">
      <c r="A16" s="7">
        <v>12</v>
      </c>
      <c r="B16" s="7">
        <f t="shared" si="0"/>
        <v>10.1784</v>
      </c>
      <c r="C16" s="7">
        <v>7903.4340000000002</v>
      </c>
      <c r="D16" s="7">
        <v>7632.5</v>
      </c>
      <c r="E16" s="7">
        <f t="shared" si="1"/>
        <v>-3.4280541850542412E-2</v>
      </c>
      <c r="F16" s="7">
        <v>7793.99</v>
      </c>
      <c r="G16" s="7">
        <v>7632.5</v>
      </c>
      <c r="H16" s="7">
        <f t="shared" si="2"/>
        <v>-2.0719811033886315E-2</v>
      </c>
      <c r="I16" s="7">
        <v>7785.616</v>
      </c>
      <c r="J16" s="7">
        <v>7632.5</v>
      </c>
      <c r="K16" s="7">
        <f t="shared" si="3"/>
        <v>-1.9666523496663535E-2</v>
      </c>
      <c r="M16" s="7">
        <v>12</v>
      </c>
      <c r="N16" s="7">
        <f t="shared" si="4"/>
        <v>10.1784</v>
      </c>
      <c r="O16" s="7">
        <v>0.22709417507679674</v>
      </c>
      <c r="P16" s="7">
        <f t="shared" si="5"/>
        <v>0.20305409531951804</v>
      </c>
      <c r="R16" s="7">
        <v>12</v>
      </c>
      <c r="S16" s="7">
        <f t="shared" si="6"/>
        <v>10.1784</v>
      </c>
      <c r="T16" s="7">
        <v>0.12534624762453528</v>
      </c>
      <c r="U16" s="7">
        <f t="shared" si="9"/>
        <v>0.11147123223137224</v>
      </c>
      <c r="W16" s="7">
        <v>12</v>
      </c>
      <c r="X16" s="7">
        <f t="shared" si="7"/>
        <v>10.1784</v>
      </c>
      <c r="Y16" s="7">
        <v>6.4977660236057444E-2</v>
      </c>
      <c r="Z16" s="7">
        <f t="shared" si="8"/>
        <v>6.0208679960637029E-2</v>
      </c>
    </row>
    <row r="17" spans="1:26" x14ac:dyDescent="0.25">
      <c r="A17" s="7">
        <v>13</v>
      </c>
      <c r="B17" s="7">
        <f t="shared" si="0"/>
        <v>11.0266</v>
      </c>
      <c r="C17" s="7">
        <v>7852.5510000000004</v>
      </c>
      <c r="D17" s="7">
        <v>7632.5</v>
      </c>
      <c r="E17" s="7">
        <f t="shared" si="1"/>
        <v>-2.8022867982646749E-2</v>
      </c>
      <c r="F17" s="7">
        <v>7792.2110000000002</v>
      </c>
      <c r="G17" s="7">
        <v>7632.5</v>
      </c>
      <c r="H17" s="7">
        <f t="shared" si="2"/>
        <v>-2.0496236562382641E-2</v>
      </c>
      <c r="I17" s="7">
        <v>7824.2669999999998</v>
      </c>
      <c r="J17" s="7">
        <v>7632.5</v>
      </c>
      <c r="K17" s="7">
        <f t="shared" si="3"/>
        <v>-2.4509260739696059E-2</v>
      </c>
      <c r="M17" s="7">
        <v>13</v>
      </c>
      <c r="N17" s="7">
        <f t="shared" si="4"/>
        <v>11.0266</v>
      </c>
      <c r="O17" s="7">
        <v>0.25169407137337529</v>
      </c>
      <c r="P17" s="7">
        <f t="shared" si="5"/>
        <v>0.22247012941163152</v>
      </c>
      <c r="R17" s="7">
        <v>13</v>
      </c>
      <c r="S17" s="7">
        <f t="shared" si="6"/>
        <v>11.0266</v>
      </c>
      <c r="T17" s="7">
        <v>0.13749561097337137</v>
      </c>
      <c r="U17" s="7">
        <f t="shared" si="9"/>
        <v>0.12218065474875334</v>
      </c>
      <c r="W17" s="7">
        <v>13</v>
      </c>
      <c r="X17" s="7">
        <f t="shared" si="7"/>
        <v>11.0266</v>
      </c>
      <c r="Y17" s="7">
        <v>7.6990460397371008E-2</v>
      </c>
      <c r="Z17" s="7">
        <f t="shared" si="8"/>
        <v>6.7991730763922772E-2</v>
      </c>
    </row>
    <row r="18" spans="1:26" x14ac:dyDescent="0.25">
      <c r="A18" s="7">
        <v>14</v>
      </c>
      <c r="B18" s="7">
        <f t="shared" si="0"/>
        <v>11.874799999999999</v>
      </c>
      <c r="C18" s="7">
        <v>7800.902</v>
      </c>
      <c r="D18" s="7">
        <v>7632.5</v>
      </c>
      <c r="E18" s="7">
        <f t="shared" si="1"/>
        <v>-2.1587503598942792E-2</v>
      </c>
      <c r="F18" s="7">
        <v>7796.6989999999996</v>
      </c>
      <c r="G18" s="7">
        <v>7632.5</v>
      </c>
      <c r="H18" s="7">
        <f t="shared" si="2"/>
        <v>-2.1060066574328351E-2</v>
      </c>
      <c r="I18" s="7">
        <v>7803.9089999999997</v>
      </c>
      <c r="J18" s="7">
        <v>7632.5</v>
      </c>
      <c r="K18" s="7">
        <f t="shared" si="3"/>
        <v>-2.196450522424076E-2</v>
      </c>
      <c r="M18" s="7">
        <v>14</v>
      </c>
      <c r="N18" s="7">
        <f t="shared" si="4"/>
        <v>11.874799999999999</v>
      </c>
      <c r="O18" s="7">
        <v>0.27287591073375017</v>
      </c>
      <c r="P18" s="7">
        <f t="shared" si="5"/>
        <v>0.24085876187876606</v>
      </c>
      <c r="R18" s="7">
        <v>14</v>
      </c>
      <c r="S18" s="7">
        <f t="shared" si="6"/>
        <v>11.874799999999999</v>
      </c>
      <c r="T18" s="7">
        <v>0.15059836391168768</v>
      </c>
      <c r="U18" s="7">
        <f t="shared" si="9"/>
        <v>0.13708162411775698</v>
      </c>
      <c r="W18" s="7">
        <v>14</v>
      </c>
      <c r="X18" s="7">
        <f t="shared" si="7"/>
        <v>11.874799999999999</v>
      </c>
      <c r="Y18" s="7">
        <v>8.3329583846729172E-2</v>
      </c>
      <c r="Z18" s="7">
        <f t="shared" si="8"/>
        <v>7.9220888236852721E-2</v>
      </c>
    </row>
    <row r="19" spans="1:26" x14ac:dyDescent="0.25">
      <c r="A19" s="7">
        <v>15</v>
      </c>
      <c r="B19" s="7">
        <f t="shared" si="0"/>
        <v>12.722999999999999</v>
      </c>
      <c r="C19" s="7">
        <v>7763.62</v>
      </c>
      <c r="D19" s="7">
        <v>7632.5</v>
      </c>
      <c r="E19" s="7">
        <f t="shared" si="1"/>
        <v>-1.6889028571722919E-2</v>
      </c>
      <c r="F19" s="7">
        <v>7788.991</v>
      </c>
      <c r="G19" s="7">
        <v>7632.5</v>
      </c>
      <c r="H19" s="7">
        <f t="shared" si="2"/>
        <v>-2.0091305793009662E-2</v>
      </c>
      <c r="I19" s="7">
        <v>7778.5010000000002</v>
      </c>
      <c r="J19" s="7">
        <v>7632.5</v>
      </c>
      <c r="K19" s="7">
        <f t="shared" si="3"/>
        <v>-1.8769811818498239E-2</v>
      </c>
      <c r="M19" s="7">
        <v>15</v>
      </c>
      <c r="N19" s="7">
        <f t="shared" si="4"/>
        <v>12.722999999999999</v>
      </c>
      <c r="O19" s="7">
        <v>0.29505326134539622</v>
      </c>
      <c r="P19" s="7">
        <f t="shared" si="5"/>
        <v>0.25929881461489429</v>
      </c>
      <c r="R19" s="7">
        <v>15</v>
      </c>
      <c r="S19" s="7">
        <f t="shared" si="6"/>
        <v>12.722999999999999</v>
      </c>
      <c r="T19" s="7">
        <v>0.17263111997833103</v>
      </c>
      <c r="U19" s="7">
        <f t="shared" si="9"/>
        <v>0.15789244614861275</v>
      </c>
      <c r="W19" s="7">
        <v>15</v>
      </c>
      <c r="X19" s="7">
        <f t="shared" si="7"/>
        <v>12.722999999999999</v>
      </c>
      <c r="Y19" s="7">
        <v>0.10346807764078014</v>
      </c>
      <c r="Z19" s="7">
        <f t="shared" si="8"/>
        <v>9.8963922691451406E-2</v>
      </c>
    </row>
    <row r="20" spans="1:26" x14ac:dyDescent="0.25">
      <c r="A20" s="7">
        <v>16</v>
      </c>
      <c r="B20" s="7">
        <f t="shared" si="0"/>
        <v>13.571199999999999</v>
      </c>
      <c r="C20" s="7">
        <v>7734.6409999999996</v>
      </c>
      <c r="D20" s="7">
        <v>7632.5</v>
      </c>
      <c r="E20" s="7">
        <f t="shared" si="1"/>
        <v>-1.3205654923092003E-2</v>
      </c>
      <c r="F20" s="7">
        <v>7733.8779999999997</v>
      </c>
      <c r="G20" s="7">
        <v>7632.5</v>
      </c>
      <c r="H20" s="7">
        <f t="shared" si="2"/>
        <v>-1.3108300906737869E-2</v>
      </c>
      <c r="I20" s="7">
        <v>7756.5469999999996</v>
      </c>
      <c r="J20" s="7">
        <v>7632.5</v>
      </c>
      <c r="K20" s="7">
        <f t="shared" si="3"/>
        <v>-1.5992554418867044E-2</v>
      </c>
      <c r="M20" s="7">
        <v>16</v>
      </c>
      <c r="N20" s="7">
        <f t="shared" si="4"/>
        <v>13.571199999999999</v>
      </c>
      <c r="O20" s="7">
        <v>0.31635634632943099</v>
      </c>
      <c r="P20" s="7">
        <f t="shared" si="5"/>
        <v>0.27360710519383502</v>
      </c>
      <c r="R20" s="7">
        <v>16</v>
      </c>
      <c r="S20" s="7">
        <f t="shared" si="6"/>
        <v>13.571199999999999</v>
      </c>
      <c r="T20" s="7">
        <v>0.19966891809903919</v>
      </c>
      <c r="U20" s="7">
        <f t="shared" si="9"/>
        <v>0.17868614520173928</v>
      </c>
      <c r="W20" s="7">
        <v>16</v>
      </c>
      <c r="X20" s="7">
        <f t="shared" si="7"/>
        <v>13.571199999999999</v>
      </c>
      <c r="Y20" s="7">
        <v>0.12988236492335892</v>
      </c>
      <c r="Z20" s="7">
        <f t="shared" si="8"/>
        <v>0.12066004257064761</v>
      </c>
    </row>
    <row r="21" spans="1:26" x14ac:dyDescent="0.25">
      <c r="A21" s="7">
        <v>17</v>
      </c>
      <c r="B21" s="7">
        <f t="shared" si="0"/>
        <v>14.4194</v>
      </c>
      <c r="C21" s="7">
        <v>7697.527</v>
      </c>
      <c r="D21" s="7">
        <v>7632.5</v>
      </c>
      <c r="E21" s="7">
        <f t="shared" si="1"/>
        <v>-8.4477780980827255E-3</v>
      </c>
      <c r="F21" s="7">
        <v>7684.8770000000004</v>
      </c>
      <c r="G21" s="7">
        <v>7632.5</v>
      </c>
      <c r="H21" s="7">
        <f t="shared" si="2"/>
        <v>-6.8155937954504919E-3</v>
      </c>
      <c r="I21" s="7">
        <v>7726.741</v>
      </c>
      <c r="J21" s="7">
        <v>7632.5</v>
      </c>
      <c r="K21" s="7">
        <f t="shared" si="3"/>
        <v>-1.2196733396395709E-2</v>
      </c>
      <c r="M21" s="7">
        <v>17</v>
      </c>
      <c r="N21" s="7">
        <f t="shared" si="4"/>
        <v>14.4194</v>
      </c>
      <c r="O21" s="7">
        <v>0.32879127261382513</v>
      </c>
      <c r="P21" s="7">
        <f t="shared" si="5"/>
        <v>0.28031879151899286</v>
      </c>
      <c r="R21" s="7">
        <v>17</v>
      </c>
      <c r="S21" s="7">
        <f t="shared" si="6"/>
        <v>14.4194</v>
      </c>
      <c r="T21" s="7">
        <v>0.22166129930661804</v>
      </c>
      <c r="U21" s="7">
        <f t="shared" si="9"/>
        <v>0.19982821500439077</v>
      </c>
      <c r="W21" s="7">
        <v>17</v>
      </c>
      <c r="X21" s="7">
        <f t="shared" si="7"/>
        <v>14.4194</v>
      </c>
      <c r="Y21" s="7">
        <v>0.15462610612273298</v>
      </c>
      <c r="Z21" s="7">
        <f t="shared" si="8"/>
        <v>0.13861534077578269</v>
      </c>
    </row>
    <row r="22" spans="1:26" x14ac:dyDescent="0.25">
      <c r="A22" s="7">
        <v>18</v>
      </c>
      <c r="B22" s="7">
        <f t="shared" si="0"/>
        <v>15.2676</v>
      </c>
      <c r="C22" s="7">
        <v>7672.0379999999996</v>
      </c>
      <c r="D22" s="7">
        <v>7632.5</v>
      </c>
      <c r="E22" s="7">
        <f t="shared" si="1"/>
        <v>-5.1535198339736077E-3</v>
      </c>
      <c r="F22" s="7">
        <v>7618.826</v>
      </c>
      <c r="G22" s="7">
        <v>7632.5</v>
      </c>
      <c r="H22" s="7">
        <f t="shared" si="2"/>
        <v>1.7947647052183324E-3</v>
      </c>
      <c r="I22" s="7">
        <v>7650.701</v>
      </c>
      <c r="J22" s="7">
        <v>7632.5</v>
      </c>
      <c r="K22" s="7">
        <f t="shared" si="3"/>
        <v>-2.3789976892313325E-3</v>
      </c>
      <c r="M22" s="7">
        <v>18</v>
      </c>
      <c r="N22" s="7">
        <f t="shared" si="4"/>
        <v>15.2676</v>
      </c>
      <c r="O22" s="7">
        <v>0.33218206272923734</v>
      </c>
      <c r="P22" s="7">
        <f t="shared" si="5"/>
        <v>0.28256254620431848</v>
      </c>
      <c r="R22" s="7">
        <v>18</v>
      </c>
      <c r="S22" s="7">
        <f t="shared" si="6"/>
        <v>15.2676</v>
      </c>
      <c r="T22" s="7">
        <v>0.24952053281880215</v>
      </c>
      <c r="U22" s="7">
        <f t="shared" si="9"/>
        <v>0.22756177577890377</v>
      </c>
      <c r="W22" s="7">
        <v>18</v>
      </c>
      <c r="X22" s="7">
        <f t="shared" si="7"/>
        <v>15.2676</v>
      </c>
      <c r="Y22" s="7">
        <v>0.17221978111089742</v>
      </c>
      <c r="Z22" s="7">
        <f t="shared" si="8"/>
        <v>0.15844636098523582</v>
      </c>
    </row>
    <row r="23" spans="1:26" x14ac:dyDescent="0.25">
      <c r="A23" s="7">
        <v>19</v>
      </c>
      <c r="B23" s="7">
        <f t="shared" si="0"/>
        <v>16.1158</v>
      </c>
      <c r="C23" s="7">
        <v>7632.8069999999998</v>
      </c>
      <c r="D23" s="7">
        <v>7632.5</v>
      </c>
      <c r="E23" s="7">
        <f t="shared" si="1"/>
        <v>-4.0221113936200759E-5</v>
      </c>
      <c r="F23" s="7">
        <v>7583.8220000000001</v>
      </c>
      <c r="G23" s="7">
        <v>7632.5</v>
      </c>
      <c r="H23" s="7">
        <f t="shared" si="2"/>
        <v>6.4186633072347288E-3</v>
      </c>
      <c r="I23" s="7">
        <v>7577.6940000000004</v>
      </c>
      <c r="J23" s="7">
        <v>7632.5</v>
      </c>
      <c r="K23" s="6">
        <f t="shared" si="3"/>
        <v>7.2325433040709708E-3</v>
      </c>
      <c r="M23" s="7">
        <v>19</v>
      </c>
      <c r="N23" s="7">
        <f t="shared" si="4"/>
        <v>16.1158</v>
      </c>
      <c r="O23" s="7">
        <v>0.33408189908240704</v>
      </c>
      <c r="P23" s="7">
        <f t="shared" si="5"/>
        <v>0.28398920569356578</v>
      </c>
      <c r="R23" s="7">
        <v>19</v>
      </c>
      <c r="S23" s="7">
        <f t="shared" si="6"/>
        <v>16.1158</v>
      </c>
      <c r="T23" s="7">
        <v>0.28705521766198938</v>
      </c>
      <c r="U23" s="7">
        <f t="shared" si="9"/>
        <v>0.25722110928710512</v>
      </c>
      <c r="W23" s="7">
        <v>19</v>
      </c>
      <c r="X23" s="7">
        <f t="shared" si="7"/>
        <v>16.1158</v>
      </c>
      <c r="Y23" s="7">
        <v>0.20138635184179243</v>
      </c>
      <c r="Z23" s="7">
        <f t="shared" si="8"/>
        <v>0.18467909831327955</v>
      </c>
    </row>
    <row r="24" spans="1:26" x14ac:dyDescent="0.25">
      <c r="A24" s="7">
        <v>20</v>
      </c>
      <c r="B24" s="7">
        <f t="shared" si="0"/>
        <v>16.963999999999999</v>
      </c>
      <c r="C24" s="7">
        <v>7564.9719999999998</v>
      </c>
      <c r="D24" s="7">
        <v>7632.5</v>
      </c>
      <c r="E24" s="6">
        <f t="shared" si="1"/>
        <v>8.9264044863617276E-3</v>
      </c>
      <c r="F24" s="7">
        <v>7573.8019999999997</v>
      </c>
      <c r="G24" s="7">
        <v>7632.5</v>
      </c>
      <c r="H24" s="7">
        <f t="shared" si="2"/>
        <v>7.750136589258716E-3</v>
      </c>
      <c r="I24" s="7">
        <v>7532.9430000000002</v>
      </c>
      <c r="J24" s="7">
        <v>7632.5</v>
      </c>
      <c r="K24" s="6">
        <f t="shared" si="3"/>
        <v>1.3216215760559979E-2</v>
      </c>
      <c r="M24" s="7">
        <v>20</v>
      </c>
      <c r="N24" s="7">
        <f t="shared" si="4"/>
        <v>16.963999999999999</v>
      </c>
      <c r="O24" s="7">
        <v>0.33554603228653024</v>
      </c>
      <c r="P24" s="7">
        <f t="shared" si="5"/>
        <v>0.28243129140527956</v>
      </c>
      <c r="R24" s="7">
        <v>20</v>
      </c>
      <c r="S24" s="7">
        <f t="shared" si="6"/>
        <v>16.963999999999999</v>
      </c>
      <c r="T24" s="7">
        <v>0.31945529704469666</v>
      </c>
      <c r="U24" s="7">
        <f t="shared" si="9"/>
        <v>0.28153347867618289</v>
      </c>
      <c r="W24" s="7">
        <v>20</v>
      </c>
      <c r="X24" s="7">
        <f t="shared" si="7"/>
        <v>16.963999999999999</v>
      </c>
      <c r="Y24" s="7">
        <v>0.2340748561593391</v>
      </c>
      <c r="Z24" s="7">
        <f t="shared" si="8"/>
        <v>0.20894769913066014</v>
      </c>
    </row>
    <row r="25" spans="1:26" x14ac:dyDescent="0.25">
      <c r="A25" s="7">
        <v>21</v>
      </c>
      <c r="B25" s="7">
        <f t="shared" si="0"/>
        <v>17.812200000000001</v>
      </c>
      <c r="C25" s="7">
        <v>7497.5550000000003</v>
      </c>
      <c r="D25" s="7">
        <v>7632.5</v>
      </c>
      <c r="E25" s="6">
        <f t="shared" si="1"/>
        <v>1.7998534188812254E-2</v>
      </c>
      <c r="F25" s="7">
        <v>7526.9830000000002</v>
      </c>
      <c r="G25" s="7">
        <v>7632.5</v>
      </c>
      <c r="H25" s="7">
        <f t="shared" si="2"/>
        <v>1.4018498513946431E-2</v>
      </c>
      <c r="I25" s="7">
        <v>7566.47</v>
      </c>
      <c r="J25" s="7">
        <v>7632.5</v>
      </c>
      <c r="K25" s="6">
        <f t="shared" si="3"/>
        <v>8.7266585342966607E-3</v>
      </c>
      <c r="M25" s="7">
        <v>21</v>
      </c>
      <c r="N25" s="7">
        <f t="shared" si="4"/>
        <v>17.812200000000001</v>
      </c>
      <c r="O25" s="7">
        <v>0.33040843931280683</v>
      </c>
      <c r="P25" s="7">
        <f t="shared" si="5"/>
        <v>0.27798285029970426</v>
      </c>
      <c r="R25" s="7">
        <v>21</v>
      </c>
      <c r="S25" s="7">
        <f t="shared" si="6"/>
        <v>17.812200000000001</v>
      </c>
      <c r="T25" s="7">
        <v>0.34438219099157363</v>
      </c>
      <c r="U25" s="7">
        <f t="shared" si="9"/>
        <v>0.30387581076085834</v>
      </c>
      <c r="W25" s="7">
        <v>21</v>
      </c>
      <c r="X25" s="7">
        <f t="shared" si="7"/>
        <v>17.812200000000001</v>
      </c>
      <c r="Y25" s="7">
        <v>0.2586101217483705</v>
      </c>
      <c r="Z25" s="7">
        <f t="shared" si="8"/>
        <v>0.23073226156811399</v>
      </c>
    </row>
    <row r="26" spans="1:26" x14ac:dyDescent="0.25">
      <c r="A26" s="7">
        <v>22</v>
      </c>
      <c r="B26" s="7">
        <f t="shared" si="0"/>
        <v>18.660399999999999</v>
      </c>
      <c r="C26" s="7">
        <v>7397.0219999999999</v>
      </c>
      <c r="D26" s="7">
        <v>7632.5</v>
      </c>
      <c r="E26" s="6">
        <f t="shared" si="1"/>
        <v>3.1834162450780967E-2</v>
      </c>
      <c r="F26" s="7">
        <v>7484.5240000000003</v>
      </c>
      <c r="G26" s="7">
        <v>7632.5</v>
      </c>
      <c r="H26" s="7">
        <f t="shared" si="2"/>
        <v>1.9770929988333297E-2</v>
      </c>
      <c r="I26" s="7">
        <v>7653.2820000000002</v>
      </c>
      <c r="J26" s="7">
        <v>7632.5</v>
      </c>
      <c r="K26" s="6">
        <f t="shared" si="3"/>
        <v>-2.7154363317594132E-3</v>
      </c>
      <c r="M26" s="7">
        <v>22</v>
      </c>
      <c r="N26" s="7">
        <f t="shared" si="4"/>
        <v>18.660399999999999</v>
      </c>
      <c r="O26" s="7">
        <v>0.32505689975747076</v>
      </c>
      <c r="P26" s="7">
        <f t="shared" si="5"/>
        <v>0.27141205473532687</v>
      </c>
      <c r="R26" s="7">
        <v>22</v>
      </c>
      <c r="S26" s="7">
        <f t="shared" si="6"/>
        <v>18.660399999999999</v>
      </c>
      <c r="T26" s="7">
        <v>0.37213705154758903</v>
      </c>
      <c r="U26" s="7">
        <f t="shared" si="9"/>
        <v>0.32869005024036863</v>
      </c>
      <c r="W26" s="7">
        <v>22</v>
      </c>
      <c r="X26" s="7">
        <f t="shared" si="7"/>
        <v>18.660399999999999</v>
      </c>
      <c r="Y26" s="7">
        <v>0.28544142639620484</v>
      </c>
      <c r="Z26" s="7">
        <f t="shared" si="8"/>
        <v>0.25243212110844276</v>
      </c>
    </row>
    <row r="27" spans="1:26" x14ac:dyDescent="0.25">
      <c r="A27" s="7">
        <v>23</v>
      </c>
      <c r="B27" s="7">
        <f t="shared" si="0"/>
        <v>19.508599999999998</v>
      </c>
      <c r="C27" s="7">
        <v>7304.143</v>
      </c>
      <c r="D27" s="7">
        <v>7632.5</v>
      </c>
      <c r="E27" s="6">
        <f t="shared" si="1"/>
        <v>4.4954897515013137E-2</v>
      </c>
      <c r="F27" s="7">
        <v>7404.6319999999996</v>
      </c>
      <c r="G27" s="7">
        <v>7632.5</v>
      </c>
      <c r="H27" s="7">
        <f t="shared" si="2"/>
        <v>3.0773710293772849E-2</v>
      </c>
      <c r="I27" s="7">
        <v>7656.1310000000003</v>
      </c>
      <c r="J27" s="7">
        <v>7632.5</v>
      </c>
      <c r="K27" s="6">
        <f t="shared" si="3"/>
        <v>-3.0865459329262324E-3</v>
      </c>
      <c r="M27" s="7">
        <v>23</v>
      </c>
      <c r="N27" s="7">
        <f t="shared" si="4"/>
        <v>19.508599999999998</v>
      </c>
      <c r="O27" s="7">
        <v>0.3149149340914501</v>
      </c>
      <c r="P27" s="7">
        <f t="shared" si="5"/>
        <v>0.25851469567992713</v>
      </c>
      <c r="R27" s="7">
        <v>23</v>
      </c>
      <c r="S27" s="7">
        <f t="shared" si="6"/>
        <v>19.508599999999998</v>
      </c>
      <c r="T27" s="7">
        <v>0.40289254109652606</v>
      </c>
      <c r="U27" s="7">
        <f>(T27+T28)/2*(S28-S27)</f>
        <v>0.34913161323352249</v>
      </c>
      <c r="W27" s="7">
        <v>23</v>
      </c>
      <c r="X27" s="7">
        <f t="shared" si="7"/>
        <v>19.508599999999998</v>
      </c>
      <c r="Y27" s="7">
        <v>0.30977696810613709</v>
      </c>
      <c r="Z27" s="7">
        <f t="shared" si="8"/>
        <v>0.26884706973999595</v>
      </c>
    </row>
    <row r="28" spans="1:26" x14ac:dyDescent="0.25">
      <c r="A28" s="7">
        <v>24</v>
      </c>
      <c r="B28" s="7">
        <f t="shared" si="0"/>
        <v>20.3568</v>
      </c>
      <c r="C28" s="7">
        <v>7207.0810000000001</v>
      </c>
      <c r="D28" s="7">
        <v>7632.5</v>
      </c>
      <c r="E28" s="6">
        <f t="shared" si="1"/>
        <v>5.9027919902662429E-2</v>
      </c>
      <c r="F28" s="7">
        <v>7321.8370000000004</v>
      </c>
      <c r="G28" s="7">
        <v>7632.5</v>
      </c>
      <c r="H28" s="7">
        <f t="shared" si="2"/>
        <v>4.242965255850395E-2</v>
      </c>
      <c r="I28" s="7">
        <v>7620.6670000000004</v>
      </c>
      <c r="J28" s="7">
        <v>7632.5</v>
      </c>
      <c r="K28" s="6">
        <f t="shared" si="3"/>
        <v>1.5527512224322582E-3</v>
      </c>
      <c r="M28" s="7">
        <v>24</v>
      </c>
      <c r="N28" s="7">
        <f t="shared" si="4"/>
        <v>20.3568</v>
      </c>
      <c r="O28" s="7">
        <v>0.29464577253417246</v>
      </c>
      <c r="P28" s="7">
        <f t="shared" si="5"/>
        <v>0.24084209814145432</v>
      </c>
      <c r="R28" s="7">
        <v>24</v>
      </c>
      <c r="S28" s="7">
        <f>R28*0.8482</f>
        <v>20.3568</v>
      </c>
      <c r="T28" s="7">
        <v>0.42033691712917931</v>
      </c>
      <c r="U28" s="7">
        <f>(T28+T29)/2*(S29-S28)</f>
        <v>0.35527469361843761</v>
      </c>
      <c r="W28" s="7">
        <v>24</v>
      </c>
      <c r="X28" s="7">
        <f t="shared" si="7"/>
        <v>20.3568</v>
      </c>
      <c r="Y28" s="7">
        <v>0.32414679926003909</v>
      </c>
      <c r="Z28" s="7">
        <f t="shared" si="8"/>
        <v>0.27445820713238467</v>
      </c>
    </row>
    <row r="29" spans="1:26" x14ac:dyDescent="0.25">
      <c r="A29" s="7">
        <v>25</v>
      </c>
      <c r="B29" s="7">
        <f t="shared" si="0"/>
        <v>21.204999999999998</v>
      </c>
      <c r="C29" s="7">
        <v>7078.3270000000002</v>
      </c>
      <c r="D29" s="7">
        <v>7632.5</v>
      </c>
      <c r="E29" s="6">
        <f t="shared" si="1"/>
        <v>7.8291522841484884E-2</v>
      </c>
      <c r="F29" s="7">
        <v>7238.1450000000004</v>
      </c>
      <c r="G29" s="7">
        <v>7632.5</v>
      </c>
      <c r="H29" s="7">
        <f t="shared" si="2"/>
        <v>5.4482882009133426E-2</v>
      </c>
      <c r="I29" s="7">
        <v>7579.2269999999999</v>
      </c>
      <c r="J29" s="7">
        <v>7632.5</v>
      </c>
      <c r="K29" s="6">
        <f t="shared" si="3"/>
        <v>7.0288170548262752E-3</v>
      </c>
      <c r="M29" s="7">
        <v>25</v>
      </c>
      <c r="N29" s="7">
        <f t="shared" si="4"/>
        <v>21.204999999999998</v>
      </c>
      <c r="O29" s="7">
        <v>0.27324410754471162</v>
      </c>
      <c r="P29" s="7">
        <f t="shared" si="5"/>
        <v>0.22528999584877271</v>
      </c>
      <c r="R29" s="7">
        <v>25</v>
      </c>
      <c r="S29" s="7">
        <f t="shared" ref="S29:S39" si="10">R29*0.8482</f>
        <v>21.204999999999998</v>
      </c>
      <c r="T29" s="7">
        <v>0.41737752196169131</v>
      </c>
      <c r="U29" s="7">
        <f t="shared" si="9"/>
        <v>0.35104390823483561</v>
      </c>
      <c r="W29" s="7">
        <v>25</v>
      </c>
      <c r="X29" s="7">
        <f>W29*0.8482</f>
        <v>21.204999999999998</v>
      </c>
      <c r="Y29" s="7">
        <v>0.32300766226409472</v>
      </c>
      <c r="Z29" s="7">
        <f t="shared" si="8"/>
        <v>0.26946578517022757</v>
      </c>
    </row>
    <row r="30" spans="1:26" x14ac:dyDescent="0.25">
      <c r="A30" s="7">
        <v>26</v>
      </c>
      <c r="B30" s="7">
        <f t="shared" si="0"/>
        <v>22.0532</v>
      </c>
      <c r="C30" s="7">
        <v>6935.3220000000001</v>
      </c>
      <c r="D30" s="7">
        <v>7632.5</v>
      </c>
      <c r="E30" s="6">
        <f t="shared" si="1"/>
        <v>0.1005256857576331</v>
      </c>
      <c r="F30" s="7">
        <v>7115.4369999999999</v>
      </c>
      <c r="G30" s="7">
        <v>7632.5</v>
      </c>
      <c r="H30" s="7">
        <f t="shared" si="2"/>
        <v>7.2667778521544157E-2</v>
      </c>
      <c r="I30" s="7">
        <v>7498.8190000000004</v>
      </c>
      <c r="J30" s="7">
        <v>7632.5</v>
      </c>
      <c r="K30" s="6">
        <f t="shared" si="3"/>
        <v>1.7826940482227771E-2</v>
      </c>
      <c r="M30" s="7">
        <v>26</v>
      </c>
      <c r="N30" s="7">
        <f t="shared" si="4"/>
        <v>22.0532</v>
      </c>
      <c r="O30" s="7">
        <v>0.25797493477731659</v>
      </c>
      <c r="P30" s="7">
        <f t="shared" si="5"/>
        <v>0.21301625438713417</v>
      </c>
      <c r="R30" s="7">
        <v>26</v>
      </c>
      <c r="S30" s="7">
        <f t="shared" si="10"/>
        <v>22.0532</v>
      </c>
      <c r="T30" s="7">
        <v>0.41036100252506835</v>
      </c>
      <c r="U30" s="7">
        <f t="shared" si="9"/>
        <v>0.34397655108380082</v>
      </c>
      <c r="W30" s="7">
        <v>26</v>
      </c>
      <c r="X30" s="7">
        <f t="shared" ref="X30:X35" si="11">W30*0.8482</f>
        <v>22.0532</v>
      </c>
      <c r="Y30" s="7">
        <v>0.31237499552941372</v>
      </c>
      <c r="Z30" s="7">
        <f t="shared" si="8"/>
        <v>0.25305216673631103</v>
      </c>
    </row>
    <row r="31" spans="1:26" x14ac:dyDescent="0.25">
      <c r="A31" s="7">
        <v>27</v>
      </c>
      <c r="B31" s="7">
        <f t="shared" si="0"/>
        <v>22.901399999999999</v>
      </c>
      <c r="C31" s="7">
        <v>6771.3029999999999</v>
      </c>
      <c r="D31" s="7">
        <v>7632.5</v>
      </c>
      <c r="E31" s="6">
        <f t="shared" si="1"/>
        <v>0.12718335008786341</v>
      </c>
      <c r="F31" s="7">
        <v>6979.3389999999999</v>
      </c>
      <c r="G31" s="7">
        <v>7632.5</v>
      </c>
      <c r="H31" s="7">
        <f t="shared" si="2"/>
        <v>9.3584936911647265E-2</v>
      </c>
      <c r="I31" s="7">
        <v>7424.3440000000001</v>
      </c>
      <c r="J31" s="7">
        <v>7632.5</v>
      </c>
      <c r="K31" s="6">
        <f t="shared" si="3"/>
        <v>2.8036955184188583E-2</v>
      </c>
      <c r="M31" s="7">
        <v>27</v>
      </c>
      <c r="N31" s="7">
        <f t="shared" si="4"/>
        <v>22.901399999999999</v>
      </c>
      <c r="O31" s="7">
        <v>0.24430342972901342</v>
      </c>
      <c r="P31" s="7">
        <f t="shared" si="5"/>
        <v>0.20026700895110253</v>
      </c>
      <c r="R31" s="7">
        <v>27</v>
      </c>
      <c r="S31" s="7">
        <f t="shared" si="10"/>
        <v>22.901399999999999</v>
      </c>
      <c r="T31" s="7">
        <v>0.40071315706889865</v>
      </c>
      <c r="U31" s="7">
        <f t="shared" si="9"/>
        <v>0.33147476660063924</v>
      </c>
      <c r="W31" s="7">
        <v>27</v>
      </c>
      <c r="X31" s="7">
        <f t="shared" si="11"/>
        <v>22.901399999999999</v>
      </c>
      <c r="Y31" s="7">
        <v>0.28430542591909247</v>
      </c>
      <c r="Z31" s="7">
        <f t="shared" si="8"/>
        <v>0.21977789620335758</v>
      </c>
    </row>
    <row r="32" spans="1:26" x14ac:dyDescent="0.25">
      <c r="A32" s="7">
        <v>28</v>
      </c>
      <c r="B32" s="7">
        <f t="shared" si="0"/>
        <v>23.749599999999997</v>
      </c>
      <c r="C32" s="7">
        <v>6616.75</v>
      </c>
      <c r="D32" s="7">
        <v>7632.5</v>
      </c>
      <c r="E32" s="6">
        <f t="shared" si="1"/>
        <v>0.15351192050477946</v>
      </c>
      <c r="F32" s="7">
        <v>6864.0609999999997</v>
      </c>
      <c r="G32" s="7">
        <v>7632.5</v>
      </c>
      <c r="H32" s="7">
        <f t="shared" si="2"/>
        <v>0.11195107386137737</v>
      </c>
      <c r="I32" s="7">
        <v>7375.2169999999996</v>
      </c>
      <c r="J32" s="7">
        <v>7632.5</v>
      </c>
      <c r="K32" s="6">
        <f t="shared" si="3"/>
        <v>3.4884804067460085E-2</v>
      </c>
      <c r="M32" s="7">
        <v>28</v>
      </c>
      <c r="N32" s="7">
        <f t="shared" si="4"/>
        <v>23.749599999999997</v>
      </c>
      <c r="O32" s="7">
        <v>0.2279130497595574</v>
      </c>
      <c r="P32" s="7">
        <f t="shared" si="5"/>
        <v>0.18476604214998238</v>
      </c>
      <c r="R32" s="7">
        <v>28</v>
      </c>
      <c r="S32" s="7">
        <f t="shared" si="10"/>
        <v>23.749599999999997</v>
      </c>
      <c r="T32" s="7">
        <v>0.38088261421296843</v>
      </c>
      <c r="U32" s="7">
        <f t="shared" si="9"/>
        <v>0.31088095767742141</v>
      </c>
      <c r="W32" s="7">
        <v>28</v>
      </c>
      <c r="X32" s="7">
        <f t="shared" si="11"/>
        <v>23.749599999999997</v>
      </c>
      <c r="Y32" s="7">
        <v>0.23391644676036516</v>
      </c>
      <c r="Z32" s="7">
        <f t="shared" si="8"/>
        <v>0.17849241032308016</v>
      </c>
    </row>
    <row r="33" spans="1:26" x14ac:dyDescent="0.25">
      <c r="A33" s="7">
        <v>29</v>
      </c>
      <c r="B33" s="7">
        <f t="shared" si="0"/>
        <v>24.597799999999999</v>
      </c>
      <c r="C33" s="7">
        <v>6492.2209999999995</v>
      </c>
      <c r="D33" s="7">
        <v>7632.5</v>
      </c>
      <c r="E33" s="6">
        <f t="shared" si="1"/>
        <v>0.17563773630010449</v>
      </c>
      <c r="F33" s="7">
        <v>6782.357</v>
      </c>
      <c r="G33" s="7">
        <v>7632.5</v>
      </c>
      <c r="H33" s="7">
        <f t="shared" si="2"/>
        <v>0.12534624762453528</v>
      </c>
      <c r="I33" s="7">
        <v>7306.9880000000003</v>
      </c>
      <c r="J33" s="7">
        <v>7632.5</v>
      </c>
      <c r="K33" s="6">
        <f t="shared" si="3"/>
        <v>4.4548040861706495E-2</v>
      </c>
      <c r="M33" s="7">
        <v>29</v>
      </c>
      <c r="N33" s="7">
        <f>M33*0.8482</f>
        <v>24.597799999999999</v>
      </c>
      <c r="O33" s="7">
        <v>0.20775316610929884</v>
      </c>
      <c r="P33" s="7">
        <f t="shared" si="5"/>
        <v>0.16682761449922925</v>
      </c>
      <c r="R33" s="7">
        <v>29</v>
      </c>
      <c r="S33" s="7">
        <f t="shared" si="10"/>
        <v>24.597799999999999</v>
      </c>
      <c r="T33" s="7">
        <v>0.35215430556401972</v>
      </c>
      <c r="U33" s="7">
        <f t="shared" si="9"/>
        <v>0.28144854002312925</v>
      </c>
      <c r="W33" s="7">
        <v>29</v>
      </c>
      <c r="X33" s="7">
        <f t="shared" si="11"/>
        <v>24.597799999999999</v>
      </c>
      <c r="Y33" s="7">
        <v>0.18695695650084621</v>
      </c>
      <c r="Z33" s="7">
        <f t="shared" si="8"/>
        <v>0.14247192245466037</v>
      </c>
    </row>
    <row r="34" spans="1:26" x14ac:dyDescent="0.25">
      <c r="A34" s="7">
        <v>30</v>
      </c>
      <c r="B34" s="7">
        <f t="shared" si="0"/>
        <v>25.445999999999998</v>
      </c>
      <c r="C34" s="7">
        <v>6367.2160000000003</v>
      </c>
      <c r="D34" s="7">
        <v>7632.5</v>
      </c>
      <c r="E34" s="6">
        <f t="shared" si="1"/>
        <v>0.19871856082784056</v>
      </c>
      <c r="F34" s="7">
        <v>6709.9160000000002</v>
      </c>
      <c r="G34" s="7">
        <v>7632.5</v>
      </c>
      <c r="H34" s="7">
        <f t="shared" si="2"/>
        <v>0.13749561097337137</v>
      </c>
      <c r="I34" s="7">
        <v>7166.817</v>
      </c>
      <c r="J34" s="7">
        <v>7632.5</v>
      </c>
      <c r="K34" s="6">
        <f t="shared" si="3"/>
        <v>6.4977660236057444E-2</v>
      </c>
      <c r="M34" s="7">
        <v>30</v>
      </c>
      <c r="N34" s="7">
        <f t="shared" ref="N34:N37" si="12">M34*0.8482</f>
        <v>25.445999999999998</v>
      </c>
      <c r="O34" s="7">
        <v>0.18561541323337871</v>
      </c>
      <c r="P34" s="7">
        <f t="shared" si="5"/>
        <v>0.15066861919580474</v>
      </c>
      <c r="R34" s="7">
        <v>30</v>
      </c>
      <c r="S34" s="7">
        <f t="shared" si="10"/>
        <v>25.445999999999998</v>
      </c>
      <c r="T34" s="7">
        <v>0.31148290269613055</v>
      </c>
      <c r="U34" s="7">
        <f t="shared" si="9"/>
        <v>0.24359408228265525</v>
      </c>
      <c r="W34" s="7">
        <v>30</v>
      </c>
      <c r="X34" s="7">
        <f t="shared" si="11"/>
        <v>25.445999999999998</v>
      </c>
      <c r="Y34" s="7">
        <v>0.14898249753042148</v>
      </c>
      <c r="Z34" s="7">
        <f t="shared" si="8"/>
        <v>0.10970006552877161</v>
      </c>
    </row>
    <row r="35" spans="1:26" x14ac:dyDescent="0.25">
      <c r="A35" s="7">
        <v>31</v>
      </c>
      <c r="B35" s="7">
        <f t="shared" si="0"/>
        <v>26.2942</v>
      </c>
      <c r="C35" s="7">
        <v>6219.9790000000003</v>
      </c>
      <c r="D35" s="7">
        <v>7632.5</v>
      </c>
      <c r="E35" s="6">
        <f t="shared" si="1"/>
        <v>0.22709417507679674</v>
      </c>
      <c r="F35" s="7">
        <v>6633.5050000000001</v>
      </c>
      <c r="G35" s="7">
        <v>7632.5</v>
      </c>
      <c r="H35" s="7">
        <f t="shared" si="2"/>
        <v>0.15059836391168768</v>
      </c>
      <c r="I35" s="7">
        <v>7086.8779999999997</v>
      </c>
      <c r="J35" s="7">
        <v>7632.5</v>
      </c>
      <c r="K35" s="6">
        <f t="shared" si="3"/>
        <v>7.6990460397371008E-2</v>
      </c>
      <c r="M35" s="7">
        <v>31</v>
      </c>
      <c r="N35" s="7">
        <f t="shared" si="12"/>
        <v>26.2942</v>
      </c>
      <c r="O35" s="7">
        <v>0.16965131441529935</v>
      </c>
      <c r="P35" s="7">
        <f t="shared" si="5"/>
        <v>0.13965991889015184</v>
      </c>
      <c r="R35" s="7">
        <v>31</v>
      </c>
      <c r="S35" s="7">
        <f t="shared" si="10"/>
        <v>26.2942</v>
      </c>
      <c r="T35" s="7">
        <v>0.26289597559355271</v>
      </c>
      <c r="U35" s="7">
        <f t="shared" si="9"/>
        <v>0.20172437758269138</v>
      </c>
      <c r="W35" s="7">
        <v>31</v>
      </c>
      <c r="X35" s="7">
        <f t="shared" si="11"/>
        <v>26.2942</v>
      </c>
      <c r="Y35" s="7">
        <v>0.10968306608375289</v>
      </c>
      <c r="Z35" s="7">
        <f t="shared" si="8"/>
        <v>7.6859757224983102E-2</v>
      </c>
    </row>
    <row r="36" spans="1:26" x14ac:dyDescent="0.25">
      <c r="A36" s="7">
        <v>32</v>
      </c>
      <c r="B36" s="7">
        <f t="shared" si="0"/>
        <v>27.142399999999999</v>
      </c>
      <c r="C36" s="7">
        <v>6097.7359999999999</v>
      </c>
      <c r="D36" s="7">
        <v>7632.5</v>
      </c>
      <c r="E36" s="6">
        <f t="shared" si="1"/>
        <v>0.25169407137337529</v>
      </c>
      <c r="F36" s="7">
        <v>6508.8670000000002</v>
      </c>
      <c r="G36" s="7">
        <v>7632.5</v>
      </c>
      <c r="H36" s="7">
        <f t="shared" si="2"/>
        <v>0.17263111997833103</v>
      </c>
      <c r="I36" s="7">
        <v>7045.4089999999997</v>
      </c>
      <c r="J36" s="7">
        <v>7632.5</v>
      </c>
      <c r="K36" s="6">
        <f t="shared" si="3"/>
        <v>8.3329583846729172E-2</v>
      </c>
      <c r="M36" s="7">
        <v>32</v>
      </c>
      <c r="N36" s="7">
        <f t="shared" si="12"/>
        <v>27.142399999999999</v>
      </c>
      <c r="O36" s="7">
        <v>0.15965761953931534</v>
      </c>
      <c r="P36" s="7">
        <f t="shared" si="5"/>
        <v>0.13051224839205217</v>
      </c>
      <c r="R36" s="7">
        <v>32</v>
      </c>
      <c r="S36" s="7">
        <f t="shared" si="10"/>
        <v>27.142399999999999</v>
      </c>
      <c r="T36" s="7">
        <v>0.21275688359694889</v>
      </c>
      <c r="U36" s="7">
        <f t="shared" si="9"/>
        <v>0.16149572143029745</v>
      </c>
      <c r="W36" s="7">
        <v>32</v>
      </c>
      <c r="X36" s="7">
        <f>W36*0.8482</f>
        <v>27.142399999999999</v>
      </c>
      <c r="Y36" s="7">
        <v>7.1547203251270064E-2</v>
      </c>
      <c r="Z36" s="7">
        <f t="shared" si="8"/>
        <v>4.4551657093981303E-2</v>
      </c>
    </row>
    <row r="37" spans="1:26" x14ac:dyDescent="0.25">
      <c r="A37" s="7">
        <v>33</v>
      </c>
      <c r="B37" s="7">
        <f t="shared" si="0"/>
        <v>27.990599999999997</v>
      </c>
      <c r="C37" s="7">
        <v>5996.2640000000001</v>
      </c>
      <c r="D37" s="7">
        <v>7632.5</v>
      </c>
      <c r="E37" s="6">
        <f t="shared" si="1"/>
        <v>0.27287591073375017</v>
      </c>
      <c r="F37" s="7">
        <v>6362.1719999999996</v>
      </c>
      <c r="G37" s="7">
        <v>7632.5</v>
      </c>
      <c r="H37" s="7">
        <f t="shared" si="2"/>
        <v>0.19966891809903919</v>
      </c>
      <c r="I37" s="7">
        <v>6916.8289999999997</v>
      </c>
      <c r="J37" s="7">
        <v>7632.5</v>
      </c>
      <c r="K37" s="6">
        <f t="shared" si="3"/>
        <v>0.10346807764078014</v>
      </c>
      <c r="M37" s="7">
        <v>33</v>
      </c>
      <c r="N37" s="7">
        <f t="shared" si="12"/>
        <v>27.990599999999997</v>
      </c>
      <c r="O37" s="7">
        <v>0.14808170701586598</v>
      </c>
      <c r="P37" s="7">
        <f t="shared" si="5"/>
        <v>0.11961246372297836</v>
      </c>
      <c r="R37" s="7">
        <v>33</v>
      </c>
      <c r="S37" s="7">
        <f t="shared" si="10"/>
        <v>27.990599999999997</v>
      </c>
      <c r="T37" s="7">
        <v>0.16803944139785831</v>
      </c>
      <c r="U37" s="7">
        <f t="shared" si="9"/>
        <v>0.12484977743669179</v>
      </c>
      <c r="W37" s="7">
        <v>33</v>
      </c>
      <c r="X37" s="7">
        <f t="shared" ref="X37" si="13">W37*0.8482</f>
        <v>27.990599999999997</v>
      </c>
      <c r="Y37" s="7">
        <v>3.3502683789478294E-2</v>
      </c>
    </row>
    <row r="38" spans="1:26" x14ac:dyDescent="0.25">
      <c r="A38" s="7">
        <v>34</v>
      </c>
      <c r="B38" s="7">
        <f t="shared" si="0"/>
        <v>28.838799999999999</v>
      </c>
      <c r="C38" s="7">
        <v>5893.58</v>
      </c>
      <c r="D38" s="7">
        <v>7632.5</v>
      </c>
      <c r="E38" s="6">
        <f t="shared" si="1"/>
        <v>0.29505326134539622</v>
      </c>
      <c r="F38" s="7">
        <v>6247.64</v>
      </c>
      <c r="G38" s="7">
        <v>7632.5</v>
      </c>
      <c r="H38" s="7">
        <f t="shared" si="2"/>
        <v>0.22166129930661804</v>
      </c>
      <c r="I38" s="7">
        <v>6755.1279999999997</v>
      </c>
      <c r="J38" s="7">
        <v>7632.5</v>
      </c>
      <c r="K38" s="6">
        <f t="shared" si="3"/>
        <v>0.12988236492335892</v>
      </c>
      <c r="M38" s="7">
        <v>34</v>
      </c>
      <c r="N38" s="7">
        <f>M38*0.8482</f>
        <v>28.838799999999999</v>
      </c>
      <c r="O38" s="7">
        <v>0.13395664177681987</v>
      </c>
      <c r="P38" s="7">
        <f t="shared" si="5"/>
        <v>0.10698229589872091</v>
      </c>
      <c r="R38" s="7">
        <v>34</v>
      </c>
      <c r="S38" s="7">
        <f t="shared" si="10"/>
        <v>28.838799999999999</v>
      </c>
      <c r="T38" s="7">
        <v>0.12634814982282427</v>
      </c>
      <c r="U38" s="7">
        <f>(T38+T39)/2*(S39-S38)</f>
        <v>9.1079119231499153E-2</v>
      </c>
    </row>
    <row r="39" spans="1:26" x14ac:dyDescent="0.25">
      <c r="A39" s="7">
        <v>35</v>
      </c>
      <c r="B39" s="7">
        <f t="shared" si="0"/>
        <v>29.686999999999998</v>
      </c>
      <c r="C39" s="7">
        <v>5798.2020000000002</v>
      </c>
      <c r="D39" s="7">
        <v>7632.5</v>
      </c>
      <c r="E39" s="6">
        <f t="shared" si="1"/>
        <v>0.31635634632943099</v>
      </c>
      <c r="F39" s="7">
        <v>6108.3429999999998</v>
      </c>
      <c r="G39" s="7">
        <v>7632.5</v>
      </c>
      <c r="H39" s="7">
        <f t="shared" si="2"/>
        <v>0.24952053281880215</v>
      </c>
      <c r="I39" s="7">
        <v>6610.3649999999998</v>
      </c>
      <c r="J39" s="7">
        <v>7632.5</v>
      </c>
      <c r="K39" s="6">
        <f t="shared" si="3"/>
        <v>0.15462610612273298</v>
      </c>
      <c r="M39" s="7">
        <v>35</v>
      </c>
      <c r="N39" s="7">
        <f t="shared" ref="N39:N62" si="14">M39*0.8482</f>
        <v>29.686999999999998</v>
      </c>
      <c r="O39" s="7">
        <v>0.11830059920106528</v>
      </c>
      <c r="P39" s="7">
        <f t="shared" si="5"/>
        <v>9.4762027077800917E-2</v>
      </c>
      <c r="R39" s="7">
        <v>35</v>
      </c>
      <c r="S39" s="7">
        <f t="shared" si="10"/>
        <v>29.686999999999998</v>
      </c>
      <c r="T39" s="7">
        <v>8.8410443036169628E-2</v>
      </c>
      <c r="U39" s="7">
        <f>(T39+T40)/2*(S40-S39)</f>
        <v>6.0140743596615968E-2</v>
      </c>
      <c r="Z39" s="7">
        <f>SUM(Z5:Z36)</f>
        <v>3.596445717240083</v>
      </c>
    </row>
    <row r="40" spans="1:26" x14ac:dyDescent="0.25">
      <c r="A40" s="7">
        <v>36</v>
      </c>
      <c r="B40" s="7">
        <f t="shared" si="0"/>
        <v>30.5352</v>
      </c>
      <c r="C40" s="7">
        <v>5743.942</v>
      </c>
      <c r="D40" s="7">
        <v>7632.5</v>
      </c>
      <c r="E40" s="6">
        <f t="shared" si="1"/>
        <v>0.32879127261382513</v>
      </c>
      <c r="F40" s="7">
        <v>5930.2039999999997</v>
      </c>
      <c r="G40" s="7">
        <v>7632.5</v>
      </c>
      <c r="H40" s="7">
        <f t="shared" si="2"/>
        <v>0.28705521766198938</v>
      </c>
      <c r="I40" s="7">
        <v>6511.1509999999998</v>
      </c>
      <c r="J40" s="7">
        <v>7632.5</v>
      </c>
      <c r="K40" s="6">
        <f t="shared" si="3"/>
        <v>0.17221978111089742</v>
      </c>
      <c r="M40" s="7">
        <v>36</v>
      </c>
      <c r="N40" s="7">
        <f t="shared" si="14"/>
        <v>30.5352</v>
      </c>
      <c r="O40" s="7">
        <v>0.10514204894277035</v>
      </c>
      <c r="P40" s="7">
        <f t="shared" si="5"/>
        <v>8.5387045709532441E-2</v>
      </c>
      <c r="R40" s="7">
        <v>36</v>
      </c>
      <c r="S40" s="7">
        <f>R40*0.8482</f>
        <v>30.5352</v>
      </c>
      <c r="T40" s="7">
        <v>5.3397488104164781E-2</v>
      </c>
      <c r="U40" s="7">
        <f t="shared" si="9"/>
        <v>3.4040807161043872E-2</v>
      </c>
    </row>
    <row r="41" spans="1:26" x14ac:dyDescent="0.25">
      <c r="A41" s="7">
        <v>37</v>
      </c>
      <c r="B41" s="7">
        <f t="shared" si="0"/>
        <v>31.383399999999998</v>
      </c>
      <c r="C41" s="7">
        <v>5729.3220000000001</v>
      </c>
      <c r="D41" s="7">
        <v>7632.5</v>
      </c>
      <c r="E41" s="6">
        <f t="shared" si="1"/>
        <v>0.33218206272923734</v>
      </c>
      <c r="F41" s="7">
        <v>5784.5839999999998</v>
      </c>
      <c r="G41" s="7">
        <v>7632.5</v>
      </c>
      <c r="H41" s="7">
        <f t="shared" si="2"/>
        <v>0.31945529704469666</v>
      </c>
      <c r="I41" s="7">
        <v>6353.0770000000002</v>
      </c>
      <c r="J41" s="7">
        <v>7632.5</v>
      </c>
      <c r="K41" s="6">
        <f t="shared" si="3"/>
        <v>0.20138635184179243</v>
      </c>
      <c r="M41" s="7">
        <v>37</v>
      </c>
      <c r="N41" s="7">
        <f t="shared" si="14"/>
        <v>31.383399999999998</v>
      </c>
      <c r="O41" s="7">
        <v>9.619500767013367E-2</v>
      </c>
      <c r="P41" s="7">
        <f t="shared" si="5"/>
        <v>7.7277337978508623E-2</v>
      </c>
      <c r="R41" s="7">
        <v>37</v>
      </c>
      <c r="S41" s="7">
        <f t="shared" ref="S41:S42" si="15">R41*0.8482</f>
        <v>31.383399999999998</v>
      </c>
      <c r="T41" s="7">
        <v>2.6868503787002229E-2</v>
      </c>
      <c r="U41" s="7">
        <f t="shared" si="9"/>
        <v>1.5712846171160685E-2</v>
      </c>
    </row>
    <row r="42" spans="1:26" x14ac:dyDescent="0.25">
      <c r="A42" s="7">
        <v>38</v>
      </c>
      <c r="B42" s="7">
        <f t="shared" si="0"/>
        <v>32.2316</v>
      </c>
      <c r="C42" s="7">
        <v>5721.1629999999996</v>
      </c>
      <c r="D42" s="7">
        <v>7632.5</v>
      </c>
      <c r="E42" s="6">
        <f t="shared" si="1"/>
        <v>0.33408189908240704</v>
      </c>
      <c r="F42" s="7">
        <v>5677.3289999999997</v>
      </c>
      <c r="G42" s="7">
        <v>7632.5</v>
      </c>
      <c r="H42" s="7">
        <f t="shared" si="2"/>
        <v>0.34438219099157363</v>
      </c>
      <c r="I42" s="7">
        <v>6184.7950000000001</v>
      </c>
      <c r="J42" s="7">
        <v>7632.5</v>
      </c>
      <c r="K42" s="6">
        <f t="shared" si="3"/>
        <v>0.2340748561593391</v>
      </c>
      <c r="M42" s="7">
        <v>38</v>
      </c>
      <c r="N42" s="7">
        <f t="shared" si="14"/>
        <v>32.2316</v>
      </c>
      <c r="O42" s="7">
        <v>8.6019889709042063E-2</v>
      </c>
      <c r="P42" s="7">
        <f t="shared" si="5"/>
        <v>6.7848784321372049E-2</v>
      </c>
      <c r="R42" s="7">
        <v>38</v>
      </c>
      <c r="S42" s="7">
        <f t="shared" si="15"/>
        <v>32.2316</v>
      </c>
      <c r="T42" s="7">
        <v>1.0181357498450838E-2</v>
      </c>
    </row>
    <row r="43" spans="1:26" x14ac:dyDescent="0.25">
      <c r="A43" s="7">
        <v>39</v>
      </c>
      <c r="B43" s="7">
        <f t="shared" si="0"/>
        <v>33.079799999999999</v>
      </c>
      <c r="C43" s="7">
        <v>5714.8909999999996</v>
      </c>
      <c r="D43" s="7">
        <v>7632.5</v>
      </c>
      <c r="E43" s="6">
        <f t="shared" si="1"/>
        <v>0.33554603228653024</v>
      </c>
      <c r="F43" s="7">
        <v>5562.491</v>
      </c>
      <c r="G43" s="7">
        <v>7632.5</v>
      </c>
      <c r="H43" s="7">
        <f t="shared" si="2"/>
        <v>0.37213705154758903</v>
      </c>
      <c r="I43" s="7">
        <v>6064.2290000000003</v>
      </c>
      <c r="J43" s="7">
        <v>7632.5</v>
      </c>
      <c r="K43" s="6">
        <f t="shared" si="3"/>
        <v>0.2586101217483705</v>
      </c>
      <c r="M43" s="7">
        <v>39</v>
      </c>
      <c r="N43" s="7">
        <f t="shared" si="14"/>
        <v>33.079799999999999</v>
      </c>
      <c r="O43" s="7">
        <v>7.3963096193745415E-2</v>
      </c>
      <c r="P43" s="7">
        <f t="shared" si="5"/>
        <v>5.8503371545586137E-2</v>
      </c>
    </row>
    <row r="44" spans="1:26" x14ac:dyDescent="0.25">
      <c r="A44" s="7">
        <v>40</v>
      </c>
      <c r="B44" s="7">
        <f t="shared" si="0"/>
        <v>33.927999999999997</v>
      </c>
      <c r="C44" s="7">
        <v>5736.96</v>
      </c>
      <c r="D44" s="7">
        <v>7632.5</v>
      </c>
      <c r="E44" s="6">
        <f t="shared" si="1"/>
        <v>0.33040843931280683</v>
      </c>
      <c r="F44" s="7">
        <v>5440.5450000000001</v>
      </c>
      <c r="G44" s="7">
        <v>7632.5</v>
      </c>
      <c r="H44" s="7">
        <f t="shared" si="2"/>
        <v>0.40289254109652606</v>
      </c>
      <c r="I44" s="7">
        <v>5937.6490000000003</v>
      </c>
      <c r="J44" s="7">
        <v>7632.5</v>
      </c>
      <c r="K44" s="6">
        <f t="shared" si="3"/>
        <v>0.28544142639620484</v>
      </c>
      <c r="M44" s="7">
        <v>40</v>
      </c>
      <c r="N44" s="7">
        <f t="shared" si="14"/>
        <v>33.927999999999997</v>
      </c>
      <c r="O44" s="7">
        <v>6.3984018980945079E-2</v>
      </c>
      <c r="P44" s="7">
        <f t="shared" si="5"/>
        <v>5.1422847691816279E-2</v>
      </c>
      <c r="U44" s="7">
        <f>SUM(U5:U41)</f>
        <v>6.0007656471884756</v>
      </c>
    </row>
    <row r="45" spans="1:26" x14ac:dyDescent="0.25">
      <c r="A45" s="7">
        <v>41</v>
      </c>
      <c r="B45" s="7">
        <f t="shared" si="0"/>
        <v>34.776199999999996</v>
      </c>
      <c r="C45" s="7">
        <v>5760.13</v>
      </c>
      <c r="D45" s="7">
        <v>7632.5</v>
      </c>
      <c r="E45" s="6">
        <f t="shared" si="1"/>
        <v>0.32505689975747076</v>
      </c>
      <c r="F45" s="7">
        <v>5373.7250000000004</v>
      </c>
      <c r="G45" s="7">
        <v>7632.5</v>
      </c>
      <c r="H45" s="7">
        <f t="shared" si="2"/>
        <v>0.42033691712917931</v>
      </c>
      <c r="I45" s="7">
        <v>5827.3280000000004</v>
      </c>
      <c r="J45" s="7">
        <v>7632.5</v>
      </c>
      <c r="K45" s="6">
        <f t="shared" si="3"/>
        <v>0.30977696810613709</v>
      </c>
      <c r="M45" s="7">
        <v>41</v>
      </c>
      <c r="N45" s="7">
        <f t="shared" si="14"/>
        <v>34.776199999999996</v>
      </c>
      <c r="O45" s="7">
        <v>5.7267685078985053E-2</v>
      </c>
      <c r="P45" s="7">
        <f t="shared" si="5"/>
        <v>4.6360604613181533E-2</v>
      </c>
    </row>
    <row r="46" spans="1:26" x14ac:dyDescent="0.25">
      <c r="A46" s="7">
        <v>42</v>
      </c>
      <c r="B46" s="7">
        <f t="shared" si="0"/>
        <v>35.624400000000001</v>
      </c>
      <c r="C46" s="7">
        <v>5804.558</v>
      </c>
      <c r="D46" s="7">
        <v>7632.5</v>
      </c>
      <c r="E46" s="6">
        <f t="shared" si="1"/>
        <v>0.3149149340914501</v>
      </c>
      <c r="F46" s="7">
        <v>5384.9449999999997</v>
      </c>
      <c r="G46" s="7">
        <v>7632.5</v>
      </c>
      <c r="H46" s="7">
        <f t="shared" si="2"/>
        <v>0.41737752196169131</v>
      </c>
      <c r="I46" s="7">
        <v>5764.0889999999999</v>
      </c>
      <c r="J46" s="7">
        <v>7632.5</v>
      </c>
      <c r="K46" s="6">
        <f t="shared" si="3"/>
        <v>0.32414679926003909</v>
      </c>
      <c r="M46" s="7">
        <v>42</v>
      </c>
      <c r="N46" s="7">
        <f t="shared" si="14"/>
        <v>35.624400000000001</v>
      </c>
      <c r="O46" s="7">
        <v>5.2047581634481643E-2</v>
      </c>
      <c r="P46" s="7">
        <f t="shared" si="5"/>
        <v>4.1672650167364225E-2</v>
      </c>
    </row>
    <row r="47" spans="1:26" x14ac:dyDescent="0.25">
      <c r="A47" s="7">
        <v>43</v>
      </c>
      <c r="B47" s="7">
        <f t="shared" si="0"/>
        <v>36.4726</v>
      </c>
      <c r="C47" s="7">
        <v>5895.4350000000004</v>
      </c>
      <c r="D47" s="7">
        <v>7632.5</v>
      </c>
      <c r="E47" s="6">
        <f t="shared" si="1"/>
        <v>0.29464577253417246</v>
      </c>
      <c r="F47" s="7">
        <v>5411.7349999999997</v>
      </c>
      <c r="G47" s="7">
        <v>7632.5</v>
      </c>
      <c r="H47" s="7">
        <f t="shared" si="2"/>
        <v>0.41036100252506835</v>
      </c>
      <c r="I47" s="7">
        <v>5769.0519999999997</v>
      </c>
      <c r="J47" s="7">
        <v>7632.5</v>
      </c>
      <c r="K47" s="6">
        <f t="shared" si="3"/>
        <v>0.32300766226409472</v>
      </c>
      <c r="M47" s="7">
        <v>43</v>
      </c>
      <c r="N47" s="7">
        <f t="shared" si="14"/>
        <v>36.4726</v>
      </c>
      <c r="O47" s="7">
        <v>4.621379579387086E-2</v>
      </c>
      <c r="P47" s="7">
        <f t="shared" si="5"/>
        <v>3.5217999379553631E-2</v>
      </c>
    </row>
    <row r="48" spans="1:26" x14ac:dyDescent="0.25">
      <c r="A48" s="7">
        <v>44</v>
      </c>
      <c r="B48" s="7">
        <f t="shared" si="0"/>
        <v>37.320799999999998</v>
      </c>
      <c r="C48" s="7">
        <v>5994.53</v>
      </c>
      <c r="D48" s="7">
        <v>7632.5</v>
      </c>
      <c r="E48" s="6">
        <f t="shared" si="1"/>
        <v>0.27324410754471162</v>
      </c>
      <c r="F48" s="7">
        <v>5449.01</v>
      </c>
      <c r="G48" s="7">
        <v>7632.5</v>
      </c>
      <c r="H48" s="7">
        <f t="shared" si="2"/>
        <v>0.40071315706889865</v>
      </c>
      <c r="I48" s="7">
        <v>5815.7920000000004</v>
      </c>
      <c r="J48" s="7">
        <v>7632.5</v>
      </c>
      <c r="K48" s="6">
        <f t="shared" si="3"/>
        <v>0.31237499552941372</v>
      </c>
      <c r="M48" s="7">
        <v>44</v>
      </c>
      <c r="N48" s="7">
        <f t="shared" si="14"/>
        <v>37.320799999999998</v>
      </c>
      <c r="O48" s="7">
        <v>3.682793818291219E-2</v>
      </c>
      <c r="P48" s="7">
        <f t="shared" si="5"/>
        <v>2.8067386135628668E-2</v>
      </c>
    </row>
    <row r="49" spans="1:16" x14ac:dyDescent="0.25">
      <c r="A49" s="7">
        <v>45</v>
      </c>
      <c r="B49" s="7">
        <f t="shared" si="0"/>
        <v>38.168999999999997</v>
      </c>
      <c r="C49" s="7">
        <v>6067.2910000000002</v>
      </c>
      <c r="D49" s="7">
        <v>7632.5</v>
      </c>
      <c r="E49" s="6">
        <f t="shared" si="1"/>
        <v>0.25797493477731659</v>
      </c>
      <c r="F49" s="7">
        <v>5527.2619999999997</v>
      </c>
      <c r="G49" s="7">
        <v>7632.5</v>
      </c>
      <c r="H49" s="7">
        <f t="shared" si="2"/>
        <v>0.38088261421296843</v>
      </c>
      <c r="I49" s="7">
        <v>5942.9009999999998</v>
      </c>
      <c r="J49" s="7">
        <v>7632.5</v>
      </c>
      <c r="K49" s="6">
        <f t="shared" si="3"/>
        <v>0.28430542591909247</v>
      </c>
      <c r="M49" s="7">
        <v>45</v>
      </c>
      <c r="N49" s="7">
        <f t="shared" si="14"/>
        <v>38.168999999999997</v>
      </c>
      <c r="O49" s="7">
        <v>2.9353118491524777E-2</v>
      </c>
      <c r="P49" s="7">
        <f t="shared" si="5"/>
        <v>2.3052410547023557E-2</v>
      </c>
    </row>
    <row r="50" spans="1:16" x14ac:dyDescent="0.25">
      <c r="A50" s="7">
        <v>46</v>
      </c>
      <c r="B50" s="7">
        <f t="shared" si="0"/>
        <v>39.017199999999995</v>
      </c>
      <c r="C50" s="7">
        <v>6133.9539999999997</v>
      </c>
      <c r="D50" s="7">
        <v>7632.5</v>
      </c>
      <c r="E50" s="6">
        <f t="shared" si="1"/>
        <v>0.24430342972901342</v>
      </c>
      <c r="F50" s="7">
        <v>5644.6959999999999</v>
      </c>
      <c r="G50" s="7">
        <v>7632.5</v>
      </c>
      <c r="H50" s="7">
        <f t="shared" si="2"/>
        <v>0.35215430556401972</v>
      </c>
      <c r="I50" s="7">
        <v>6185.5889999999999</v>
      </c>
      <c r="J50" s="7">
        <v>7632.5</v>
      </c>
      <c r="K50" s="6">
        <f t="shared" si="3"/>
        <v>0.23391644676036516</v>
      </c>
      <c r="M50" s="7">
        <v>46</v>
      </c>
      <c r="N50" s="7">
        <f t="shared" si="14"/>
        <v>39.017199999999995</v>
      </c>
      <c r="O50" s="7">
        <v>2.5002954479528272E-2</v>
      </c>
      <c r="P50" s="7">
        <f t="shared" si="5"/>
        <v>1.8666814434426318E-2</v>
      </c>
    </row>
    <row r="51" spans="1:16" x14ac:dyDescent="0.25">
      <c r="A51" s="7">
        <v>47</v>
      </c>
      <c r="B51" s="7">
        <f t="shared" si="0"/>
        <v>39.865400000000001</v>
      </c>
      <c r="C51" s="7">
        <v>6215.8310000000001</v>
      </c>
      <c r="D51" s="7">
        <v>7632.5</v>
      </c>
      <c r="E51" s="6">
        <f t="shared" si="1"/>
        <v>0.2279130497595574</v>
      </c>
      <c r="F51" s="7">
        <v>5819.7479999999996</v>
      </c>
      <c r="G51" s="7">
        <v>7632.5</v>
      </c>
      <c r="H51" s="7">
        <f t="shared" si="2"/>
        <v>0.31148290269613055</v>
      </c>
      <c r="I51" s="7">
        <v>6430.3090000000002</v>
      </c>
      <c r="J51" s="7">
        <v>7632.5</v>
      </c>
      <c r="K51" s="6">
        <f t="shared" si="3"/>
        <v>0.18695695650084621</v>
      </c>
      <c r="M51" s="7">
        <v>47</v>
      </c>
      <c r="N51" s="7">
        <f t="shared" si="14"/>
        <v>39.865400000000001</v>
      </c>
      <c r="O51" s="7">
        <v>1.9012170336378809E-2</v>
      </c>
      <c r="P51" s="7">
        <f t="shared" si="5"/>
        <v>1.4180691314962067E-2</v>
      </c>
    </row>
    <row r="52" spans="1:16" x14ac:dyDescent="0.25">
      <c r="A52" s="7">
        <v>48</v>
      </c>
      <c r="B52" s="7">
        <f t="shared" si="0"/>
        <v>40.7136</v>
      </c>
      <c r="C52" s="7">
        <v>6319.5860000000002</v>
      </c>
      <c r="D52" s="7">
        <v>7632.5</v>
      </c>
      <c r="E52" s="6">
        <f t="shared" si="1"/>
        <v>0.20775316610929884</v>
      </c>
      <c r="F52" s="7">
        <v>6043.6490000000003</v>
      </c>
      <c r="G52" s="7">
        <v>7632.5</v>
      </c>
      <c r="H52" s="7">
        <f t="shared" si="2"/>
        <v>0.26289597559355271</v>
      </c>
      <c r="I52" s="7">
        <v>6642.8339999999998</v>
      </c>
      <c r="J52" s="7">
        <v>7632.5</v>
      </c>
      <c r="K52" s="6">
        <f t="shared" si="3"/>
        <v>0.14898249753042148</v>
      </c>
      <c r="M52" s="7">
        <v>48</v>
      </c>
      <c r="N52" s="7">
        <f t="shared" si="14"/>
        <v>40.7136</v>
      </c>
      <c r="O52" s="7">
        <v>1.442497023179401E-2</v>
      </c>
      <c r="P52" s="7">
        <f t="shared" si="5"/>
        <v>1.1783786252650185E-2</v>
      </c>
    </row>
    <row r="53" spans="1:16" x14ac:dyDescent="0.25">
      <c r="A53" s="7">
        <v>49</v>
      </c>
      <c r="B53" s="7">
        <f t="shared" si="0"/>
        <v>41.561799999999998</v>
      </c>
      <c r="C53" s="7">
        <v>6437.585</v>
      </c>
      <c r="D53" s="7">
        <v>7632.5</v>
      </c>
      <c r="E53" s="6">
        <f t="shared" si="1"/>
        <v>0.18561541323337871</v>
      </c>
      <c r="F53" s="7">
        <v>6293.5119999999997</v>
      </c>
      <c r="G53" s="7">
        <v>7632.5</v>
      </c>
      <c r="H53" s="7">
        <f t="shared" si="2"/>
        <v>0.21275688359694889</v>
      </c>
      <c r="I53" s="7">
        <v>6878.09</v>
      </c>
      <c r="J53" s="7">
        <v>7632.5</v>
      </c>
      <c r="K53" s="6">
        <f t="shared" si="3"/>
        <v>0.10968306608375289</v>
      </c>
      <c r="M53" s="7">
        <v>49</v>
      </c>
      <c r="N53" s="7">
        <f t="shared" si="14"/>
        <v>41.561799999999998</v>
      </c>
      <c r="O53" s="7">
        <v>1.3360425317958891E-2</v>
      </c>
      <c r="P53" s="7">
        <f t="shared" si="5"/>
        <v>1.1164109613123769E-2</v>
      </c>
    </row>
    <row r="54" spans="1:16" x14ac:dyDescent="0.25">
      <c r="A54" s="7">
        <v>50</v>
      </c>
      <c r="B54" s="7">
        <f t="shared" si="0"/>
        <v>42.41</v>
      </c>
      <c r="C54" s="7">
        <v>6525.4489999999996</v>
      </c>
      <c r="D54" s="7">
        <v>7632.5</v>
      </c>
      <c r="E54" s="6">
        <f t="shared" si="1"/>
        <v>0.16965131441529935</v>
      </c>
      <c r="F54" s="7">
        <v>6534.4539999999997</v>
      </c>
      <c r="G54" s="7">
        <v>7632.5</v>
      </c>
      <c r="H54" s="7">
        <f t="shared" si="2"/>
        <v>0.16803944139785831</v>
      </c>
      <c r="I54" s="7">
        <v>7122.8779999999997</v>
      </c>
      <c r="J54" s="7">
        <v>7632.5</v>
      </c>
      <c r="K54" s="6">
        <f t="shared" si="3"/>
        <v>7.1547203251270064E-2</v>
      </c>
      <c r="M54" s="7">
        <v>50</v>
      </c>
      <c r="N54" s="7">
        <f t="shared" si="14"/>
        <v>42.41</v>
      </c>
      <c r="O54" s="7">
        <v>1.2963813335952423E-2</v>
      </c>
      <c r="P54" s="7">
        <f t="shared" si="5"/>
        <v>9.8032794251027428E-3</v>
      </c>
    </row>
    <row r="55" spans="1:16" x14ac:dyDescent="0.25">
      <c r="A55" s="7">
        <v>51</v>
      </c>
      <c r="B55" s="7">
        <f t="shared" si="0"/>
        <v>43.258199999999995</v>
      </c>
      <c r="C55" s="7">
        <v>6581.6840000000002</v>
      </c>
      <c r="D55" s="7">
        <v>7632.5</v>
      </c>
      <c r="E55" s="6">
        <f t="shared" si="1"/>
        <v>0.15965761953931534</v>
      </c>
      <c r="F55" s="7">
        <v>6776.3239999999996</v>
      </c>
      <c r="G55" s="7">
        <v>7632.5</v>
      </c>
      <c r="H55" s="7">
        <f t="shared" si="2"/>
        <v>0.12634814982282427</v>
      </c>
      <c r="I55" s="7">
        <v>7385.08</v>
      </c>
      <c r="J55" s="7">
        <v>7632.5</v>
      </c>
      <c r="K55" s="6">
        <f t="shared" si="3"/>
        <v>3.3502683789478294E-2</v>
      </c>
      <c r="M55" s="7">
        <v>51</v>
      </c>
      <c r="N55" s="7">
        <f t="shared" si="14"/>
        <v>43.258199999999995</v>
      </c>
      <c r="O55" s="7">
        <v>1.0151676937810272E-2</v>
      </c>
      <c r="P55" s="7">
        <f t="shared" si="5"/>
        <v>6.3935788289870999E-3</v>
      </c>
    </row>
    <row r="56" spans="1:16" x14ac:dyDescent="0.25">
      <c r="A56" s="7">
        <v>52</v>
      </c>
      <c r="B56" s="7">
        <f t="shared" si="0"/>
        <v>44.106400000000001</v>
      </c>
      <c r="C56" s="7">
        <v>6648.0460000000003</v>
      </c>
      <c r="D56" s="7">
        <v>7632.5</v>
      </c>
      <c r="E56" s="6">
        <f t="shared" si="1"/>
        <v>0.14808170701586598</v>
      </c>
      <c r="F56" s="7">
        <v>7012.52</v>
      </c>
      <c r="G56" s="7">
        <v>7632.5</v>
      </c>
      <c r="H56" s="7">
        <f t="shared" si="2"/>
        <v>8.8410443036169628E-2</v>
      </c>
      <c r="I56" s="7">
        <v>7668.366</v>
      </c>
      <c r="J56" s="7">
        <v>7632.5</v>
      </c>
      <c r="K56" s="7">
        <f t="shared" si="3"/>
        <v>-4.6771372154119639E-3</v>
      </c>
      <c r="M56" s="7">
        <v>52</v>
      </c>
      <c r="N56" s="7">
        <f t="shared" si="14"/>
        <v>44.106400000000001</v>
      </c>
      <c r="O56" s="7">
        <v>4.9239628381554379E-3</v>
      </c>
      <c r="P56" s="7">
        <f t="shared" si="5"/>
        <v>3.4102518505735517E-3</v>
      </c>
    </row>
    <row r="57" spans="1:16" x14ac:dyDescent="0.25">
      <c r="A57" s="7">
        <v>53</v>
      </c>
      <c r="B57" s="7">
        <f t="shared" si="0"/>
        <v>44.954599999999999</v>
      </c>
      <c r="C57" s="7">
        <v>6730.857</v>
      </c>
      <c r="D57" s="7">
        <v>7632.5</v>
      </c>
      <c r="E57" s="6">
        <f t="shared" si="1"/>
        <v>0.13395664177681987</v>
      </c>
      <c r="F57" s="7">
        <v>7245.6030000000001</v>
      </c>
      <c r="G57" s="7">
        <v>7632.5</v>
      </c>
      <c r="H57" s="7">
        <f t="shared" si="2"/>
        <v>5.3397488104164781E-2</v>
      </c>
      <c r="I57" s="7">
        <v>7896.8059999999996</v>
      </c>
      <c r="J57" s="7">
        <v>7632.5</v>
      </c>
      <c r="K57" s="7">
        <f t="shared" si="3"/>
        <v>-3.3469987739346729E-2</v>
      </c>
      <c r="M57" s="7">
        <v>53</v>
      </c>
      <c r="N57" s="7">
        <f t="shared" si="14"/>
        <v>44.954599999999999</v>
      </c>
      <c r="O57" s="7">
        <v>3.1171874815181244E-3</v>
      </c>
      <c r="P57" s="7">
        <f t="shared" si="5"/>
        <v>3.6685868603963364E-3</v>
      </c>
    </row>
    <row r="58" spans="1:16" x14ac:dyDescent="0.25">
      <c r="A58" s="7">
        <v>54</v>
      </c>
      <c r="B58" s="7">
        <f t="shared" si="0"/>
        <v>45.802799999999998</v>
      </c>
      <c r="C58" s="7">
        <v>6825.0879999999997</v>
      </c>
      <c r="D58" s="7">
        <v>7632.5</v>
      </c>
      <c r="E58" s="6">
        <f t="shared" si="1"/>
        <v>0.11830059920106528</v>
      </c>
      <c r="F58" s="7">
        <v>7432.7920000000004</v>
      </c>
      <c r="G58" s="7">
        <v>7632.5</v>
      </c>
      <c r="H58" s="7">
        <f t="shared" si="2"/>
        <v>2.6868503787002229E-2</v>
      </c>
      <c r="I58" s="7">
        <v>8052.35</v>
      </c>
      <c r="J58" s="7">
        <v>7632.5</v>
      </c>
      <c r="K58" s="7">
        <f t="shared" si="3"/>
        <v>-5.2140058492241459E-2</v>
      </c>
      <c r="M58" s="7">
        <v>54</v>
      </c>
      <c r="N58" s="7">
        <f t="shared" si="14"/>
        <v>45.802799999999998</v>
      </c>
      <c r="O58" s="7">
        <v>5.5330998573084322E-3</v>
      </c>
      <c r="P58" s="7">
        <f t="shared" si="5"/>
        <v>5.021753619415612E-3</v>
      </c>
    </row>
    <row r="59" spans="1:16" x14ac:dyDescent="0.25">
      <c r="A59" s="7">
        <v>55</v>
      </c>
      <c r="B59" s="7">
        <f t="shared" si="0"/>
        <v>46.650999999999996</v>
      </c>
      <c r="C59" s="7">
        <v>6906.3519999999999</v>
      </c>
      <c r="D59" s="7">
        <v>7632.5</v>
      </c>
      <c r="E59" s="6">
        <f t="shared" si="1"/>
        <v>0.10514204894277035</v>
      </c>
      <c r="F59" s="7">
        <v>7555.5739999999996</v>
      </c>
      <c r="G59" s="7">
        <v>7632.5</v>
      </c>
      <c r="H59" s="7">
        <f t="shared" si="2"/>
        <v>1.0181357498450838E-2</v>
      </c>
      <c r="I59" s="7">
        <v>8179.8280000000004</v>
      </c>
      <c r="J59" s="7">
        <v>7632.5</v>
      </c>
      <c r="K59" s="7">
        <f t="shared" si="3"/>
        <v>-6.6911920397348279E-2</v>
      </c>
      <c r="M59" s="7">
        <v>55</v>
      </c>
      <c r="N59" s="7">
        <f t="shared" si="14"/>
        <v>46.650999999999996</v>
      </c>
      <c r="O59" s="7">
        <v>6.3078659984228125E-3</v>
      </c>
      <c r="P59" s="7">
        <f t="shared" si="5"/>
        <v>4.9301410941781677E-3</v>
      </c>
    </row>
    <row r="60" spans="1:16" x14ac:dyDescent="0.25">
      <c r="A60" s="7">
        <v>56</v>
      </c>
      <c r="B60" s="7">
        <f t="shared" si="0"/>
        <v>47.499199999999995</v>
      </c>
      <c r="C60" s="7">
        <v>6962.7209999999995</v>
      </c>
      <c r="D60" s="7">
        <v>7632.5</v>
      </c>
      <c r="E60" s="6">
        <f t="shared" si="1"/>
        <v>9.619500767013367E-2</v>
      </c>
      <c r="F60" s="7">
        <v>7670.5709999999999</v>
      </c>
      <c r="G60" s="7">
        <v>7632.5</v>
      </c>
      <c r="H60" s="7">
        <f t="shared" si="2"/>
        <v>-4.9632550171297973E-3</v>
      </c>
      <c r="I60" s="7">
        <v>8330.1650000000009</v>
      </c>
      <c r="J60" s="7">
        <v>7632.5</v>
      </c>
      <c r="K60" s="7">
        <f t="shared" si="3"/>
        <v>-8.375164237443089E-2</v>
      </c>
      <c r="M60" s="7">
        <v>56</v>
      </c>
      <c r="N60" s="7">
        <f t="shared" si="14"/>
        <v>47.499199999999995</v>
      </c>
      <c r="O60" s="7">
        <v>5.3170835280524908E-3</v>
      </c>
      <c r="P60" s="7">
        <f t="shared" si="5"/>
        <v>3.1861735126454856E-3</v>
      </c>
    </row>
    <row r="61" spans="1:16" x14ac:dyDescent="0.25">
      <c r="A61" s="7">
        <v>57</v>
      </c>
      <c r="B61" s="7">
        <f t="shared" si="0"/>
        <v>48.3474</v>
      </c>
      <c r="C61" s="7">
        <v>7027.9560000000001</v>
      </c>
      <c r="D61" s="7">
        <v>7632.5</v>
      </c>
      <c r="E61" s="6">
        <f t="shared" si="1"/>
        <v>8.6019889709042063E-2</v>
      </c>
      <c r="F61" s="7">
        <v>7776.8729999999996</v>
      </c>
      <c r="G61" s="7">
        <v>7632.5</v>
      </c>
      <c r="H61" s="7">
        <f t="shared" si="2"/>
        <v>-1.8564402427556637E-2</v>
      </c>
      <c r="I61" s="7">
        <v>8460.3279999999995</v>
      </c>
      <c r="J61" s="7">
        <v>7632.5</v>
      </c>
      <c r="K61" s="7">
        <f t="shared" si="3"/>
        <v>-9.7848215813854944E-2</v>
      </c>
      <c r="M61" s="7">
        <v>57</v>
      </c>
      <c r="N61" s="7">
        <f t="shared" si="14"/>
        <v>48.3474</v>
      </c>
      <c r="O61" s="7">
        <v>2.195704759251127E-3</v>
      </c>
      <c r="P61" s="7">
        <f t="shared" si="5"/>
        <v>9.6520690634311593E-4</v>
      </c>
    </row>
    <row r="62" spans="1:16" x14ac:dyDescent="0.25">
      <c r="A62" s="7">
        <v>58</v>
      </c>
      <c r="B62" s="7">
        <f t="shared" si="0"/>
        <v>49.195599999999999</v>
      </c>
      <c r="C62" s="7">
        <v>7106.8549999999996</v>
      </c>
      <c r="D62" s="7">
        <v>7632.5</v>
      </c>
      <c r="E62" s="6">
        <f t="shared" si="1"/>
        <v>7.3963096193745415E-2</v>
      </c>
      <c r="F62" s="7">
        <v>7852.51</v>
      </c>
      <c r="G62" s="7">
        <v>7632.5</v>
      </c>
      <c r="H62" s="7">
        <f t="shared" si="2"/>
        <v>-2.8017793036876126E-2</v>
      </c>
      <c r="I62" s="7">
        <v>8570.4120000000003</v>
      </c>
      <c r="J62" s="7">
        <v>7632.5</v>
      </c>
      <c r="K62" s="7">
        <f t="shared" si="3"/>
        <v>-0.10943604578169641</v>
      </c>
      <c r="M62" s="7">
        <v>58</v>
      </c>
      <c r="N62" s="7">
        <f t="shared" si="14"/>
        <v>49.195599999999999</v>
      </c>
      <c r="O62" s="7">
        <v>8.0189856035639551E-5</v>
      </c>
    </row>
    <row r="63" spans="1:16" x14ac:dyDescent="0.25">
      <c r="A63" s="7">
        <v>59</v>
      </c>
      <c r="B63" s="7">
        <f t="shared" si="0"/>
        <v>50.043799999999997</v>
      </c>
      <c r="C63" s="7">
        <v>7173.51</v>
      </c>
      <c r="D63" s="7">
        <v>7632.5</v>
      </c>
      <c r="E63" s="6">
        <f t="shared" si="1"/>
        <v>6.3984018980945079E-2</v>
      </c>
      <c r="F63" s="7">
        <v>7922.6959999999999</v>
      </c>
      <c r="G63" s="7">
        <v>7632.5</v>
      </c>
      <c r="H63" s="7">
        <f t="shared" si="2"/>
        <v>-3.6628440621727765E-2</v>
      </c>
      <c r="I63" s="7">
        <v>8635.8349999999991</v>
      </c>
      <c r="J63" s="7">
        <v>7632.5</v>
      </c>
      <c r="K63" s="7">
        <f t="shared" si="3"/>
        <v>-0.11618274318580646</v>
      </c>
    </row>
    <row r="64" spans="1:16" x14ac:dyDescent="0.25">
      <c r="A64" s="7">
        <v>60</v>
      </c>
      <c r="B64" s="7">
        <f t="shared" si="0"/>
        <v>50.891999999999996</v>
      </c>
      <c r="C64" s="7">
        <v>7219.08</v>
      </c>
      <c r="D64" s="7">
        <v>7632.5</v>
      </c>
      <c r="E64" s="6">
        <f t="shared" si="1"/>
        <v>5.7267685078985053E-2</v>
      </c>
      <c r="F64" s="7">
        <v>8009.6790000000001</v>
      </c>
      <c r="G64" s="7">
        <v>7632.5</v>
      </c>
      <c r="H64" s="7">
        <f t="shared" si="2"/>
        <v>-4.7090401500484602E-2</v>
      </c>
      <c r="I64" s="7">
        <v>8657.1640000000007</v>
      </c>
      <c r="J64" s="7">
        <v>7632.5</v>
      </c>
      <c r="K64" s="7">
        <f t="shared" si="3"/>
        <v>-0.11836023898819525</v>
      </c>
      <c r="P64" s="7">
        <f>SUM(P5:P61)</f>
        <v>6.6555418838038012</v>
      </c>
    </row>
    <row r="65" spans="1:15" x14ac:dyDescent="0.25">
      <c r="A65" s="7">
        <v>61</v>
      </c>
      <c r="B65" s="7">
        <f t="shared" si="0"/>
        <v>51.740199999999994</v>
      </c>
      <c r="C65" s="7">
        <v>7254.9</v>
      </c>
      <c r="D65" s="7">
        <v>7632.5</v>
      </c>
      <c r="E65" s="6">
        <f t="shared" si="1"/>
        <v>5.2047581634481643E-2</v>
      </c>
      <c r="F65" s="7">
        <v>8092.585</v>
      </c>
      <c r="G65" s="7">
        <v>7632.5</v>
      </c>
      <c r="H65" s="7">
        <f t="shared" si="2"/>
        <v>-5.6852662035678292E-2</v>
      </c>
      <c r="I65" s="7">
        <v>8697.1820000000007</v>
      </c>
      <c r="J65" s="7">
        <v>7632.5</v>
      </c>
      <c r="K65" s="7">
        <f>J65/I65-1</f>
        <v>-0.12241689319598015</v>
      </c>
    </row>
    <row r="66" spans="1:15" x14ac:dyDescent="0.25">
      <c r="A66" s="7">
        <v>62</v>
      </c>
      <c r="B66" s="7">
        <f t="shared" si="0"/>
        <v>52.5884</v>
      </c>
      <c r="C66" s="7">
        <v>7295.3540000000003</v>
      </c>
      <c r="D66" s="7">
        <v>7632.5</v>
      </c>
      <c r="E66" s="6">
        <f t="shared" si="1"/>
        <v>4.621379579387086E-2</v>
      </c>
      <c r="F66" s="7">
        <v>8172.9</v>
      </c>
      <c r="G66" s="7">
        <v>7632.5</v>
      </c>
      <c r="H66" s="7">
        <f t="shared" si="2"/>
        <v>-6.6120960736091194E-2</v>
      </c>
      <c r="I66" s="7">
        <v>8775.0689999999995</v>
      </c>
      <c r="J66" s="7">
        <v>7632.5</v>
      </c>
      <c r="K66" s="7">
        <f t="shared" si="3"/>
        <v>-0.1302062696031222</v>
      </c>
    </row>
    <row r="67" spans="1:15" x14ac:dyDescent="0.25">
      <c r="A67" s="7">
        <v>63</v>
      </c>
      <c r="B67" s="7">
        <f t="shared" si="0"/>
        <v>53.436599999999999</v>
      </c>
      <c r="C67" s="7">
        <v>7361.3950000000004</v>
      </c>
      <c r="D67" s="7">
        <v>7632.5</v>
      </c>
      <c r="E67" s="6">
        <f t="shared" si="1"/>
        <v>3.682793818291219E-2</v>
      </c>
      <c r="F67" s="7">
        <v>8198.6090000000004</v>
      </c>
      <c r="G67" s="7">
        <v>7632.5</v>
      </c>
      <c r="H67" s="7">
        <f t="shared" si="2"/>
        <v>-6.9049396062185742E-2</v>
      </c>
      <c r="I67" s="7">
        <v>8831.0210000000006</v>
      </c>
      <c r="J67" s="7">
        <v>7632.5</v>
      </c>
      <c r="K67" s="7">
        <f t="shared" si="3"/>
        <v>-0.13571714980634753</v>
      </c>
      <c r="M67" s="10" t="s">
        <v>1</v>
      </c>
      <c r="N67" s="10" t="s">
        <v>7</v>
      </c>
      <c r="O67" s="10">
        <v>6.0007656471884756</v>
      </c>
    </row>
    <row r="68" spans="1:15" x14ac:dyDescent="0.25">
      <c r="A68" s="7">
        <v>64</v>
      </c>
      <c r="B68" s="7">
        <f t="shared" si="0"/>
        <v>54.284799999999997</v>
      </c>
      <c r="C68" s="7">
        <v>7414.8509999999997</v>
      </c>
      <c r="D68" s="7">
        <v>7632.5</v>
      </c>
      <c r="E68" s="6">
        <f>D68/C68-1</f>
        <v>2.9353118491524777E-2</v>
      </c>
      <c r="F68" s="7">
        <v>8208.9590000000007</v>
      </c>
      <c r="G68" s="7">
        <v>7632.5</v>
      </c>
      <c r="H68" s="7">
        <f t="shared" si="2"/>
        <v>-7.0223154970076029E-2</v>
      </c>
      <c r="I68" s="7">
        <v>8839.7379999999994</v>
      </c>
      <c r="J68" s="7">
        <v>7632.5</v>
      </c>
      <c r="K68" s="7">
        <f t="shared" si="3"/>
        <v>-0.13656943226145379</v>
      </c>
      <c r="M68" s="10" t="s">
        <v>0</v>
      </c>
      <c r="N68" s="10"/>
      <c r="O68" s="10">
        <v>6.6555418838038012</v>
      </c>
    </row>
    <row r="69" spans="1:15" x14ac:dyDescent="0.25">
      <c r="A69" s="7">
        <v>65</v>
      </c>
      <c r="B69" s="7">
        <f t="shared" si="0"/>
        <v>55.132999999999996</v>
      </c>
      <c r="C69" s="7">
        <v>7446.32</v>
      </c>
      <c r="D69" s="7">
        <v>7632.5</v>
      </c>
      <c r="E69" s="6">
        <f t="shared" si="1"/>
        <v>2.5002954479528272E-2</v>
      </c>
      <c r="F69" s="7">
        <v>8245.8070000000007</v>
      </c>
      <c r="G69" s="7">
        <v>7632.5</v>
      </c>
      <c r="H69" s="7">
        <f>G69/F69-1</f>
        <v>-7.4378044501890561E-2</v>
      </c>
      <c r="I69" s="7">
        <v>8791.0869999999995</v>
      </c>
      <c r="J69" s="7">
        <v>7632.5</v>
      </c>
      <c r="K69" s="7">
        <f t="shared" si="3"/>
        <v>-0.13179109705091074</v>
      </c>
      <c r="M69" s="10" t="s">
        <v>2</v>
      </c>
      <c r="N69" s="10"/>
      <c r="O69" s="10">
        <v>3.596445717240083</v>
      </c>
    </row>
    <row r="70" spans="1:15" x14ac:dyDescent="0.25">
      <c r="A70" s="7">
        <v>66</v>
      </c>
      <c r="B70" s="7">
        <f t="shared" ref="B70:B84" si="16">A70*0.8482</f>
        <v>55.981199999999994</v>
      </c>
      <c r="C70" s="7">
        <v>7490.0969999999998</v>
      </c>
      <c r="D70" s="7">
        <v>7632.5</v>
      </c>
      <c r="E70" s="6">
        <f t="shared" ref="E70:E84" si="17">D70/C70-1</f>
        <v>1.9012170336378809E-2</v>
      </c>
      <c r="F70" s="7">
        <v>8274.3539999999994</v>
      </c>
      <c r="G70" s="7">
        <v>7632.5</v>
      </c>
      <c r="H70" s="7">
        <f t="shared" ref="H70:H84" si="18">G70/F70-1</f>
        <v>-7.7571493798790692E-2</v>
      </c>
      <c r="I70" s="7">
        <v>8757.3310000000001</v>
      </c>
      <c r="J70" s="7">
        <v>7632.5</v>
      </c>
      <c r="K70" s="7">
        <f t="shared" ref="K70:K84" si="19">J70/I70-1</f>
        <v>-0.12844449981392736</v>
      </c>
      <c r="M70" s="10"/>
      <c r="N70" s="10" t="s">
        <v>8</v>
      </c>
      <c r="O70" s="10">
        <f>AVERAGE(O68:O69)</f>
        <v>5.1259938005219423</v>
      </c>
    </row>
    <row r="71" spans="1:15" x14ac:dyDescent="0.25">
      <c r="A71" s="7">
        <v>67</v>
      </c>
      <c r="B71" s="7">
        <f t="shared" si="16"/>
        <v>56.8294</v>
      </c>
      <c r="C71" s="7">
        <v>7523.9669999999996</v>
      </c>
      <c r="D71" s="7">
        <v>7632.5</v>
      </c>
      <c r="E71" s="6">
        <f t="shared" si="17"/>
        <v>1.442497023179401E-2</v>
      </c>
      <c r="F71" s="7">
        <v>8285.4150000000009</v>
      </c>
      <c r="G71" s="7">
        <v>7632.5</v>
      </c>
      <c r="H71" s="7">
        <f t="shared" si="18"/>
        <v>-7.8802932623169841E-2</v>
      </c>
      <c r="I71" s="7">
        <v>8799.26</v>
      </c>
      <c r="J71" s="7">
        <v>7632.5</v>
      </c>
      <c r="K71" s="7">
        <f t="shared" si="19"/>
        <v>-0.13259751388184915</v>
      </c>
      <c r="M71" s="11" t="s">
        <v>9</v>
      </c>
      <c r="N71" s="11"/>
      <c r="O71" s="11">
        <f>O70/O67</f>
        <v>0.85422329447636602</v>
      </c>
    </row>
    <row r="72" spans="1:15" x14ac:dyDescent="0.25">
      <c r="A72" s="7">
        <v>68</v>
      </c>
      <c r="B72" s="7">
        <f t="shared" si="16"/>
        <v>57.677599999999998</v>
      </c>
      <c r="C72" s="7">
        <v>7531.8710000000001</v>
      </c>
      <c r="D72" s="7">
        <v>7632.5</v>
      </c>
      <c r="E72" s="6">
        <f t="shared" si="17"/>
        <v>1.3360425317958891E-2</v>
      </c>
      <c r="F72" s="7">
        <v>8306.7289999999994</v>
      </c>
      <c r="G72" s="7">
        <v>7632.5</v>
      </c>
      <c r="H72" s="7">
        <f t="shared" si="18"/>
        <v>-8.1166606013028608E-2</v>
      </c>
      <c r="I72" s="7">
        <v>8817.0020000000004</v>
      </c>
      <c r="J72" s="7">
        <v>7632.5</v>
      </c>
      <c r="K72" s="7">
        <f t="shared" si="19"/>
        <v>-0.13434294332699481</v>
      </c>
    </row>
    <row r="73" spans="1:15" x14ac:dyDescent="0.25">
      <c r="A73" s="7">
        <v>69</v>
      </c>
      <c r="B73" s="7">
        <f t="shared" si="16"/>
        <v>58.525799999999997</v>
      </c>
      <c r="C73" s="7">
        <v>7534.82</v>
      </c>
      <c r="D73" s="7">
        <v>7632.5</v>
      </c>
      <c r="E73" s="6">
        <f t="shared" si="17"/>
        <v>1.2963813335952423E-2</v>
      </c>
      <c r="F73" s="7">
        <v>8337.0040000000008</v>
      </c>
      <c r="G73" s="7">
        <v>7632.5</v>
      </c>
      <c r="H73" s="7">
        <f t="shared" si="18"/>
        <v>-8.4503258004914095E-2</v>
      </c>
      <c r="I73" s="7">
        <v>8811.9220000000005</v>
      </c>
      <c r="J73" s="7">
        <v>7632.5</v>
      </c>
      <c r="K73" s="7">
        <f t="shared" si="19"/>
        <v>-0.13384389920836803</v>
      </c>
    </row>
    <row r="74" spans="1:15" x14ac:dyDescent="0.25">
      <c r="A74" s="7">
        <v>70</v>
      </c>
      <c r="B74" s="7">
        <f t="shared" si="16"/>
        <v>59.373999999999995</v>
      </c>
      <c r="C74" s="7">
        <v>7555.7960000000003</v>
      </c>
      <c r="D74" s="7">
        <v>7632.5</v>
      </c>
      <c r="E74" s="6">
        <f t="shared" si="17"/>
        <v>1.0151676937810272E-2</v>
      </c>
      <c r="F74" s="7">
        <v>8314.5920000000006</v>
      </c>
      <c r="G74" s="7">
        <v>7632.5</v>
      </c>
      <c r="H74" s="7">
        <f t="shared" si="18"/>
        <v>-8.2035534635975016E-2</v>
      </c>
      <c r="I74" s="7">
        <v>8793.0689999999995</v>
      </c>
      <c r="J74" s="7">
        <v>7632.5</v>
      </c>
      <c r="K74" s="7">
        <f t="shared" si="19"/>
        <v>-0.13198679550905368</v>
      </c>
    </row>
    <row r="75" spans="1:15" x14ac:dyDescent="0.25">
      <c r="A75" s="7">
        <v>71</v>
      </c>
      <c r="B75" s="7">
        <f t="shared" si="16"/>
        <v>60.222199999999994</v>
      </c>
      <c r="C75" s="7">
        <v>7595.1019999999999</v>
      </c>
      <c r="D75" s="7">
        <v>7632.5</v>
      </c>
      <c r="E75" s="6">
        <f t="shared" si="17"/>
        <v>4.9239628381554379E-3</v>
      </c>
      <c r="F75" s="7">
        <v>8290.4470000000001</v>
      </c>
      <c r="G75" s="7">
        <v>7632.5</v>
      </c>
      <c r="H75" s="7">
        <f t="shared" si="18"/>
        <v>-7.9362065760748446E-2</v>
      </c>
      <c r="I75" s="7">
        <v>8744.4110000000001</v>
      </c>
      <c r="J75" s="7">
        <v>7632.5</v>
      </c>
      <c r="K75" s="7">
        <f t="shared" si="19"/>
        <v>-0.1271567633314582</v>
      </c>
    </row>
    <row r="76" spans="1:15" x14ac:dyDescent="0.25">
      <c r="A76" s="7">
        <v>72</v>
      </c>
      <c r="B76" s="7">
        <f t="shared" si="16"/>
        <v>61.070399999999999</v>
      </c>
      <c r="C76" s="7">
        <v>7608.7820000000002</v>
      </c>
      <c r="D76" s="7">
        <v>7632.5</v>
      </c>
      <c r="E76" s="6">
        <f t="shared" si="17"/>
        <v>3.1171874815181244E-3</v>
      </c>
      <c r="F76" s="7">
        <v>8269.5630000000001</v>
      </c>
      <c r="G76" s="7">
        <v>7632.5</v>
      </c>
      <c r="H76" s="7">
        <f t="shared" si="18"/>
        <v>-7.7037081645063954E-2</v>
      </c>
      <c r="I76" s="7">
        <v>8676.1949999999997</v>
      </c>
      <c r="J76" s="7">
        <v>7632.5</v>
      </c>
      <c r="K76" s="7">
        <f t="shared" si="19"/>
        <v>-0.12029409205302555</v>
      </c>
    </row>
    <row r="77" spans="1:15" x14ac:dyDescent="0.25">
      <c r="A77" s="7">
        <v>73</v>
      </c>
      <c r="B77" s="7">
        <f t="shared" si="16"/>
        <v>61.918599999999998</v>
      </c>
      <c r="C77" s="7">
        <v>7590.5010000000002</v>
      </c>
      <c r="D77" s="7">
        <v>7632.5</v>
      </c>
      <c r="E77" s="6">
        <f t="shared" si="17"/>
        <v>5.5330998573084322E-3</v>
      </c>
      <c r="F77" s="7">
        <v>8219.5030000000006</v>
      </c>
      <c r="G77" s="7">
        <v>7632.5</v>
      </c>
      <c r="H77" s="7">
        <f t="shared" si="18"/>
        <v>-7.1415875144762442E-2</v>
      </c>
      <c r="I77" s="7">
        <v>8587.4419999999991</v>
      </c>
      <c r="J77" s="7">
        <v>7632.5</v>
      </c>
      <c r="K77" s="7">
        <f t="shared" si="19"/>
        <v>-0.1112021484395469</v>
      </c>
    </row>
    <row r="78" spans="1:15" x14ac:dyDescent="0.25">
      <c r="A78" s="7">
        <v>74</v>
      </c>
      <c r="B78" s="7">
        <f t="shared" si="16"/>
        <v>62.766799999999996</v>
      </c>
      <c r="C78" s="7">
        <v>7584.6570000000002</v>
      </c>
      <c r="D78" s="7">
        <v>7632.5</v>
      </c>
      <c r="E78" s="6">
        <f t="shared" si="17"/>
        <v>6.3078659984228125E-3</v>
      </c>
      <c r="F78" s="7">
        <v>8182.5739999999996</v>
      </c>
      <c r="G78" s="7">
        <v>7632.5</v>
      </c>
      <c r="H78" s="7">
        <f t="shared" si="18"/>
        <v>-6.7225056565330177E-2</v>
      </c>
      <c r="I78" s="7">
        <v>8552.3549999999996</v>
      </c>
      <c r="J78" s="7">
        <v>7632.5</v>
      </c>
      <c r="K78" s="7">
        <f t="shared" si="19"/>
        <v>-0.10755575511072679</v>
      </c>
    </row>
    <row r="79" spans="1:15" x14ac:dyDescent="0.25">
      <c r="A79" s="7">
        <v>75</v>
      </c>
      <c r="B79" s="7">
        <f t="shared" si="16"/>
        <v>63.614999999999995</v>
      </c>
      <c r="C79" s="7">
        <v>7592.1319999999996</v>
      </c>
      <c r="D79" s="7">
        <v>7632.5</v>
      </c>
      <c r="E79" s="6">
        <f t="shared" si="17"/>
        <v>5.3170835280524908E-3</v>
      </c>
      <c r="F79" s="7">
        <v>8161.192</v>
      </c>
      <c r="G79" s="7">
        <v>7632.5</v>
      </c>
      <c r="H79" s="7">
        <f t="shared" si="18"/>
        <v>-6.4781223135051857E-2</v>
      </c>
      <c r="I79" s="7">
        <v>8525.3979999999992</v>
      </c>
      <c r="J79" s="7">
        <v>7632.5</v>
      </c>
      <c r="K79" s="7">
        <f t="shared" si="19"/>
        <v>-0.10473387869985651</v>
      </c>
    </row>
    <row r="80" spans="1:15" x14ac:dyDescent="0.25">
      <c r="A80" s="7">
        <v>76</v>
      </c>
      <c r="B80" s="7">
        <f t="shared" si="16"/>
        <v>64.463200000000001</v>
      </c>
      <c r="C80" s="7">
        <v>7615.7780000000002</v>
      </c>
      <c r="D80" s="7">
        <v>7632.5</v>
      </c>
      <c r="E80" s="6">
        <f t="shared" si="17"/>
        <v>2.195704759251127E-3</v>
      </c>
      <c r="F80" s="7">
        <v>8174.1819999999998</v>
      </c>
      <c r="G80" s="7">
        <v>7632.5</v>
      </c>
      <c r="H80" s="7">
        <f t="shared" si="18"/>
        <v>-6.6267425902677424E-2</v>
      </c>
      <c r="I80" s="7">
        <v>8490.982</v>
      </c>
      <c r="J80" s="7">
        <v>7632.5</v>
      </c>
      <c r="K80" s="7">
        <f t="shared" si="19"/>
        <v>-0.10110514896863521</v>
      </c>
    </row>
    <row r="81" spans="1:11" x14ac:dyDescent="0.25">
      <c r="A81" s="7">
        <v>77</v>
      </c>
      <c r="B81" s="7">
        <f t="shared" si="16"/>
        <v>65.311399999999992</v>
      </c>
      <c r="C81" s="7">
        <v>7631.8879999999999</v>
      </c>
      <c r="D81" s="7">
        <v>7632.5</v>
      </c>
      <c r="E81" s="6">
        <f t="shared" si="17"/>
        <v>8.0189856035639551E-5</v>
      </c>
      <c r="F81" s="7">
        <v>8160.5910000000003</v>
      </c>
      <c r="G81" s="7">
        <v>7632.5</v>
      </c>
      <c r="H81" s="7">
        <f t="shared" si="18"/>
        <v>-6.4712347426797878E-2</v>
      </c>
      <c r="I81" s="7">
        <v>8465.9940000000006</v>
      </c>
      <c r="J81" s="7">
        <v>7632.5</v>
      </c>
      <c r="K81" s="7">
        <f t="shared" si="19"/>
        <v>-9.8451995123077118E-2</v>
      </c>
    </row>
    <row r="82" spans="1:11" x14ac:dyDescent="0.25">
      <c r="A82" s="7">
        <v>78</v>
      </c>
      <c r="B82" s="7">
        <f t="shared" si="16"/>
        <v>66.159599999999998</v>
      </c>
      <c r="C82" s="7">
        <v>7650.42</v>
      </c>
      <c r="D82" s="7">
        <v>7632.5</v>
      </c>
      <c r="E82" s="7">
        <f t="shared" si="17"/>
        <v>-2.3423550602450494E-3</v>
      </c>
      <c r="F82" s="7">
        <v>8134.6779999999999</v>
      </c>
      <c r="G82" s="7">
        <v>7632.5</v>
      </c>
      <c r="H82" s="7">
        <f t="shared" si="18"/>
        <v>-6.1732990537547994E-2</v>
      </c>
      <c r="I82" s="7">
        <v>8453.9969999999994</v>
      </c>
      <c r="J82" s="7">
        <v>7632.5</v>
      </c>
      <c r="K82" s="7">
        <f t="shared" si="19"/>
        <v>-9.7172615509563021E-2</v>
      </c>
    </row>
    <row r="83" spans="1:11" x14ac:dyDescent="0.25">
      <c r="A83" s="7">
        <v>79</v>
      </c>
      <c r="B83" s="7">
        <f t="shared" si="16"/>
        <v>67.007800000000003</v>
      </c>
      <c r="C83" s="7">
        <v>7681.9570000000003</v>
      </c>
      <c r="D83" s="7">
        <v>7632.5</v>
      </c>
      <c r="E83" s="7">
        <f t="shared" si="17"/>
        <v>-6.4380730066571079E-3</v>
      </c>
      <c r="F83" s="7">
        <v>8128.0410000000002</v>
      </c>
      <c r="G83" s="7">
        <v>7632.5</v>
      </c>
      <c r="H83" s="7">
        <f t="shared" si="18"/>
        <v>-6.0966843056032838E-2</v>
      </c>
      <c r="I83" s="7">
        <v>8418.8700000000008</v>
      </c>
      <c r="J83" s="7">
        <v>7632.5</v>
      </c>
      <c r="K83" s="7">
        <f t="shared" si="19"/>
        <v>-9.3405647076151621E-2</v>
      </c>
    </row>
    <row r="84" spans="1:11" x14ac:dyDescent="0.25">
      <c r="A84" s="7">
        <v>80</v>
      </c>
      <c r="B84" s="7">
        <f t="shared" si="16"/>
        <v>67.855999999999995</v>
      </c>
      <c r="C84" s="7">
        <v>7687.9040000000005</v>
      </c>
      <c r="D84" s="7">
        <v>7632.5</v>
      </c>
      <c r="E84" s="7">
        <f t="shared" si="17"/>
        <v>-7.2066456605077711E-3</v>
      </c>
      <c r="F84" s="7">
        <v>8083.527</v>
      </c>
      <c r="G84" s="7">
        <v>7632.5</v>
      </c>
      <c r="H84" s="7">
        <f t="shared" si="18"/>
        <v>-5.5795817840405548E-2</v>
      </c>
      <c r="I84" s="7">
        <v>8369.6919999999991</v>
      </c>
      <c r="J84" s="7">
        <v>7632.5</v>
      </c>
      <c r="K84" s="7">
        <f t="shared" si="19"/>
        <v>-8.8078748895419223E-2</v>
      </c>
    </row>
  </sheetData>
  <mergeCells count="1">
    <mergeCell ref="A1:E1"/>
  </mergeCells>
  <conditionalFormatting sqref="E5:E84 H5:H84 K5:K84">
    <cfRule type="cellIs" dxfId="38" priority="2" operator="greaterThan">
      <formula>0</formula>
    </cfRule>
  </conditionalFormatting>
  <conditionalFormatting sqref="K4 H4 E4">
    <cfRule type="cellIs" dxfId="37" priority="1" operator="lessThanOrEqual">
      <formula>$A$5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EFA65-0074-4B00-A159-39CD8EDFDC46}">
  <dimension ref="A1:Y84"/>
  <sheetViews>
    <sheetView zoomScale="55" zoomScaleNormal="55" workbookViewId="0">
      <selection activeCell="A4" sqref="A4:XFD4"/>
    </sheetView>
  </sheetViews>
  <sheetFormatPr defaultRowHeight="15" x14ac:dyDescent="0.25"/>
  <cols>
    <col min="1" max="20" width="15.7109375" style="7" customWidth="1"/>
    <col min="21" max="16384" width="9.140625" style="7"/>
  </cols>
  <sheetData>
    <row r="1" spans="1:25" x14ac:dyDescent="0.25">
      <c r="A1" s="36" t="s">
        <v>44</v>
      </c>
      <c r="B1" s="36"/>
      <c r="C1" s="36"/>
      <c r="D1" s="36"/>
      <c r="E1" s="36"/>
    </row>
    <row r="2" spans="1:25" x14ac:dyDescent="0.25">
      <c r="A2" s="6" t="s">
        <v>45</v>
      </c>
    </row>
    <row r="4" spans="1:25" x14ac:dyDescent="0.25">
      <c r="A4" s="12" t="s">
        <v>12</v>
      </c>
      <c r="B4" s="12" t="s">
        <v>13</v>
      </c>
      <c r="C4" s="12" t="s">
        <v>14</v>
      </c>
      <c r="D4" s="12" t="s">
        <v>15</v>
      </c>
      <c r="E4" s="12" t="s">
        <v>16</v>
      </c>
      <c r="F4" s="12" t="s">
        <v>7</v>
      </c>
      <c r="G4" s="12" t="s">
        <v>15</v>
      </c>
      <c r="H4" s="12" t="s">
        <v>18</v>
      </c>
      <c r="I4" s="12"/>
      <c r="L4" s="6" t="s">
        <v>12</v>
      </c>
      <c r="M4" s="6" t="s">
        <v>13</v>
      </c>
      <c r="N4" s="6" t="s">
        <v>0</v>
      </c>
      <c r="O4" s="6" t="s">
        <v>5</v>
      </c>
      <c r="P4" s="6"/>
      <c r="Q4" s="6" t="s">
        <v>12</v>
      </c>
      <c r="R4" s="6" t="s">
        <v>13</v>
      </c>
      <c r="S4" s="6" t="s">
        <v>7</v>
      </c>
      <c r="T4" s="6" t="s">
        <v>5</v>
      </c>
      <c r="U4" s="6"/>
      <c r="V4" s="6"/>
      <c r="W4" s="6"/>
      <c r="X4" s="6"/>
      <c r="Y4" s="6"/>
    </row>
    <row r="5" spans="1:25" x14ac:dyDescent="0.25">
      <c r="A5" s="7">
        <v>1</v>
      </c>
      <c r="B5" s="16">
        <f>A5*0.8482</f>
        <v>0.84819999999999995</v>
      </c>
      <c r="C5" s="7">
        <v>13512.069</v>
      </c>
      <c r="D5" s="7">
        <f>$J$6</f>
        <v>12655.5</v>
      </c>
      <c r="E5" s="7">
        <f>D5/C5-1</f>
        <v>-6.33928823187625E-2</v>
      </c>
      <c r="F5" s="7">
        <v>14585.269</v>
      </c>
      <c r="G5" s="7">
        <f>$J$6</f>
        <v>12655.5</v>
      </c>
      <c r="H5" s="7">
        <f>G5/F5-1</f>
        <v>-0.13230945551981255</v>
      </c>
      <c r="J5" s="7" t="s">
        <v>15</v>
      </c>
      <c r="L5" s="7">
        <v>1</v>
      </c>
      <c r="M5" s="7">
        <f>L5*0.8482</f>
        <v>0.84819999999999995</v>
      </c>
      <c r="N5" s="7">
        <v>2.6140613621512543E-3</v>
      </c>
      <c r="O5" s="7">
        <f>(N5+N6)/2*(M6-M5)</f>
        <v>9.2346990568436815E-3</v>
      </c>
      <c r="Q5" s="7">
        <v>1</v>
      </c>
      <c r="R5" s="7">
        <f>Q5*0.8482</f>
        <v>0.84819999999999995</v>
      </c>
      <c r="S5" s="7">
        <v>1.0968515106891674E-2</v>
      </c>
      <c r="T5" s="7">
        <f>(S5+S6)/2*(R6-R5)</f>
        <v>1.5894568935312364E-2</v>
      </c>
    </row>
    <row r="6" spans="1:25" x14ac:dyDescent="0.25">
      <c r="A6" s="7">
        <v>2</v>
      </c>
      <c r="B6" s="7">
        <f t="shared" ref="B6:B69" si="0">A6*0.8482</f>
        <v>1.6963999999999999</v>
      </c>
      <c r="C6" s="7">
        <v>13541.437</v>
      </c>
      <c r="D6" s="7">
        <f t="shared" ref="D6:D70" si="1">$J$6</f>
        <v>12655.5</v>
      </c>
      <c r="E6" s="7">
        <f t="shared" ref="E6:E69" si="2">D6/C6-1</f>
        <v>-6.5424149593577119E-2</v>
      </c>
      <c r="F6" s="7">
        <v>14601.957</v>
      </c>
      <c r="G6" s="7">
        <f t="shared" ref="G6:G69" si="3">$J$6</f>
        <v>12655.5</v>
      </c>
      <c r="H6" s="7">
        <f t="shared" ref="H6:H68" si="4">G6/F6-1</f>
        <v>-0.13330110477657209</v>
      </c>
      <c r="J6" s="9">
        <v>12655.5</v>
      </c>
      <c r="L6" s="7">
        <v>2</v>
      </c>
      <c r="M6" s="7">
        <f t="shared" ref="M6:M32" si="5">L6*0.8482</f>
        <v>1.6963999999999999</v>
      </c>
      <c r="N6" s="7">
        <v>1.9160753674028141E-2</v>
      </c>
      <c r="O6" s="7">
        <f t="shared" ref="O6:O49" si="6">(N6+N7)/2*(M7-M6)</f>
        <v>2.2532710344837371E-2</v>
      </c>
      <c r="Q6" s="7">
        <v>2</v>
      </c>
      <c r="R6" s="7">
        <f t="shared" ref="R6:R27" si="7">Q6*0.8482</f>
        <v>1.6963999999999999</v>
      </c>
      <c r="S6" s="7">
        <v>2.6509836544398979E-2</v>
      </c>
      <c r="T6" s="7">
        <f>(S6+S7)/2*(R7-R6)</f>
        <v>2.9469271801888831E-2</v>
      </c>
    </row>
    <row r="7" spans="1:25" x14ac:dyDescent="0.25">
      <c r="A7" s="7">
        <v>3</v>
      </c>
      <c r="B7" s="7">
        <f t="shared" si="0"/>
        <v>2.5446</v>
      </c>
      <c r="C7" s="7">
        <v>13556.728999999999</v>
      </c>
      <c r="D7" s="7">
        <f t="shared" si="1"/>
        <v>12655.5</v>
      </c>
      <c r="E7" s="7">
        <f t="shared" si="2"/>
        <v>-6.6478351820708381E-2</v>
      </c>
      <c r="F7" s="7">
        <v>14602.630999999999</v>
      </c>
      <c r="G7" s="7">
        <f t="shared" si="3"/>
        <v>12655.5</v>
      </c>
      <c r="H7" s="7">
        <f t="shared" si="4"/>
        <v>-0.13334110818796963</v>
      </c>
      <c r="L7" s="7">
        <v>3</v>
      </c>
      <c r="M7" s="7">
        <f t="shared" si="5"/>
        <v>2.5446</v>
      </c>
      <c r="N7" s="7">
        <v>3.3969900286918264E-2</v>
      </c>
      <c r="O7" s="7">
        <f t="shared" si="6"/>
        <v>3.452954098790597E-2</v>
      </c>
      <c r="Q7" s="7">
        <v>3</v>
      </c>
      <c r="R7" s="7">
        <f t="shared" si="7"/>
        <v>2.5446</v>
      </c>
      <c r="S7" s="7">
        <v>4.297677463666405E-2</v>
      </c>
      <c r="T7" s="7">
        <f t="shared" ref="T7:T35" si="8">(S7+S8)/2*(R8-R7)</f>
        <v>4.3025633770865671E-2</v>
      </c>
    </row>
    <row r="8" spans="1:25" x14ac:dyDescent="0.25">
      <c r="A8" s="7">
        <v>4</v>
      </c>
      <c r="B8" s="7">
        <f t="shared" si="0"/>
        <v>3.3927999999999998</v>
      </c>
      <c r="C8" s="7">
        <v>13607.109</v>
      </c>
      <c r="D8" s="7">
        <f t="shared" si="1"/>
        <v>12655.5</v>
      </c>
      <c r="E8" s="7">
        <f t="shared" si="2"/>
        <v>-6.993469369577332E-2</v>
      </c>
      <c r="F8" s="7">
        <v>14583.316000000001</v>
      </c>
      <c r="G8" s="7">
        <f t="shared" si="3"/>
        <v>12655.5</v>
      </c>
      <c r="H8" s="7">
        <f t="shared" si="4"/>
        <v>-0.13219325426398221</v>
      </c>
      <c r="L8" s="7">
        <v>4</v>
      </c>
      <c r="M8" s="7">
        <f t="shared" si="5"/>
        <v>3.3927999999999998</v>
      </c>
      <c r="N8" s="7">
        <v>4.744849393120476E-2</v>
      </c>
      <c r="O8" s="7">
        <f t="shared" si="6"/>
        <v>4.2679793788990825E-2</v>
      </c>
      <c r="Q8" s="7">
        <v>4</v>
      </c>
      <c r="R8" s="7">
        <f t="shared" si="7"/>
        <v>3.3927999999999998</v>
      </c>
      <c r="S8" s="7">
        <v>5.8474849439887899E-2</v>
      </c>
      <c r="T8" s="7">
        <f t="shared" si="8"/>
        <v>5.5306955519494022E-2</v>
      </c>
    </row>
    <row r="9" spans="1:25" x14ac:dyDescent="0.25">
      <c r="A9" s="7">
        <v>5</v>
      </c>
      <c r="B9" s="7">
        <f t="shared" si="0"/>
        <v>4.2409999999999997</v>
      </c>
      <c r="C9" s="7">
        <v>13589.632</v>
      </c>
      <c r="D9" s="7">
        <f t="shared" si="1"/>
        <v>12655.5</v>
      </c>
      <c r="E9" s="7">
        <f t="shared" si="2"/>
        <v>-6.8738579528864308E-2</v>
      </c>
      <c r="F9" s="7">
        <v>14568.223</v>
      </c>
      <c r="G9" s="7">
        <f t="shared" si="3"/>
        <v>12655.5</v>
      </c>
      <c r="H9" s="7">
        <f t="shared" si="4"/>
        <v>-0.13129418735558895</v>
      </c>
      <c r="L9" s="7">
        <v>5</v>
      </c>
      <c r="M9" s="7">
        <f t="shared" si="5"/>
        <v>4.2409999999999997</v>
      </c>
      <c r="N9" s="7">
        <v>5.3187662138096892E-2</v>
      </c>
      <c r="O9" s="7">
        <f t="shared" si="6"/>
        <v>4.9915747472640951E-2</v>
      </c>
      <c r="Q9" s="7">
        <v>5</v>
      </c>
      <c r="R9" s="7">
        <f t="shared" si="7"/>
        <v>4.2409999999999997</v>
      </c>
      <c r="S9" s="7">
        <v>7.1935326272194233E-2</v>
      </c>
      <c r="T9" s="7">
        <f t="shared" si="8"/>
        <v>6.7224314396704177E-2</v>
      </c>
    </row>
    <row r="10" spans="1:25" x14ac:dyDescent="0.25">
      <c r="A10" s="7">
        <v>6</v>
      </c>
      <c r="B10" s="7">
        <f t="shared" si="0"/>
        <v>5.0891999999999999</v>
      </c>
      <c r="C10" s="7">
        <v>13527.576999999999</v>
      </c>
      <c r="D10" s="7">
        <f t="shared" si="1"/>
        <v>12655.5</v>
      </c>
      <c r="E10" s="7">
        <f t="shared" si="2"/>
        <v>-6.4466607730268244E-2</v>
      </c>
      <c r="F10" s="7">
        <v>14547.182000000001</v>
      </c>
      <c r="G10" s="7">
        <f t="shared" si="3"/>
        <v>12655.5</v>
      </c>
      <c r="H10" s="7">
        <f t="shared" si="4"/>
        <v>-0.13003769389837838</v>
      </c>
      <c r="L10" s="7">
        <v>6</v>
      </c>
      <c r="M10" s="7">
        <f t="shared" si="5"/>
        <v>5.0891999999999999</v>
      </c>
      <c r="N10" s="7">
        <v>6.4510398396307567E-2</v>
      </c>
      <c r="O10" s="7">
        <f t="shared" si="6"/>
        <v>6.1240841374527996E-2</v>
      </c>
      <c r="Q10" s="7">
        <v>6</v>
      </c>
      <c r="R10" s="7">
        <f t="shared" si="7"/>
        <v>5.0891999999999999</v>
      </c>
      <c r="S10" s="7">
        <v>8.6575200482590375E-2</v>
      </c>
      <c r="T10" s="7">
        <f t="shared" si="8"/>
        <v>8.0013927233418672E-2</v>
      </c>
    </row>
    <row r="11" spans="1:25" x14ac:dyDescent="0.25">
      <c r="A11" s="7">
        <v>7</v>
      </c>
      <c r="B11" s="7">
        <f t="shared" si="0"/>
        <v>5.9373999999999993</v>
      </c>
      <c r="C11" s="7">
        <v>13544.75</v>
      </c>
      <c r="D11" s="7">
        <f t="shared" si="1"/>
        <v>12655.5</v>
      </c>
      <c r="E11" s="7">
        <f t="shared" si="2"/>
        <v>-6.56527436829768E-2</v>
      </c>
      <c r="F11" s="7">
        <v>14503.425999999999</v>
      </c>
      <c r="G11" s="7">
        <f t="shared" si="3"/>
        <v>12655.5</v>
      </c>
      <c r="H11" s="7">
        <f t="shared" si="4"/>
        <v>-0.12741306778136419</v>
      </c>
      <c r="L11" s="7">
        <v>7</v>
      </c>
      <c r="M11" s="7">
        <f t="shared" si="5"/>
        <v>5.9373999999999993</v>
      </c>
      <c r="N11" s="7">
        <v>7.9891491192298991E-2</v>
      </c>
      <c r="O11" s="7">
        <f t="shared" si="6"/>
        <v>7.4686333918197831E-2</v>
      </c>
      <c r="Q11" s="7">
        <v>7</v>
      </c>
      <c r="R11" s="7">
        <f t="shared" si="7"/>
        <v>5.9373999999999993</v>
      </c>
      <c r="S11" s="7">
        <v>0.10209239497465727</v>
      </c>
      <c r="T11" s="7">
        <f t="shared" si="8"/>
        <v>9.2647784864146168E-2</v>
      </c>
    </row>
    <row r="12" spans="1:25" x14ac:dyDescent="0.25">
      <c r="A12" s="7">
        <v>8</v>
      </c>
      <c r="B12" s="7">
        <f t="shared" si="0"/>
        <v>6.7855999999999996</v>
      </c>
      <c r="C12" s="7">
        <v>13571.308000000001</v>
      </c>
      <c r="D12" s="7">
        <f t="shared" si="1"/>
        <v>12655.5</v>
      </c>
      <c r="E12" s="7">
        <f t="shared" si="2"/>
        <v>-6.7481188990773822E-2</v>
      </c>
      <c r="F12" s="7">
        <v>14462.611999999999</v>
      </c>
      <c r="G12" s="7">
        <f t="shared" si="3"/>
        <v>12655.5</v>
      </c>
      <c r="H12" s="7">
        <f t="shared" si="4"/>
        <v>-0.12495059675250908</v>
      </c>
      <c r="L12" s="7">
        <v>8</v>
      </c>
      <c r="M12" s="7">
        <f t="shared" si="5"/>
        <v>6.7855999999999996</v>
      </c>
      <c r="N12" s="7">
        <v>9.6213988454477262E-2</v>
      </c>
      <c r="O12" s="7">
        <f t="shared" si="6"/>
        <v>8.8751770282849529E-2</v>
      </c>
      <c r="Q12" s="7">
        <v>8</v>
      </c>
      <c r="R12" s="7">
        <f t="shared" si="7"/>
        <v>6.7855999999999996</v>
      </c>
      <c r="S12" s="7">
        <v>0.11636500861917942</v>
      </c>
      <c r="T12" s="7">
        <f t="shared" si="8"/>
        <v>0.1041748888484806</v>
      </c>
    </row>
    <row r="13" spans="1:25" x14ac:dyDescent="0.25">
      <c r="A13" s="7">
        <v>9</v>
      </c>
      <c r="B13" s="7">
        <f t="shared" si="0"/>
        <v>7.6337999999999999</v>
      </c>
      <c r="C13" s="7">
        <v>13514.264999999999</v>
      </c>
      <c r="D13" s="7">
        <f t="shared" si="1"/>
        <v>12655.5</v>
      </c>
      <c r="E13" s="7">
        <f t="shared" si="2"/>
        <v>-6.3545076258309185E-2</v>
      </c>
      <c r="F13" s="7">
        <v>14421.355</v>
      </c>
      <c r="G13" s="7">
        <f t="shared" si="3"/>
        <v>12655.5</v>
      </c>
      <c r="H13" s="7">
        <f t="shared" si="4"/>
        <v>-0.12244723190019247</v>
      </c>
      <c r="L13" s="7">
        <v>9</v>
      </c>
      <c r="M13" s="7">
        <f t="shared" si="5"/>
        <v>7.6337999999999999</v>
      </c>
      <c r="N13" s="7">
        <v>0.11305686814266847</v>
      </c>
      <c r="O13" s="7">
        <f t="shared" si="6"/>
        <v>0.10630588873079243</v>
      </c>
      <c r="Q13" s="7">
        <v>9</v>
      </c>
      <c r="R13" s="7">
        <f t="shared" si="7"/>
        <v>7.6337999999999999</v>
      </c>
      <c r="S13" s="7">
        <v>0.12927255056139253</v>
      </c>
      <c r="T13" s="7">
        <f t="shared" si="8"/>
        <v>0.11340562842615667</v>
      </c>
    </row>
    <row r="14" spans="1:25" x14ac:dyDescent="0.25">
      <c r="A14" s="7">
        <v>10</v>
      </c>
      <c r="B14" s="7">
        <f t="shared" si="0"/>
        <v>8.4819999999999993</v>
      </c>
      <c r="C14" s="7">
        <v>13582.976000000001</v>
      </c>
      <c r="D14" s="7">
        <f t="shared" si="1"/>
        <v>12655.5</v>
      </c>
      <c r="E14" s="7">
        <f t="shared" si="2"/>
        <v>-6.8282238001451279E-2</v>
      </c>
      <c r="F14" s="7">
        <v>14369.916999999999</v>
      </c>
      <c r="G14" s="7">
        <f t="shared" si="3"/>
        <v>12655.5</v>
      </c>
      <c r="H14" s="7">
        <f t="shared" si="4"/>
        <v>-0.11930597789813258</v>
      </c>
      <c r="L14" s="7">
        <v>10</v>
      </c>
      <c r="M14" s="7">
        <f t="shared" si="5"/>
        <v>8.4819999999999993</v>
      </c>
      <c r="N14" s="7">
        <v>0.13760544907212169</v>
      </c>
      <c r="O14" s="7">
        <f t="shared" si="6"/>
        <v>0.12527001080744932</v>
      </c>
      <c r="Q14" s="7">
        <v>10</v>
      </c>
      <c r="R14" s="7">
        <f t="shared" si="7"/>
        <v>8.4819999999999993</v>
      </c>
      <c r="S14" s="7">
        <v>0.13813048746302803</v>
      </c>
      <c r="T14" s="7">
        <f t="shared" si="8"/>
        <v>0.11991706495643981</v>
      </c>
    </row>
    <row r="15" spans="1:25" x14ac:dyDescent="0.25">
      <c r="A15" s="7">
        <v>11</v>
      </c>
      <c r="B15" s="7">
        <f t="shared" si="0"/>
        <v>9.3301999999999996</v>
      </c>
      <c r="C15" s="7">
        <v>13753.698</v>
      </c>
      <c r="D15" s="7">
        <f t="shared" si="1"/>
        <v>12655.5</v>
      </c>
      <c r="E15" s="7">
        <f t="shared" si="2"/>
        <v>-7.9847470840206047E-2</v>
      </c>
      <c r="F15" s="7">
        <v>14339.866</v>
      </c>
      <c r="G15" s="7">
        <f t="shared" si="3"/>
        <v>12655.5</v>
      </c>
      <c r="H15" s="7">
        <f t="shared" si="4"/>
        <v>-0.11746037236331219</v>
      </c>
      <c r="L15" s="7">
        <v>11</v>
      </c>
      <c r="M15" s="7">
        <f t="shared" si="5"/>
        <v>9.3301999999999996</v>
      </c>
      <c r="N15" s="7">
        <v>0.15777302489026757</v>
      </c>
      <c r="O15" s="7">
        <f t="shared" si="6"/>
        <v>0.14015644868914834</v>
      </c>
      <c r="Q15" s="7">
        <v>11</v>
      </c>
      <c r="R15" s="7">
        <f t="shared" si="7"/>
        <v>9.3301999999999996</v>
      </c>
      <c r="S15" s="7">
        <v>0.1446260910713737</v>
      </c>
      <c r="T15" s="7">
        <f t="shared" si="8"/>
        <v>0.12403325139223878</v>
      </c>
    </row>
    <row r="16" spans="1:25" x14ac:dyDescent="0.25">
      <c r="A16" s="7">
        <v>12</v>
      </c>
      <c r="B16" s="7">
        <f t="shared" si="0"/>
        <v>10.1784</v>
      </c>
      <c r="C16" s="7">
        <v>13782.579</v>
      </c>
      <c r="D16" s="7">
        <f t="shared" si="1"/>
        <v>12655.5</v>
      </c>
      <c r="E16" s="7">
        <f t="shared" si="2"/>
        <v>-8.1775624141171233E-2</v>
      </c>
      <c r="F16" s="7">
        <v>14322.39</v>
      </c>
      <c r="G16" s="7">
        <f t="shared" si="3"/>
        <v>12655.5</v>
      </c>
      <c r="H16" s="7">
        <f t="shared" si="4"/>
        <v>-0.11638350861832414</v>
      </c>
      <c r="L16" s="7">
        <v>12</v>
      </c>
      <c r="M16" s="7">
        <f t="shared" si="5"/>
        <v>10.1784</v>
      </c>
      <c r="N16" s="7">
        <v>0.17270669378256498</v>
      </c>
      <c r="O16" s="7">
        <f t="shared" si="6"/>
        <v>0.15295049096628982</v>
      </c>
      <c r="Q16" s="7">
        <v>12</v>
      </c>
      <c r="R16" s="7">
        <f t="shared" si="7"/>
        <v>10.1784</v>
      </c>
      <c r="S16" s="7">
        <v>0.14783618526024322</v>
      </c>
      <c r="T16" s="7">
        <f t="shared" si="8"/>
        <v>0.12602458598128516</v>
      </c>
    </row>
    <row r="17" spans="1:20" x14ac:dyDescent="0.25">
      <c r="A17" s="7">
        <v>13</v>
      </c>
      <c r="B17" s="7">
        <f t="shared" si="0"/>
        <v>11.0266</v>
      </c>
      <c r="C17" s="7">
        <v>13738.888000000001</v>
      </c>
      <c r="D17" s="7">
        <f t="shared" si="1"/>
        <v>12655.5</v>
      </c>
      <c r="E17" s="7">
        <f t="shared" si="2"/>
        <v>-7.885558132506798E-2</v>
      </c>
      <c r="F17" s="7">
        <v>14281.851000000001</v>
      </c>
      <c r="G17" s="7">
        <f t="shared" si="3"/>
        <v>12655.5</v>
      </c>
      <c r="H17" s="7">
        <f t="shared" si="4"/>
        <v>-0.11387536531504217</v>
      </c>
      <c r="L17" s="7">
        <v>13</v>
      </c>
      <c r="M17" s="7">
        <f t="shared" si="5"/>
        <v>11.0266</v>
      </c>
      <c r="N17" s="7">
        <v>0.18794053792290488</v>
      </c>
      <c r="O17" s="7">
        <f t="shared" si="6"/>
        <v>0.16153741214287221</v>
      </c>
      <c r="Q17" s="7">
        <v>13</v>
      </c>
      <c r="R17" s="7">
        <f t="shared" si="7"/>
        <v>11.0266</v>
      </c>
      <c r="S17" s="7">
        <v>0.14932152749921235</v>
      </c>
      <c r="T17" s="7">
        <f t="shared" si="8"/>
        <v>0.12681530314374323</v>
      </c>
    </row>
    <row r="18" spans="1:20" x14ac:dyDescent="0.25">
      <c r="A18" s="7">
        <v>14</v>
      </c>
      <c r="B18" s="7">
        <f t="shared" si="0"/>
        <v>11.874799999999999</v>
      </c>
      <c r="C18" s="7">
        <v>13767.866</v>
      </c>
      <c r="D18" s="7">
        <f t="shared" si="1"/>
        <v>12655.5</v>
      </c>
      <c r="E18" s="7">
        <f t="shared" si="2"/>
        <v>-8.0794365662768652E-2</v>
      </c>
      <c r="F18" s="7">
        <v>14209.196</v>
      </c>
      <c r="G18" s="7">
        <f t="shared" si="3"/>
        <v>12655.5</v>
      </c>
      <c r="H18" s="7">
        <f t="shared" si="4"/>
        <v>-0.1093443992186468</v>
      </c>
      <c r="L18" s="7">
        <v>14</v>
      </c>
      <c r="M18" s="7">
        <f t="shared" si="5"/>
        <v>11.874799999999999</v>
      </c>
      <c r="N18" s="7">
        <v>0.19295409103930328</v>
      </c>
      <c r="O18" s="7">
        <f t="shared" si="6"/>
        <v>0.16411822946420848</v>
      </c>
      <c r="Q18" s="7">
        <v>14</v>
      </c>
      <c r="R18" s="7">
        <f t="shared" si="7"/>
        <v>11.874799999999999</v>
      </c>
      <c r="S18" s="7">
        <v>0.14970064449735321</v>
      </c>
      <c r="T18" s="7">
        <f t="shared" si="8"/>
        <v>0.12581490865803588</v>
      </c>
    </row>
    <row r="19" spans="1:20" x14ac:dyDescent="0.25">
      <c r="A19" s="7">
        <v>15</v>
      </c>
      <c r="B19" s="7">
        <f t="shared" si="0"/>
        <v>12.722999999999999</v>
      </c>
      <c r="C19" s="7">
        <v>13753.978999999999</v>
      </c>
      <c r="D19" s="7">
        <f t="shared" si="1"/>
        <v>12655.5</v>
      </c>
      <c r="E19" s="7">
        <f t="shared" si="2"/>
        <v>-7.9866269971765935E-2</v>
      </c>
      <c r="F19" s="7">
        <v>14129.52</v>
      </c>
      <c r="G19" s="7">
        <f t="shared" si="3"/>
        <v>12655.5</v>
      </c>
      <c r="H19" s="7">
        <f t="shared" si="4"/>
        <v>-0.10432201518522921</v>
      </c>
      <c r="L19" s="7">
        <v>15</v>
      </c>
      <c r="M19" s="7">
        <f t="shared" si="5"/>
        <v>12.722999999999999</v>
      </c>
      <c r="N19" s="7">
        <v>0.19402593599254869</v>
      </c>
      <c r="O19" s="7">
        <f t="shared" si="6"/>
        <v>0.16536775986946101</v>
      </c>
      <c r="Q19" s="7">
        <v>15</v>
      </c>
      <c r="R19" s="7">
        <f t="shared" si="7"/>
        <v>12.722999999999999</v>
      </c>
      <c r="S19" s="7">
        <v>0.14696266287835025</v>
      </c>
      <c r="T19" s="7">
        <f t="shared" si="8"/>
        <v>0.12244511169838536</v>
      </c>
    </row>
    <row r="20" spans="1:20" x14ac:dyDescent="0.25">
      <c r="A20" s="7">
        <v>16</v>
      </c>
      <c r="B20" s="7">
        <f t="shared" si="0"/>
        <v>13.571199999999999</v>
      </c>
      <c r="C20" s="7">
        <v>13708.993</v>
      </c>
      <c r="D20" s="7">
        <f t="shared" si="1"/>
        <v>12655.5</v>
      </c>
      <c r="E20" s="7">
        <f t="shared" si="2"/>
        <v>-7.6846855199357078E-2</v>
      </c>
      <c r="F20" s="7">
        <v>14065.45</v>
      </c>
      <c r="G20" s="7">
        <f t="shared" si="3"/>
        <v>12655.5</v>
      </c>
      <c r="H20" s="7">
        <f t="shared" si="4"/>
        <v>-0.10024208254979405</v>
      </c>
      <c r="L20" s="7">
        <v>16</v>
      </c>
      <c r="M20" s="7">
        <f t="shared" si="5"/>
        <v>13.571199999999999</v>
      </c>
      <c r="N20" s="7">
        <v>0.19590040182744883</v>
      </c>
      <c r="O20" s="7">
        <f t="shared" si="6"/>
        <v>0.16892702996984835</v>
      </c>
      <c r="Q20" s="7">
        <v>16</v>
      </c>
      <c r="R20" s="7">
        <f t="shared" si="7"/>
        <v>13.571199999999999</v>
      </c>
      <c r="S20" s="7">
        <v>0.14175488415863469</v>
      </c>
      <c r="T20" s="7">
        <f t="shared" si="8"/>
        <v>0.11748778317412471</v>
      </c>
    </row>
    <row r="21" spans="1:20" x14ac:dyDescent="0.25">
      <c r="A21" s="7">
        <v>17</v>
      </c>
      <c r="B21" s="7">
        <f t="shared" si="0"/>
        <v>14.4194</v>
      </c>
      <c r="C21" s="7">
        <v>13630.880999999999</v>
      </c>
      <c r="D21" s="7">
        <f t="shared" si="1"/>
        <v>12655.5</v>
      </c>
      <c r="E21" s="7">
        <f t="shared" si="2"/>
        <v>-7.1556710090859066E-2</v>
      </c>
      <c r="F21" s="7">
        <v>13978.097</v>
      </c>
      <c r="G21" s="7">
        <f t="shared" si="3"/>
        <v>12655.5</v>
      </c>
      <c r="H21" s="7">
        <f t="shared" si="4"/>
        <v>-9.4619246096231846E-2</v>
      </c>
      <c r="L21" s="7">
        <v>17</v>
      </c>
      <c r="M21" s="7">
        <f t="shared" si="5"/>
        <v>14.4194</v>
      </c>
      <c r="N21" s="7">
        <v>0.20241846157705079</v>
      </c>
      <c r="O21" s="7">
        <f t="shared" si="6"/>
        <v>0.17020095456208725</v>
      </c>
      <c r="Q21" s="7">
        <v>17</v>
      </c>
      <c r="R21" s="7">
        <f t="shared" si="7"/>
        <v>14.4194</v>
      </c>
      <c r="S21" s="7">
        <v>0.13527360717389225</v>
      </c>
      <c r="T21" s="7">
        <f t="shared" si="8"/>
        <v>0.11168089784738026</v>
      </c>
    </row>
    <row r="22" spans="1:20" x14ac:dyDescent="0.25">
      <c r="A22" s="7">
        <v>18</v>
      </c>
      <c r="B22" s="7">
        <f t="shared" si="0"/>
        <v>15.2676</v>
      </c>
      <c r="C22" s="7">
        <v>13581.843999999999</v>
      </c>
      <c r="D22" s="7">
        <f t="shared" si="1"/>
        <v>12655.5</v>
      </c>
      <c r="E22" s="7">
        <f t="shared" si="2"/>
        <v>-6.8204582529441504E-2</v>
      </c>
      <c r="F22" s="7">
        <v>13873.591</v>
      </c>
      <c r="G22" s="7">
        <f t="shared" si="3"/>
        <v>12655.5</v>
      </c>
      <c r="H22" s="7">
        <f t="shared" si="4"/>
        <v>-8.7799258317475259E-2</v>
      </c>
      <c r="L22" s="7">
        <v>18</v>
      </c>
      <c r="M22" s="7">
        <f t="shared" si="5"/>
        <v>15.2676</v>
      </c>
      <c r="N22" s="7">
        <v>0.19890423250945521</v>
      </c>
      <c r="O22" s="7">
        <f t="shared" si="6"/>
        <v>0.16206105078357136</v>
      </c>
      <c r="Q22" s="7">
        <v>18</v>
      </c>
      <c r="R22" s="7">
        <f t="shared" si="7"/>
        <v>15.2676</v>
      </c>
      <c r="S22" s="7">
        <v>0.12806262920285905</v>
      </c>
      <c r="T22" s="7">
        <f t="shared" si="8"/>
        <v>0.10541332329915387</v>
      </c>
    </row>
    <row r="23" spans="1:20" x14ac:dyDescent="0.25">
      <c r="A23" s="7">
        <v>19</v>
      </c>
      <c r="B23" s="7">
        <f t="shared" si="0"/>
        <v>16.1158</v>
      </c>
      <c r="C23" s="7">
        <v>13563.796</v>
      </c>
      <c r="D23" s="7">
        <f t="shared" si="1"/>
        <v>12655.5</v>
      </c>
      <c r="E23" s="7">
        <f t="shared" si="2"/>
        <v>-6.6964734650978297E-2</v>
      </c>
      <c r="F23" s="7">
        <v>13772.84</v>
      </c>
      <c r="G23" s="7">
        <f t="shared" si="3"/>
        <v>12655.5</v>
      </c>
      <c r="H23" s="7">
        <f t="shared" si="4"/>
        <v>-8.1126332695362735E-2</v>
      </c>
      <c r="L23" s="7">
        <v>19</v>
      </c>
      <c r="M23" s="7">
        <f t="shared" si="5"/>
        <v>16.1158</v>
      </c>
      <c r="N23" s="7">
        <v>0.18322510204270537</v>
      </c>
      <c r="O23" s="7">
        <f t="shared" si="6"/>
        <v>0.14942366753407652</v>
      </c>
      <c r="Q23" s="7">
        <v>19</v>
      </c>
      <c r="R23" s="7">
        <f t="shared" si="7"/>
        <v>16.1158</v>
      </c>
      <c r="S23" s="7">
        <v>0.12049507723230679</v>
      </c>
      <c r="T23" s="7">
        <f t="shared" si="8"/>
        <v>9.8118875527660063E-2</v>
      </c>
    </row>
    <row r="24" spans="1:20" x14ac:dyDescent="0.25">
      <c r="A24" s="7">
        <v>20</v>
      </c>
      <c r="B24" s="7">
        <f t="shared" si="0"/>
        <v>16.963999999999999</v>
      </c>
      <c r="C24" s="7">
        <v>13552.177</v>
      </c>
      <c r="D24" s="7">
        <f t="shared" si="1"/>
        <v>12655.5</v>
      </c>
      <c r="E24" s="6">
        <f t="shared" si="2"/>
        <v>-6.6164794040101449E-2</v>
      </c>
      <c r="F24" s="7">
        <v>13675.950999999999</v>
      </c>
      <c r="G24" s="7">
        <f t="shared" si="3"/>
        <v>12655.5</v>
      </c>
      <c r="H24" s="7">
        <f t="shared" si="4"/>
        <v>-7.4616456288853272E-2</v>
      </c>
      <c r="L24" s="7">
        <v>20</v>
      </c>
      <c r="M24" s="7">
        <f t="shared" si="5"/>
        <v>16.963999999999999</v>
      </c>
      <c r="N24" s="7">
        <v>0.16910611119491969</v>
      </c>
      <c r="O24" s="7">
        <f t="shared" si="6"/>
        <v>0.13632693063205822</v>
      </c>
      <c r="Q24" s="7">
        <v>20</v>
      </c>
      <c r="R24" s="7">
        <f t="shared" si="7"/>
        <v>16.963999999999999</v>
      </c>
      <c r="S24" s="7">
        <v>0.11086279951294253</v>
      </c>
      <c r="T24" s="7">
        <f t="shared" si="8"/>
        <v>8.9121459134655842E-2</v>
      </c>
    </row>
    <row r="25" spans="1:20" x14ac:dyDescent="0.25">
      <c r="A25" s="7">
        <v>21</v>
      </c>
      <c r="B25" s="7">
        <f t="shared" si="0"/>
        <v>17.812200000000001</v>
      </c>
      <c r="C25" s="7">
        <v>13473.688</v>
      </c>
      <c r="D25" s="7">
        <f t="shared" si="1"/>
        <v>12655.5</v>
      </c>
      <c r="E25" s="6">
        <f t="shared" si="2"/>
        <v>-6.0724873546129321E-2</v>
      </c>
      <c r="F25" s="7">
        <v>13544.835999999999</v>
      </c>
      <c r="G25" s="7">
        <f t="shared" si="3"/>
        <v>12655.5</v>
      </c>
      <c r="H25" s="7">
        <f t="shared" si="4"/>
        <v>-6.5658676118337644E-2</v>
      </c>
      <c r="L25" s="7">
        <v>21</v>
      </c>
      <c r="M25" s="7">
        <f t="shared" si="5"/>
        <v>17.812200000000001</v>
      </c>
      <c r="N25" s="7">
        <v>0.15234385492641467</v>
      </c>
      <c r="O25" s="7">
        <f t="shared" si="6"/>
        <v>0.11966474151785959</v>
      </c>
      <c r="Q25" s="7">
        <v>21</v>
      </c>
      <c r="R25" s="7">
        <f t="shared" si="7"/>
        <v>17.812200000000001</v>
      </c>
      <c r="S25" s="7">
        <v>9.9279759163444226E-2</v>
      </c>
      <c r="T25" s="7">
        <f t="shared" si="8"/>
        <v>7.9442062110234732E-2</v>
      </c>
    </row>
    <row r="26" spans="1:20" x14ac:dyDescent="0.25">
      <c r="A26" s="7">
        <v>22</v>
      </c>
      <c r="B26" s="7">
        <f t="shared" si="0"/>
        <v>18.660399999999999</v>
      </c>
      <c r="C26" s="7">
        <v>13339.245000000001</v>
      </c>
      <c r="D26" s="7">
        <f t="shared" si="1"/>
        <v>12655.5</v>
      </c>
      <c r="E26" s="6">
        <f t="shared" si="2"/>
        <v>-5.1258148418445004E-2</v>
      </c>
      <c r="F26" s="7">
        <v>13418.438</v>
      </c>
      <c r="G26" s="7">
        <f t="shared" si="3"/>
        <v>12655.5</v>
      </c>
      <c r="H26" s="7">
        <f t="shared" si="4"/>
        <v>-5.6857437505021036E-2</v>
      </c>
      <c r="L26" s="7">
        <v>22</v>
      </c>
      <c r="M26" s="7">
        <f t="shared" si="5"/>
        <v>18.660399999999999</v>
      </c>
      <c r="N26" s="7">
        <v>0.12981776147976265</v>
      </c>
      <c r="O26" s="7">
        <f t="shared" si="6"/>
        <v>0.10275096772008005</v>
      </c>
      <c r="Q26" s="7">
        <v>22</v>
      </c>
      <c r="R26" s="7">
        <f t="shared" si="7"/>
        <v>18.660399999999999</v>
      </c>
      <c r="S26" s="7">
        <v>8.8039415819425093E-2</v>
      </c>
      <c r="T26" s="7">
        <f t="shared" si="8"/>
        <v>7.0498133535797994E-2</v>
      </c>
    </row>
    <row r="27" spans="1:20" x14ac:dyDescent="0.25">
      <c r="A27" s="7">
        <v>23</v>
      </c>
      <c r="B27" s="7">
        <f t="shared" si="0"/>
        <v>19.508599999999998</v>
      </c>
      <c r="C27" s="7">
        <v>13125.664000000001</v>
      </c>
      <c r="D27" s="7">
        <f t="shared" si="1"/>
        <v>12655.5</v>
      </c>
      <c r="E27" s="6">
        <f t="shared" si="2"/>
        <v>-3.5820206886295503E-2</v>
      </c>
      <c r="F27" s="7">
        <v>13288.246999999999</v>
      </c>
      <c r="G27" s="7">
        <f t="shared" si="3"/>
        <v>12655.5</v>
      </c>
      <c r="H27" s="7">
        <f t="shared" si="4"/>
        <v>-4.7617040833151214E-2</v>
      </c>
      <c r="L27" s="7">
        <v>23</v>
      </c>
      <c r="M27" s="7">
        <f t="shared" si="5"/>
        <v>19.508599999999998</v>
      </c>
      <c r="N27" s="7">
        <v>0.11246228501889388</v>
      </c>
      <c r="O27" s="7">
        <f t="shared" si="6"/>
        <v>8.981992800809839E-2</v>
      </c>
      <c r="Q27" s="7">
        <v>23</v>
      </c>
      <c r="R27" s="7">
        <f t="shared" si="7"/>
        <v>19.508599999999998</v>
      </c>
      <c r="S27" s="7">
        <v>7.8190561864607266E-2</v>
      </c>
      <c r="T27" s="7">
        <f>(S27+S28)/2*(R28-R27)</f>
        <v>6.1979010674668052E-2</v>
      </c>
    </row>
    <row r="28" spans="1:20" x14ac:dyDescent="0.25">
      <c r="A28" s="7">
        <v>24</v>
      </c>
      <c r="B28" s="7">
        <f t="shared" si="0"/>
        <v>20.3568</v>
      </c>
      <c r="C28" s="7">
        <v>12962.84</v>
      </c>
      <c r="D28" s="7">
        <f t="shared" si="1"/>
        <v>12655.5</v>
      </c>
      <c r="E28" s="6">
        <f t="shared" si="2"/>
        <v>-2.3709310614032142E-2</v>
      </c>
      <c r="F28" s="7">
        <v>13142.458000000001</v>
      </c>
      <c r="G28" s="7">
        <f t="shared" si="3"/>
        <v>12655.5</v>
      </c>
      <c r="H28" s="7">
        <f t="shared" si="4"/>
        <v>-3.7052277435469128E-2</v>
      </c>
      <c r="L28" s="7">
        <v>24</v>
      </c>
      <c r="M28" s="7">
        <f t="shared" si="5"/>
        <v>20.3568</v>
      </c>
      <c r="N28" s="7">
        <v>9.9327217476032237E-2</v>
      </c>
      <c r="O28" s="7">
        <f t="shared" si="6"/>
        <v>7.7464412484124251E-2</v>
      </c>
      <c r="Q28" s="7">
        <v>24</v>
      </c>
      <c r="R28" s="7">
        <f>Q28*0.8482</f>
        <v>20.3568</v>
      </c>
      <c r="S28" s="7">
        <v>6.795188254630502E-2</v>
      </c>
      <c r="T28" s="7">
        <f>(S28+S29)/2*(R29-R28)</f>
        <v>5.3689299102950824E-2</v>
      </c>
    </row>
    <row r="29" spans="1:20" x14ac:dyDescent="0.25">
      <c r="A29" s="7">
        <v>25</v>
      </c>
      <c r="B29" s="7">
        <f t="shared" si="0"/>
        <v>21.204999999999998</v>
      </c>
      <c r="C29" s="7">
        <v>12801.005999999999</v>
      </c>
      <c r="D29" s="7">
        <f t="shared" si="1"/>
        <v>12655.5</v>
      </c>
      <c r="E29" s="6">
        <f t="shared" si="2"/>
        <v>-1.1366762893478821E-2</v>
      </c>
      <c r="F29" s="7">
        <v>13004.521000000001</v>
      </c>
      <c r="G29" s="7">
        <f t="shared" si="3"/>
        <v>12655.5</v>
      </c>
      <c r="H29" s="7">
        <f t="shared" si="4"/>
        <v>-2.683843564864874E-2</v>
      </c>
      <c r="L29" s="7">
        <v>25</v>
      </c>
      <c r="M29" s="7">
        <f t="shared" si="5"/>
        <v>21.204999999999998</v>
      </c>
      <c r="N29" s="7">
        <v>8.3328789324544017E-2</v>
      </c>
      <c r="O29" s="7">
        <f t="shared" si="6"/>
        <v>6.4132717969907466E-2</v>
      </c>
      <c r="Q29" s="7">
        <v>25</v>
      </c>
      <c r="R29" s="7">
        <f t="shared" ref="R29:R36" si="9">Q29*0.8482</f>
        <v>21.204999999999998</v>
      </c>
      <c r="S29" s="7">
        <v>5.8643965373881057E-2</v>
      </c>
      <c r="T29" s="7">
        <f t="shared" si="8"/>
        <v>4.6083004740465346E-2</v>
      </c>
    </row>
    <row r="30" spans="1:20" x14ac:dyDescent="0.25">
      <c r="A30" s="7">
        <v>26</v>
      </c>
      <c r="B30" s="7">
        <f t="shared" si="0"/>
        <v>22.0532</v>
      </c>
      <c r="C30" s="7">
        <v>12622.504000000001</v>
      </c>
      <c r="D30" s="7">
        <f t="shared" si="1"/>
        <v>12655.5</v>
      </c>
      <c r="E30" s="6">
        <f t="shared" si="2"/>
        <v>2.6140613621512543E-3</v>
      </c>
      <c r="F30" s="7">
        <v>12857.386</v>
      </c>
      <c r="G30" s="7">
        <f t="shared" si="3"/>
        <v>12655.5</v>
      </c>
      <c r="H30" s="7">
        <f t="shared" si="4"/>
        <v>-1.5701947503170555E-2</v>
      </c>
      <c r="L30" s="7">
        <v>26</v>
      </c>
      <c r="M30" s="7">
        <f t="shared" si="5"/>
        <v>22.0532</v>
      </c>
      <c r="N30" s="7">
        <v>6.7891955711785412E-2</v>
      </c>
      <c r="O30" s="7">
        <f t="shared" si="6"/>
        <v>5.0545493973035836E-2</v>
      </c>
      <c r="Q30" s="7">
        <v>26</v>
      </c>
      <c r="R30" s="7">
        <f t="shared" si="9"/>
        <v>22.0532</v>
      </c>
      <c r="S30" s="7">
        <v>5.0016739036553348E-2</v>
      </c>
      <c r="T30" s="7">
        <f t="shared" si="8"/>
        <v>3.8617068837675357E-2</v>
      </c>
    </row>
    <row r="31" spans="1:20" x14ac:dyDescent="0.25">
      <c r="A31" s="7">
        <v>27</v>
      </c>
      <c r="B31" s="7">
        <f t="shared" si="0"/>
        <v>22.901399999999999</v>
      </c>
      <c r="C31" s="7">
        <v>12417.57</v>
      </c>
      <c r="D31" s="7">
        <f t="shared" si="1"/>
        <v>12655.5</v>
      </c>
      <c r="E31" s="6">
        <f t="shared" si="2"/>
        <v>1.9160753674028141E-2</v>
      </c>
      <c r="F31" s="7">
        <v>12698.361999999999</v>
      </c>
      <c r="G31" s="7">
        <f t="shared" si="3"/>
        <v>12655.5</v>
      </c>
      <c r="H31" s="7">
        <f t="shared" si="4"/>
        <v>-3.3753959762683472E-3</v>
      </c>
      <c r="L31" s="7">
        <v>27</v>
      </c>
      <c r="M31" s="7">
        <f t="shared" si="5"/>
        <v>22.901399999999999</v>
      </c>
      <c r="N31" s="7">
        <v>5.1291005790303545E-2</v>
      </c>
      <c r="O31" s="7">
        <f t="shared" si="6"/>
        <v>3.8811390770988774E-2</v>
      </c>
      <c r="Q31" s="7">
        <v>27</v>
      </c>
      <c r="R31" s="7">
        <f t="shared" si="9"/>
        <v>22.901399999999999</v>
      </c>
      <c r="S31" s="7">
        <v>4.1039777911514141E-2</v>
      </c>
      <c r="T31" s="7">
        <f t="shared" si="8"/>
        <v>3.0992923243401783E-2</v>
      </c>
    </row>
    <row r="32" spans="1:20" x14ac:dyDescent="0.25">
      <c r="A32" s="7">
        <v>28</v>
      </c>
      <c r="B32" s="7">
        <f t="shared" si="0"/>
        <v>23.749599999999997</v>
      </c>
      <c r="C32" s="7">
        <v>12239.718000000001</v>
      </c>
      <c r="D32" s="7">
        <f t="shared" si="1"/>
        <v>12655.5</v>
      </c>
      <c r="E32" s="6">
        <f t="shared" si="2"/>
        <v>3.3969900286918264E-2</v>
      </c>
      <c r="F32" s="7">
        <v>12518.194</v>
      </c>
      <c r="G32" s="7">
        <f t="shared" si="3"/>
        <v>12655.5</v>
      </c>
      <c r="H32" s="7">
        <f t="shared" si="4"/>
        <v>1.0968515106891674E-2</v>
      </c>
      <c r="L32" s="7">
        <v>28</v>
      </c>
      <c r="M32" s="7">
        <f t="shared" si="5"/>
        <v>23.749599999999997</v>
      </c>
      <c r="N32" s="7">
        <v>4.0223709538601993E-2</v>
      </c>
      <c r="O32" s="7">
        <f t="shared" si="6"/>
        <v>3.2146337942631428E-2</v>
      </c>
      <c r="Q32" s="7">
        <v>28</v>
      </c>
      <c r="R32" s="7">
        <f t="shared" si="9"/>
        <v>23.749599999999997</v>
      </c>
      <c r="S32" s="7">
        <v>3.2039503492404364E-2</v>
      </c>
      <c r="T32" s="7">
        <f t="shared" si="8"/>
        <v>2.3569478980257661E-2</v>
      </c>
    </row>
    <row r="33" spans="1:20" x14ac:dyDescent="0.25">
      <c r="A33" s="7">
        <v>29</v>
      </c>
      <c r="B33" s="7">
        <f t="shared" si="0"/>
        <v>24.597799999999999</v>
      </c>
      <c r="C33" s="7">
        <v>12082.217000000001</v>
      </c>
      <c r="D33" s="7">
        <f t="shared" si="1"/>
        <v>12655.5</v>
      </c>
      <c r="E33" s="6">
        <f t="shared" si="2"/>
        <v>4.744849393120476E-2</v>
      </c>
      <c r="F33" s="7">
        <v>12328.669</v>
      </c>
      <c r="G33" s="7">
        <f t="shared" si="3"/>
        <v>12655.5</v>
      </c>
      <c r="H33" s="7">
        <f t="shared" si="4"/>
        <v>2.6509836544398979E-2</v>
      </c>
      <c r="L33" s="7">
        <v>29</v>
      </c>
      <c r="M33" s="7">
        <f>L33*0.8482</f>
        <v>24.597799999999999</v>
      </c>
      <c r="N33" s="7">
        <v>3.5575248119099845E-2</v>
      </c>
      <c r="O33" s="7">
        <f t="shared" si="6"/>
        <v>2.9337304969644838E-2</v>
      </c>
      <c r="Q33" s="7">
        <v>29</v>
      </c>
      <c r="R33" s="7">
        <f t="shared" si="9"/>
        <v>24.597799999999999</v>
      </c>
      <c r="S33" s="7">
        <v>2.3535782950079964E-2</v>
      </c>
      <c r="T33" s="7">
        <f t="shared" si="8"/>
        <v>1.6927581289596455E-2</v>
      </c>
    </row>
    <row r="34" spans="1:20" x14ac:dyDescent="0.25">
      <c r="A34" s="7">
        <v>30</v>
      </c>
      <c r="B34" s="7">
        <f t="shared" si="0"/>
        <v>25.445999999999998</v>
      </c>
      <c r="C34" s="7">
        <v>12016.377</v>
      </c>
      <c r="D34" s="7">
        <f t="shared" si="1"/>
        <v>12655.5</v>
      </c>
      <c r="E34" s="6">
        <f t="shared" si="2"/>
        <v>5.3187662138096892E-2</v>
      </c>
      <c r="F34" s="7">
        <v>12134.019</v>
      </c>
      <c r="G34" s="7">
        <f t="shared" si="3"/>
        <v>12655.5</v>
      </c>
      <c r="H34" s="7">
        <f t="shared" si="4"/>
        <v>4.297677463666405E-2</v>
      </c>
      <c r="L34" s="7">
        <v>30</v>
      </c>
      <c r="M34" s="7">
        <f t="shared" ref="M34:M37" si="10">L34*0.8482</f>
        <v>25.445999999999998</v>
      </c>
      <c r="N34" s="7">
        <v>3.3600193922034061E-2</v>
      </c>
      <c r="O34" s="7">
        <f t="shared" si="6"/>
        <v>2.8438580841183687E-2</v>
      </c>
      <c r="Q34" s="7">
        <v>30</v>
      </c>
      <c r="R34" s="7">
        <f t="shared" si="9"/>
        <v>25.445999999999998</v>
      </c>
      <c r="S34" s="7">
        <v>1.6378344118056054E-2</v>
      </c>
      <c r="T34" s="7">
        <f t="shared" si="8"/>
        <v>1.0805860575015392E-2</v>
      </c>
    </row>
    <row r="35" spans="1:20" x14ac:dyDescent="0.25">
      <c r="A35" s="7">
        <v>31</v>
      </c>
      <c r="B35" s="7">
        <f t="shared" si="0"/>
        <v>26.2942</v>
      </c>
      <c r="C35" s="7">
        <v>11888.564</v>
      </c>
      <c r="D35" s="7">
        <f t="shared" si="1"/>
        <v>12655.5</v>
      </c>
      <c r="E35" s="6">
        <f t="shared" si="2"/>
        <v>6.4510398396307567E-2</v>
      </c>
      <c r="F35" s="7">
        <v>11956.353999999999</v>
      </c>
      <c r="G35" s="7">
        <f t="shared" si="3"/>
        <v>12655.5</v>
      </c>
      <c r="H35" s="7">
        <f t="shared" si="4"/>
        <v>5.8474849439887899E-2</v>
      </c>
      <c r="L35" s="7">
        <v>31</v>
      </c>
      <c r="M35" s="7">
        <f t="shared" si="10"/>
        <v>26.2942</v>
      </c>
      <c r="N35" s="7">
        <v>3.3456115536073971E-2</v>
      </c>
      <c r="O35" s="7">
        <f t="shared" si="6"/>
        <v>2.8884253680203392E-2</v>
      </c>
      <c r="Q35" s="7">
        <v>31</v>
      </c>
      <c r="R35" s="7">
        <f t="shared" si="9"/>
        <v>26.2942</v>
      </c>
      <c r="S35" s="7">
        <v>9.1011667874270064E-3</v>
      </c>
      <c r="T35" s="7">
        <f t="shared" si="8"/>
        <v>3.8851072408783629E-3</v>
      </c>
    </row>
    <row r="36" spans="1:20" x14ac:dyDescent="0.25">
      <c r="A36" s="7">
        <v>32</v>
      </c>
      <c r="B36" s="7">
        <f t="shared" si="0"/>
        <v>27.142399999999999</v>
      </c>
      <c r="C36" s="7">
        <v>11719.233</v>
      </c>
      <c r="D36" s="7">
        <f t="shared" si="1"/>
        <v>12655.5</v>
      </c>
      <c r="E36" s="6">
        <f t="shared" si="2"/>
        <v>7.9891491192298991E-2</v>
      </c>
      <c r="F36" s="7">
        <v>11806.216</v>
      </c>
      <c r="G36" s="7">
        <f t="shared" si="3"/>
        <v>12655.5</v>
      </c>
      <c r="H36" s="7">
        <f t="shared" si="4"/>
        <v>7.1935326272194233E-2</v>
      </c>
      <c r="L36" s="7">
        <v>32</v>
      </c>
      <c r="M36" s="7">
        <f t="shared" si="10"/>
        <v>27.142399999999999</v>
      </c>
      <c r="N36" s="7">
        <v>3.4651061262330751E-2</v>
      </c>
      <c r="O36" s="7">
        <f t="shared" si="6"/>
        <v>2.7961113839467686E-2</v>
      </c>
      <c r="Q36" s="7">
        <v>32</v>
      </c>
      <c r="R36" s="7">
        <f t="shared" si="9"/>
        <v>27.142399999999999</v>
      </c>
      <c r="S36" s="7">
        <v>5.9661415540146479E-5</v>
      </c>
    </row>
    <row r="37" spans="1:20" x14ac:dyDescent="0.25">
      <c r="A37" s="7">
        <v>33</v>
      </c>
      <c r="B37" s="7">
        <f t="shared" si="0"/>
        <v>27.990599999999997</v>
      </c>
      <c r="C37" s="7">
        <v>11544.735000000001</v>
      </c>
      <c r="D37" s="7">
        <f t="shared" si="1"/>
        <v>12655.5</v>
      </c>
      <c r="E37" s="6">
        <f t="shared" si="2"/>
        <v>9.6213988454477262E-2</v>
      </c>
      <c r="F37" s="7">
        <v>11647.146000000001</v>
      </c>
      <c r="G37" s="7">
        <f t="shared" si="3"/>
        <v>12655.5</v>
      </c>
      <c r="H37" s="7">
        <f t="shared" si="4"/>
        <v>8.6575200482590375E-2</v>
      </c>
      <c r="L37" s="7">
        <v>33</v>
      </c>
      <c r="M37" s="7">
        <f t="shared" si="10"/>
        <v>27.990599999999997</v>
      </c>
      <c r="N37" s="7">
        <v>3.1279412303969023E-2</v>
      </c>
      <c r="O37" s="7">
        <f t="shared" si="6"/>
        <v>2.2717618602384439E-2</v>
      </c>
    </row>
    <row r="38" spans="1:20" x14ac:dyDescent="0.25">
      <c r="A38" s="7">
        <v>34</v>
      </c>
      <c r="B38" s="7">
        <f t="shared" si="0"/>
        <v>28.838799999999999</v>
      </c>
      <c r="C38" s="7">
        <v>11370.039000000001</v>
      </c>
      <c r="D38" s="7">
        <f t="shared" si="1"/>
        <v>12655.5</v>
      </c>
      <c r="E38" s="6">
        <f t="shared" si="2"/>
        <v>0.11305686814266847</v>
      </c>
      <c r="F38" s="7">
        <v>11483.156999999999</v>
      </c>
      <c r="G38" s="7">
        <f t="shared" si="3"/>
        <v>12655.5</v>
      </c>
      <c r="H38" s="7">
        <f t="shared" si="4"/>
        <v>0.10209239497465727</v>
      </c>
      <c r="L38" s="7">
        <v>34</v>
      </c>
      <c r="M38" s="7">
        <f>L38*0.8482</f>
        <v>28.838799999999999</v>
      </c>
      <c r="N38" s="7">
        <v>2.2287243207430141E-2</v>
      </c>
      <c r="O38" s="7">
        <f t="shared" si="6"/>
        <v>1.7394911020077574E-2</v>
      </c>
      <c r="T38" s="7">
        <f>SUM(T5:T36)</f>
        <v>2.3045250689405119</v>
      </c>
    </row>
    <row r="39" spans="1:20" x14ac:dyDescent="0.25">
      <c r="A39" s="7">
        <v>35</v>
      </c>
      <c r="B39" s="7">
        <f t="shared" si="0"/>
        <v>29.686999999999998</v>
      </c>
      <c r="C39" s="7">
        <v>11124.683000000001</v>
      </c>
      <c r="D39" s="7">
        <f>$J$6</f>
        <v>12655.5</v>
      </c>
      <c r="E39" s="6">
        <f t="shared" si="2"/>
        <v>0.13760544907212169</v>
      </c>
      <c r="F39" s="7">
        <v>11336.346</v>
      </c>
      <c r="G39" s="7">
        <f t="shared" si="3"/>
        <v>12655.5</v>
      </c>
      <c r="H39" s="7">
        <f t="shared" si="4"/>
        <v>0.11636500861917942</v>
      </c>
      <c r="L39" s="7">
        <v>35</v>
      </c>
      <c r="M39" s="7">
        <f t="shared" ref="M39:M50" si="11">L39*0.8482</f>
        <v>29.686999999999998</v>
      </c>
      <c r="N39" s="7">
        <v>1.8728816731446551E-2</v>
      </c>
      <c r="O39" s="7">
        <f t="shared" si="6"/>
        <v>1.4175030896550759E-2</v>
      </c>
    </row>
    <row r="40" spans="1:20" x14ac:dyDescent="0.25">
      <c r="A40" s="7">
        <v>36</v>
      </c>
      <c r="B40" s="7">
        <f t="shared" si="0"/>
        <v>30.5352</v>
      </c>
      <c r="C40" s="7">
        <v>10930.898999999999</v>
      </c>
      <c r="D40" s="7">
        <f t="shared" si="1"/>
        <v>12655.5</v>
      </c>
      <c r="E40" s="6">
        <f t="shared" si="2"/>
        <v>0.15777302489026757</v>
      </c>
      <c r="F40" s="7">
        <v>11206.772000000001</v>
      </c>
      <c r="G40" s="7">
        <f t="shared" si="3"/>
        <v>12655.5</v>
      </c>
      <c r="H40" s="7">
        <f t="shared" si="4"/>
        <v>0.12927255056139253</v>
      </c>
      <c r="L40" s="7">
        <v>36</v>
      </c>
      <c r="M40" s="7">
        <f t="shared" si="11"/>
        <v>30.5352</v>
      </c>
      <c r="N40" s="7">
        <v>1.4694976941155957E-2</v>
      </c>
      <c r="O40" s="7">
        <f t="shared" si="6"/>
        <v>1.1511172651071844E-2</v>
      </c>
    </row>
    <row r="41" spans="1:20" x14ac:dyDescent="0.25">
      <c r="A41" s="7">
        <v>37</v>
      </c>
      <c r="B41" s="7">
        <f t="shared" si="0"/>
        <v>31.383399999999998</v>
      </c>
      <c r="C41" s="7">
        <v>10791.700999999999</v>
      </c>
      <c r="D41" s="7">
        <f t="shared" si="1"/>
        <v>12655.5</v>
      </c>
      <c r="E41" s="6">
        <f t="shared" si="2"/>
        <v>0.17270669378256498</v>
      </c>
      <c r="F41" s="7">
        <v>11119.550999999999</v>
      </c>
      <c r="G41" s="7">
        <f t="shared" si="3"/>
        <v>12655.5</v>
      </c>
      <c r="H41" s="7">
        <f t="shared" si="4"/>
        <v>0.13813048746302803</v>
      </c>
      <c r="L41" s="7">
        <v>37</v>
      </c>
      <c r="M41" s="7">
        <f t="shared" si="11"/>
        <v>31.383399999999998</v>
      </c>
      <c r="N41" s="7">
        <v>1.2447613606054286E-2</v>
      </c>
      <c r="O41" s="7">
        <f t="shared" si="6"/>
        <v>8.8043100957233764E-3</v>
      </c>
    </row>
    <row r="42" spans="1:20" x14ac:dyDescent="0.25">
      <c r="A42" s="7">
        <v>38</v>
      </c>
      <c r="B42" s="7">
        <f t="shared" si="0"/>
        <v>32.2316</v>
      </c>
      <c r="C42" s="7">
        <v>10653.311</v>
      </c>
      <c r="D42" s="7">
        <f t="shared" si="1"/>
        <v>12655.5</v>
      </c>
      <c r="E42" s="6">
        <f t="shared" si="2"/>
        <v>0.18794053792290488</v>
      </c>
      <c r="F42" s="7">
        <v>11056.449000000001</v>
      </c>
      <c r="G42" s="7">
        <f t="shared" si="3"/>
        <v>12655.5</v>
      </c>
      <c r="H42" s="7">
        <f t="shared" si="4"/>
        <v>0.1446260910713737</v>
      </c>
      <c r="L42" s="7">
        <v>38</v>
      </c>
      <c r="M42" s="7">
        <f t="shared" si="11"/>
        <v>32.2316</v>
      </c>
      <c r="N42" s="7">
        <v>8.3123724720484127E-3</v>
      </c>
      <c r="O42" s="7">
        <f t="shared" si="6"/>
        <v>6.4167607212200209E-3</v>
      </c>
    </row>
    <row r="43" spans="1:20" x14ac:dyDescent="0.25">
      <c r="A43" s="7">
        <v>39</v>
      </c>
      <c r="B43" s="7">
        <f t="shared" si="0"/>
        <v>33.079799999999999</v>
      </c>
      <c r="C43" s="7">
        <v>10608.539000000001</v>
      </c>
      <c r="D43" s="7">
        <f t="shared" si="1"/>
        <v>12655.5</v>
      </c>
      <c r="E43" s="6">
        <f t="shared" si="2"/>
        <v>0.19295409103930328</v>
      </c>
      <c r="F43" s="7">
        <v>11025.528</v>
      </c>
      <c r="G43" s="7">
        <f t="shared" si="3"/>
        <v>12655.5</v>
      </c>
      <c r="H43" s="7">
        <f t="shared" si="4"/>
        <v>0.14783618526024322</v>
      </c>
      <c r="L43" s="7">
        <v>39</v>
      </c>
      <c r="M43" s="7">
        <f t="shared" si="11"/>
        <v>33.079799999999999</v>
      </c>
      <c r="N43" s="7">
        <v>6.8179286862162236E-3</v>
      </c>
      <c r="O43" s="7">
        <f t="shared" si="6"/>
        <v>6.886325047319751E-3</v>
      </c>
    </row>
    <row r="44" spans="1:20" x14ac:dyDescent="0.25">
      <c r="A44" s="7">
        <v>40</v>
      </c>
      <c r="B44" s="7">
        <f t="shared" si="0"/>
        <v>33.927999999999997</v>
      </c>
      <c r="C44" s="7">
        <v>10599.016</v>
      </c>
      <c r="D44" s="7">
        <f t="shared" si="1"/>
        <v>12655.5</v>
      </c>
      <c r="E44" s="6">
        <f t="shared" si="2"/>
        <v>0.19402593599254869</v>
      </c>
      <c r="F44" s="7">
        <v>11011.279</v>
      </c>
      <c r="G44" s="7">
        <f t="shared" si="3"/>
        <v>12655.5</v>
      </c>
      <c r="H44" s="7">
        <f t="shared" si="4"/>
        <v>0.14932152749921235</v>
      </c>
      <c r="L44" s="7">
        <v>40</v>
      </c>
      <c r="M44" s="7">
        <f t="shared" si="11"/>
        <v>33.927999999999997</v>
      </c>
      <c r="N44" s="7">
        <v>9.4195743727787384E-3</v>
      </c>
      <c r="O44" s="7">
        <f t="shared" si="6"/>
        <v>8.5423562180743928E-3</v>
      </c>
    </row>
    <row r="45" spans="1:20" x14ac:dyDescent="0.25">
      <c r="A45" s="7">
        <v>41</v>
      </c>
      <c r="B45" s="7">
        <f t="shared" si="0"/>
        <v>34.776199999999996</v>
      </c>
      <c r="C45" s="7">
        <v>10582.403</v>
      </c>
      <c r="D45" s="7">
        <f t="shared" si="1"/>
        <v>12655.5</v>
      </c>
      <c r="E45" s="6">
        <f t="shared" si="2"/>
        <v>0.19590040182744883</v>
      </c>
      <c r="F45" s="7">
        <v>11007.647999999999</v>
      </c>
      <c r="G45" s="7">
        <f t="shared" si="3"/>
        <v>12655.5</v>
      </c>
      <c r="H45" s="7">
        <f t="shared" si="4"/>
        <v>0.14970064449735321</v>
      </c>
      <c r="L45" s="7">
        <v>41</v>
      </c>
      <c r="M45" s="7">
        <f t="shared" si="11"/>
        <v>34.776199999999996</v>
      </c>
      <c r="N45" s="7">
        <v>1.0722741633055755E-2</v>
      </c>
      <c r="O45" s="7">
        <f t="shared" si="6"/>
        <v>7.7890363344386357E-3</v>
      </c>
    </row>
    <row r="46" spans="1:20" x14ac:dyDescent="0.25">
      <c r="A46" s="7">
        <v>42</v>
      </c>
      <c r="B46" s="7">
        <f t="shared" si="0"/>
        <v>35.624400000000001</v>
      </c>
      <c r="C46" s="7">
        <v>10525.038</v>
      </c>
      <c r="D46" s="7">
        <f t="shared" si="1"/>
        <v>12655.5</v>
      </c>
      <c r="E46" s="6">
        <f t="shared" si="2"/>
        <v>0.20241846157705079</v>
      </c>
      <c r="F46" s="7">
        <v>11033.924999999999</v>
      </c>
      <c r="G46" s="7">
        <f t="shared" si="3"/>
        <v>12655.5</v>
      </c>
      <c r="H46" s="7">
        <f t="shared" si="4"/>
        <v>0.14696266287835025</v>
      </c>
      <c r="L46" s="7">
        <v>42</v>
      </c>
      <c r="M46" s="7">
        <f t="shared" si="11"/>
        <v>35.624400000000001</v>
      </c>
      <c r="N46" s="7">
        <v>7.6432954677190246E-3</v>
      </c>
      <c r="O46" s="7">
        <f t="shared" si="6"/>
        <v>6.7361034103366572E-3</v>
      </c>
    </row>
    <row r="47" spans="1:20" x14ac:dyDescent="0.25">
      <c r="A47" s="7">
        <v>43</v>
      </c>
      <c r="B47" s="7">
        <f t="shared" si="0"/>
        <v>36.4726</v>
      </c>
      <c r="C47" s="7">
        <v>10555.888999999999</v>
      </c>
      <c r="D47" s="7">
        <f t="shared" si="1"/>
        <v>12655.5</v>
      </c>
      <c r="E47" s="6">
        <f t="shared" si="2"/>
        <v>0.19890423250945521</v>
      </c>
      <c r="F47" s="7">
        <v>11084.253000000001</v>
      </c>
      <c r="G47" s="7">
        <f>$J$6</f>
        <v>12655.5</v>
      </c>
      <c r="H47" s="7">
        <f t="shared" si="4"/>
        <v>0.14175488415863469</v>
      </c>
      <c r="L47" s="7">
        <v>43</v>
      </c>
      <c r="M47" s="7">
        <f t="shared" si="11"/>
        <v>36.4726</v>
      </c>
      <c r="N47" s="7">
        <v>8.2399948183848881E-3</v>
      </c>
      <c r="O47" s="7">
        <f t="shared" si="6"/>
        <v>8.5423195287397408E-3</v>
      </c>
    </row>
    <row r="48" spans="1:20" x14ac:dyDescent="0.25">
      <c r="A48" s="7">
        <v>44</v>
      </c>
      <c r="B48" s="7">
        <f t="shared" si="0"/>
        <v>37.320799999999998</v>
      </c>
      <c r="C48" s="7">
        <v>10695.767</v>
      </c>
      <c r="D48" s="7">
        <f t="shared" si="1"/>
        <v>12655.5</v>
      </c>
      <c r="E48" s="6">
        <f t="shared" si="2"/>
        <v>0.18322510204270537</v>
      </c>
      <c r="F48" s="7">
        <v>11147.532999999999</v>
      </c>
      <c r="G48" s="7">
        <f t="shared" si="3"/>
        <v>12655.5</v>
      </c>
      <c r="H48" s="7">
        <f t="shared" si="4"/>
        <v>0.13527360717389225</v>
      </c>
      <c r="L48" s="7">
        <v>44</v>
      </c>
      <c r="M48" s="7">
        <f t="shared" si="11"/>
        <v>37.320799999999998</v>
      </c>
      <c r="N48" s="7">
        <v>1.19022346764035E-2</v>
      </c>
      <c r="O48" s="7">
        <f t="shared" si="6"/>
        <v>1.0060169680026715E-2</v>
      </c>
    </row>
    <row r="49" spans="1:15" x14ac:dyDescent="0.25">
      <c r="A49" s="7">
        <v>45</v>
      </c>
      <c r="B49" s="7">
        <f t="shared" si="0"/>
        <v>38.168999999999997</v>
      </c>
      <c r="C49" s="7">
        <v>10824.937</v>
      </c>
      <c r="D49" s="7">
        <f t="shared" si="1"/>
        <v>12655.5</v>
      </c>
      <c r="E49" s="6">
        <f t="shared" si="2"/>
        <v>0.16910611119491969</v>
      </c>
      <c r="F49" s="7">
        <v>11218.791999999999</v>
      </c>
      <c r="G49" s="7">
        <f t="shared" si="3"/>
        <v>12655.5</v>
      </c>
      <c r="H49" s="7">
        <f t="shared" si="4"/>
        <v>0.12806262920285905</v>
      </c>
      <c r="L49" s="7">
        <v>45</v>
      </c>
      <c r="M49" s="7">
        <f t="shared" si="11"/>
        <v>38.168999999999997</v>
      </c>
      <c r="N49" s="7">
        <v>1.1818985979165308E-2</v>
      </c>
      <c r="O49" s="7">
        <f t="shared" si="6"/>
        <v>7.3766114730809493E-3</v>
      </c>
    </row>
    <row r="50" spans="1:15" x14ac:dyDescent="0.25">
      <c r="A50" s="7">
        <v>46</v>
      </c>
      <c r="B50" s="7">
        <f t="shared" si="0"/>
        <v>39.017199999999995</v>
      </c>
      <c r="C50" s="7">
        <v>10982.398999999999</v>
      </c>
      <c r="D50" s="7">
        <f t="shared" si="1"/>
        <v>12655.5</v>
      </c>
      <c r="E50" s="6">
        <f t="shared" si="2"/>
        <v>0.15234385492641467</v>
      </c>
      <c r="F50" s="7">
        <v>11294.561</v>
      </c>
      <c r="G50" s="7">
        <f t="shared" si="3"/>
        <v>12655.5</v>
      </c>
      <c r="H50" s="7">
        <f t="shared" si="4"/>
        <v>0.12049507723230679</v>
      </c>
      <c r="L50" s="7">
        <v>46</v>
      </c>
      <c r="M50" s="7">
        <f t="shared" si="11"/>
        <v>39.017199999999995</v>
      </c>
      <c r="N50" s="7">
        <v>5.574580333216117E-3</v>
      </c>
    </row>
    <row r="51" spans="1:15" x14ac:dyDescent="0.25">
      <c r="A51" s="7">
        <v>47</v>
      </c>
      <c r="B51" s="7">
        <f t="shared" si="0"/>
        <v>39.865400000000001</v>
      </c>
      <c r="C51" s="7">
        <v>11201.364</v>
      </c>
      <c r="D51" s="7">
        <f t="shared" si="1"/>
        <v>12655.5</v>
      </c>
      <c r="E51" s="6">
        <f t="shared" si="2"/>
        <v>0.12981776147976265</v>
      </c>
      <c r="F51" s="7">
        <v>11392.495999999999</v>
      </c>
      <c r="G51" s="7">
        <f t="shared" si="3"/>
        <v>12655.5</v>
      </c>
      <c r="H51" s="7">
        <f t="shared" si="4"/>
        <v>0.11086279951294253</v>
      </c>
    </row>
    <row r="52" spans="1:15" x14ac:dyDescent="0.25">
      <c r="A52" s="7">
        <v>48</v>
      </c>
      <c r="B52" s="7">
        <f t="shared" si="0"/>
        <v>40.7136</v>
      </c>
      <c r="C52" s="7">
        <v>11376.116</v>
      </c>
      <c r="D52" s="7">
        <f t="shared" si="1"/>
        <v>12655.5</v>
      </c>
      <c r="E52" s="6">
        <f t="shared" si="2"/>
        <v>0.11246228501889388</v>
      </c>
      <c r="F52" s="7">
        <v>11512.538</v>
      </c>
      <c r="G52" s="7">
        <f t="shared" si="3"/>
        <v>12655.5</v>
      </c>
      <c r="H52" s="7">
        <f t="shared" si="4"/>
        <v>9.9279759163444226E-2</v>
      </c>
      <c r="O52" s="7">
        <f>SUM(O5:O50)</f>
        <v>3.0131272807749272</v>
      </c>
    </row>
    <row r="53" spans="1:15" x14ac:dyDescent="0.25">
      <c r="A53" s="7">
        <v>49</v>
      </c>
      <c r="B53" s="7">
        <f t="shared" si="0"/>
        <v>41.561799999999998</v>
      </c>
      <c r="C53" s="7">
        <v>11512.040999999999</v>
      </c>
      <c r="D53" s="7">
        <f t="shared" si="1"/>
        <v>12655.5</v>
      </c>
      <c r="E53" s="6">
        <f t="shared" si="2"/>
        <v>9.9327217476032237E-2</v>
      </c>
      <c r="F53" s="7">
        <v>11631.472</v>
      </c>
      <c r="G53" s="7">
        <f t="shared" si="3"/>
        <v>12655.5</v>
      </c>
      <c r="H53" s="7">
        <f t="shared" si="4"/>
        <v>8.8039415819425093E-2</v>
      </c>
    </row>
    <row r="54" spans="1:15" x14ac:dyDescent="0.25">
      <c r="A54" s="7">
        <v>50</v>
      </c>
      <c r="B54" s="7">
        <f t="shared" si="0"/>
        <v>42.41</v>
      </c>
      <c r="C54" s="7">
        <v>11682.049000000001</v>
      </c>
      <c r="D54" s="7">
        <f t="shared" si="1"/>
        <v>12655.5</v>
      </c>
      <c r="E54" s="6">
        <f t="shared" si="2"/>
        <v>8.3328789324544017E-2</v>
      </c>
      <c r="F54" s="7">
        <v>11737.721</v>
      </c>
      <c r="G54" s="7">
        <f t="shared" si="3"/>
        <v>12655.5</v>
      </c>
      <c r="H54" s="7">
        <f t="shared" si="4"/>
        <v>7.8190561864607266E-2</v>
      </c>
    </row>
    <row r="55" spans="1:15" x14ac:dyDescent="0.25">
      <c r="A55" s="7">
        <v>51</v>
      </c>
      <c r="B55" s="7">
        <f t="shared" si="0"/>
        <v>43.258199999999995</v>
      </c>
      <c r="C55" s="7">
        <v>11850.918</v>
      </c>
      <c r="D55" s="7">
        <f t="shared" si="1"/>
        <v>12655.5</v>
      </c>
      <c r="E55" s="6">
        <f t="shared" si="2"/>
        <v>6.7891955711785412E-2</v>
      </c>
      <c r="F55" s="7">
        <v>11850.253000000001</v>
      </c>
      <c r="G55" s="7">
        <f t="shared" si="3"/>
        <v>12655.5</v>
      </c>
      <c r="H55" s="7">
        <f t="shared" si="4"/>
        <v>6.795188254630502E-2</v>
      </c>
    </row>
    <row r="56" spans="1:15" x14ac:dyDescent="0.25">
      <c r="A56" s="7">
        <v>52</v>
      </c>
      <c r="B56" s="7">
        <f t="shared" si="0"/>
        <v>44.106400000000001</v>
      </c>
      <c r="C56" s="7">
        <v>12038.056</v>
      </c>
      <c r="D56" s="7">
        <f t="shared" si="1"/>
        <v>12655.5</v>
      </c>
      <c r="E56" s="6">
        <f t="shared" si="2"/>
        <v>5.1291005790303545E-2</v>
      </c>
      <c r="F56" s="7">
        <v>11954.444</v>
      </c>
      <c r="G56" s="7">
        <f t="shared" si="3"/>
        <v>12655.5</v>
      </c>
      <c r="H56" s="7">
        <f t="shared" si="4"/>
        <v>5.8643965373881057E-2</v>
      </c>
      <c r="L56" s="10" t="s">
        <v>1</v>
      </c>
      <c r="M56" s="10" t="s">
        <v>7</v>
      </c>
      <c r="N56" s="10">
        <v>2.3037153919379336</v>
      </c>
    </row>
    <row r="57" spans="1:15" x14ac:dyDescent="0.25">
      <c r="A57" s="7">
        <v>53</v>
      </c>
      <c r="B57" s="7">
        <f t="shared" si="0"/>
        <v>44.954599999999999</v>
      </c>
      <c r="C57" s="7">
        <v>12166.133</v>
      </c>
      <c r="D57" s="7">
        <f t="shared" si="1"/>
        <v>12655.5</v>
      </c>
      <c r="E57" s="6">
        <f t="shared" si="2"/>
        <v>4.0223709538601993E-2</v>
      </c>
      <c r="F57" s="7">
        <v>12052.665000000001</v>
      </c>
      <c r="G57" s="7">
        <f t="shared" si="3"/>
        <v>12655.5</v>
      </c>
      <c r="H57" s="7">
        <f t="shared" si="4"/>
        <v>5.0016739036553348E-2</v>
      </c>
      <c r="L57" s="10" t="s">
        <v>0</v>
      </c>
      <c r="M57" s="10"/>
      <c r="N57" s="10">
        <v>3.0131272807749272</v>
      </c>
    </row>
    <row r="58" spans="1:15" x14ac:dyDescent="0.25">
      <c r="A58" s="7">
        <v>54</v>
      </c>
      <c r="B58" s="7">
        <f t="shared" si="0"/>
        <v>45.802799999999998</v>
      </c>
      <c r="C58" s="7">
        <v>12220.744000000001</v>
      </c>
      <c r="D58" s="7">
        <f t="shared" si="1"/>
        <v>12655.5</v>
      </c>
      <c r="E58" s="6">
        <f t="shared" si="2"/>
        <v>3.5575248119099845E-2</v>
      </c>
      <c r="F58" s="7">
        <v>12156.596</v>
      </c>
      <c r="G58" s="7">
        <f t="shared" si="3"/>
        <v>12655.5</v>
      </c>
      <c r="H58" s="7">
        <f t="shared" si="4"/>
        <v>4.1039777911514141E-2</v>
      </c>
      <c r="L58" s="10" t="s">
        <v>2</v>
      </c>
      <c r="M58" s="10"/>
      <c r="N58" s="10"/>
    </row>
    <row r="59" spans="1:15" x14ac:dyDescent="0.25">
      <c r="A59" s="7">
        <v>55</v>
      </c>
      <c r="B59" s="7">
        <f t="shared" si="0"/>
        <v>46.650999999999996</v>
      </c>
      <c r="C59" s="7">
        <v>12244.096</v>
      </c>
      <c r="D59" s="7">
        <f t="shared" si="1"/>
        <v>12655.5</v>
      </c>
      <c r="E59" s="6">
        <f t="shared" si="2"/>
        <v>3.3600193922034061E-2</v>
      </c>
      <c r="F59" s="7">
        <v>12262.611999999999</v>
      </c>
      <c r="G59" s="7">
        <f t="shared" si="3"/>
        <v>12655.5</v>
      </c>
      <c r="H59" s="7">
        <f t="shared" si="4"/>
        <v>3.2039503492404364E-2</v>
      </c>
      <c r="L59" s="10"/>
      <c r="M59" s="10" t="s">
        <v>8</v>
      </c>
      <c r="N59" s="10">
        <f>AVERAGE(N57:N58)</f>
        <v>3.0131272807749272</v>
      </c>
    </row>
    <row r="60" spans="1:15" x14ac:dyDescent="0.25">
      <c r="A60" s="7">
        <v>56</v>
      </c>
      <c r="B60" s="7">
        <f t="shared" si="0"/>
        <v>47.499199999999995</v>
      </c>
      <c r="C60" s="7">
        <v>12245.803</v>
      </c>
      <c r="D60" s="7">
        <f t="shared" si="1"/>
        <v>12655.5</v>
      </c>
      <c r="E60" s="6">
        <f t="shared" si="2"/>
        <v>3.3456115536073971E-2</v>
      </c>
      <c r="F60" s="7">
        <v>12364.492</v>
      </c>
      <c r="G60" s="7">
        <f t="shared" si="3"/>
        <v>12655.5</v>
      </c>
      <c r="H60" s="7">
        <f t="shared" si="4"/>
        <v>2.3535782950079964E-2</v>
      </c>
      <c r="L60" s="11" t="s">
        <v>9</v>
      </c>
      <c r="M60" s="11"/>
      <c r="N60" s="11">
        <f>N59/N56</f>
        <v>1.3079425051026905</v>
      </c>
    </row>
    <row r="61" spans="1:15" x14ac:dyDescent="0.25">
      <c r="A61" s="7">
        <v>57</v>
      </c>
      <c r="B61" s="7">
        <f t="shared" si="0"/>
        <v>48.3474</v>
      </c>
      <c r="C61" s="7">
        <v>12231.66</v>
      </c>
      <c r="D61" s="7">
        <f t="shared" si="1"/>
        <v>12655.5</v>
      </c>
      <c r="E61" s="6">
        <f t="shared" si="2"/>
        <v>3.4651061262330751E-2</v>
      </c>
      <c r="F61" s="7">
        <v>12451.564</v>
      </c>
      <c r="G61" s="7">
        <f t="shared" si="3"/>
        <v>12655.5</v>
      </c>
      <c r="H61" s="7">
        <f t="shared" si="4"/>
        <v>1.6378344118056054E-2</v>
      </c>
    </row>
    <row r="62" spans="1:15" x14ac:dyDescent="0.25">
      <c r="A62" s="7">
        <v>58</v>
      </c>
      <c r="B62" s="7">
        <f t="shared" si="0"/>
        <v>49.195599999999999</v>
      </c>
      <c r="C62" s="7">
        <v>12271.65</v>
      </c>
      <c r="D62" s="7">
        <f t="shared" si="1"/>
        <v>12655.5</v>
      </c>
      <c r="E62" s="6">
        <f t="shared" si="2"/>
        <v>3.1279412303969023E-2</v>
      </c>
      <c r="F62" s="7">
        <v>12541.359</v>
      </c>
      <c r="G62" s="7">
        <f t="shared" si="3"/>
        <v>12655.5</v>
      </c>
      <c r="H62" s="7">
        <f t="shared" si="4"/>
        <v>9.1011667874270064E-3</v>
      </c>
    </row>
    <row r="63" spans="1:15" x14ac:dyDescent="0.25">
      <c r="A63" s="7">
        <v>59</v>
      </c>
      <c r="B63" s="7">
        <f t="shared" si="0"/>
        <v>50.043799999999997</v>
      </c>
      <c r="C63" s="7">
        <v>12379.593000000001</v>
      </c>
      <c r="D63" s="7">
        <f t="shared" si="1"/>
        <v>12655.5</v>
      </c>
      <c r="E63" s="6">
        <f t="shared" si="2"/>
        <v>2.2287243207430141E-2</v>
      </c>
      <c r="F63" s="7">
        <v>12654.745000000001</v>
      </c>
      <c r="G63" s="7">
        <f t="shared" si="3"/>
        <v>12655.5</v>
      </c>
      <c r="H63" s="7">
        <f t="shared" si="4"/>
        <v>5.9661415540146479E-5</v>
      </c>
    </row>
    <row r="64" spans="1:15" x14ac:dyDescent="0.25">
      <c r="A64" s="7">
        <v>60</v>
      </c>
      <c r="B64" s="7">
        <f t="shared" si="0"/>
        <v>50.891999999999996</v>
      </c>
      <c r="C64" s="7">
        <v>12422.834999999999</v>
      </c>
      <c r="D64" s="7">
        <f t="shared" si="1"/>
        <v>12655.5</v>
      </c>
      <c r="E64" s="6">
        <f t="shared" si="2"/>
        <v>1.8728816731446551E-2</v>
      </c>
      <c r="F64" s="7">
        <v>12756.91</v>
      </c>
      <c r="G64" s="7">
        <f t="shared" si="3"/>
        <v>12655.5</v>
      </c>
      <c r="H64" s="7">
        <f t="shared" si="4"/>
        <v>-7.9494172178058431E-3</v>
      </c>
    </row>
    <row r="65" spans="1:8" x14ac:dyDescent="0.25">
      <c r="A65" s="7">
        <v>61</v>
      </c>
      <c r="B65" s="7">
        <f t="shared" si="0"/>
        <v>51.740199999999994</v>
      </c>
      <c r="C65" s="7">
        <v>12472.221</v>
      </c>
      <c r="D65" s="7">
        <f t="shared" si="1"/>
        <v>12655.5</v>
      </c>
      <c r="E65" s="6">
        <f t="shared" si="2"/>
        <v>1.4694976941155957E-2</v>
      </c>
      <c r="F65" s="7">
        <v>12829.575999999999</v>
      </c>
      <c r="G65" s="7">
        <f t="shared" si="3"/>
        <v>12655.5</v>
      </c>
      <c r="H65" s="7">
        <f t="shared" si="4"/>
        <v>-1.3568336163252703E-2</v>
      </c>
    </row>
    <row r="66" spans="1:8" x14ac:dyDescent="0.25">
      <c r="A66" s="7">
        <v>62</v>
      </c>
      <c r="B66" s="7">
        <f t="shared" si="0"/>
        <v>52.5884</v>
      </c>
      <c r="C66" s="7">
        <v>12499.906000000001</v>
      </c>
      <c r="D66" s="7">
        <f t="shared" si="1"/>
        <v>12655.5</v>
      </c>
      <c r="E66" s="6">
        <f t="shared" si="2"/>
        <v>1.2447613606054286E-2</v>
      </c>
      <c r="F66" s="7">
        <v>12886.763999999999</v>
      </c>
      <c r="G66" s="7">
        <f t="shared" si="3"/>
        <v>12655.5</v>
      </c>
      <c r="H66" s="7">
        <f t="shared" si="4"/>
        <v>-1.7945855142532219E-2</v>
      </c>
    </row>
    <row r="67" spans="1:8" x14ac:dyDescent="0.25">
      <c r="A67" s="7">
        <v>63</v>
      </c>
      <c r="B67" s="7">
        <f t="shared" si="0"/>
        <v>53.436599999999999</v>
      </c>
      <c r="C67" s="7">
        <v>12551.17</v>
      </c>
      <c r="D67" s="7">
        <f t="shared" si="1"/>
        <v>12655.5</v>
      </c>
      <c r="E67" s="6">
        <f t="shared" si="2"/>
        <v>8.3123724720484127E-3</v>
      </c>
      <c r="F67" s="7">
        <v>12955.232</v>
      </c>
      <c r="G67" s="7">
        <f t="shared" si="3"/>
        <v>12655.5</v>
      </c>
      <c r="H67" s="7">
        <f t="shared" si="4"/>
        <v>-2.3135980891735519E-2</v>
      </c>
    </row>
    <row r="68" spans="1:8" x14ac:dyDescent="0.25">
      <c r="A68" s="7">
        <v>64</v>
      </c>
      <c r="B68" s="7">
        <f t="shared" si="0"/>
        <v>54.284799999999997</v>
      </c>
      <c r="C68" s="7">
        <v>12569.8</v>
      </c>
      <c r="D68" s="7">
        <f t="shared" si="1"/>
        <v>12655.5</v>
      </c>
      <c r="E68" s="6">
        <f>D68/C68-1</f>
        <v>6.8179286862162236E-3</v>
      </c>
      <c r="F68" s="7">
        <v>13018.775</v>
      </c>
      <c r="G68" s="7">
        <f t="shared" si="3"/>
        <v>12655.5</v>
      </c>
      <c r="H68" s="7">
        <f t="shared" si="4"/>
        <v>-2.7903931053420927E-2</v>
      </c>
    </row>
    <row r="69" spans="1:8" x14ac:dyDescent="0.25">
      <c r="A69" s="7">
        <v>65</v>
      </c>
      <c r="B69" s="7">
        <f t="shared" si="0"/>
        <v>55.132999999999996</v>
      </c>
      <c r="C69" s="7">
        <v>12537.403</v>
      </c>
      <c r="D69" s="7">
        <f>$J$6</f>
        <v>12655.5</v>
      </c>
      <c r="E69" s="6">
        <f t="shared" si="2"/>
        <v>9.4195743727787384E-3</v>
      </c>
      <c r="F69" s="7">
        <v>13069.427</v>
      </c>
      <c r="G69" s="7">
        <f t="shared" si="3"/>
        <v>12655.5</v>
      </c>
      <c r="H69" s="7">
        <f>G69/F69-1</f>
        <v>-3.167139615225667E-2</v>
      </c>
    </row>
    <row r="70" spans="1:8" x14ac:dyDescent="0.25">
      <c r="A70" s="7">
        <v>66</v>
      </c>
      <c r="B70" s="7">
        <f t="shared" ref="B70:B84" si="12">A70*0.8482</f>
        <v>55.981199999999994</v>
      </c>
      <c r="C70" s="7">
        <v>12521.237999999999</v>
      </c>
      <c r="D70" s="7">
        <f t="shared" si="1"/>
        <v>12655.5</v>
      </c>
      <c r="E70" s="6">
        <f t="shared" ref="E70:E84" si="13">D70/C70-1</f>
        <v>1.0722741633055755E-2</v>
      </c>
      <c r="F70" s="7">
        <v>13119.941999999999</v>
      </c>
      <c r="G70" s="7">
        <f t="shared" ref="G70:G83" si="14">$J$6</f>
        <v>12655.5</v>
      </c>
      <c r="H70" s="7">
        <f t="shared" ref="H70:H84" si="15">G70/F70-1</f>
        <v>-3.5399699175499344E-2</v>
      </c>
    </row>
    <row r="71" spans="1:8" x14ac:dyDescent="0.25">
      <c r="A71" s="7">
        <v>67</v>
      </c>
      <c r="B71" s="7">
        <f t="shared" si="12"/>
        <v>56.8294</v>
      </c>
      <c r="C71" s="7">
        <v>12559.504000000001</v>
      </c>
      <c r="D71" s="7">
        <f t="shared" ref="D71:D84" si="16">$J$6</f>
        <v>12655.5</v>
      </c>
      <c r="E71" s="6">
        <f t="shared" si="13"/>
        <v>7.6432954677190246E-3</v>
      </c>
      <c r="F71" s="7">
        <v>13145.092000000001</v>
      </c>
      <c r="G71" s="7">
        <f t="shared" si="14"/>
        <v>12655.5</v>
      </c>
      <c r="H71" s="7">
        <f t="shared" si="15"/>
        <v>-3.7245231908608956E-2</v>
      </c>
    </row>
    <row r="72" spans="1:8" x14ac:dyDescent="0.25">
      <c r="A72" s="7">
        <v>68</v>
      </c>
      <c r="B72" s="7">
        <f t="shared" si="12"/>
        <v>57.677599999999998</v>
      </c>
      <c r="C72" s="7">
        <v>12552.071</v>
      </c>
      <c r="D72" s="7">
        <f t="shared" si="16"/>
        <v>12655.5</v>
      </c>
      <c r="E72" s="6">
        <f t="shared" si="13"/>
        <v>8.2399948183848881E-3</v>
      </c>
      <c r="F72" s="7">
        <v>13148.735000000001</v>
      </c>
      <c r="G72" s="7">
        <f t="shared" si="14"/>
        <v>12655.5</v>
      </c>
      <c r="H72" s="7">
        <f t="shared" si="15"/>
        <v>-3.751197358529168E-2</v>
      </c>
    </row>
    <row r="73" spans="1:8" x14ac:dyDescent="0.25">
      <c r="A73" s="7">
        <v>69</v>
      </c>
      <c r="B73" s="7">
        <f t="shared" si="12"/>
        <v>58.525799999999997</v>
      </c>
      <c r="C73" s="7">
        <v>12506.643</v>
      </c>
      <c r="D73" s="7">
        <f t="shared" si="16"/>
        <v>12655.5</v>
      </c>
      <c r="E73" s="6">
        <f t="shared" si="13"/>
        <v>1.19022346764035E-2</v>
      </c>
      <c r="F73" s="7">
        <v>13158.244000000001</v>
      </c>
      <c r="G73" s="7">
        <f t="shared" si="14"/>
        <v>12655.5</v>
      </c>
      <c r="H73" s="7">
        <f t="shared" si="15"/>
        <v>-3.8207529819328512E-2</v>
      </c>
    </row>
    <row r="74" spans="1:8" x14ac:dyDescent="0.25">
      <c r="A74" s="7">
        <v>70</v>
      </c>
      <c r="B74" s="7">
        <f t="shared" si="12"/>
        <v>59.373999999999995</v>
      </c>
      <c r="C74" s="7">
        <v>12507.672</v>
      </c>
      <c r="D74" s="7">
        <f t="shared" si="16"/>
        <v>12655.5</v>
      </c>
      <c r="E74" s="6">
        <f t="shared" si="13"/>
        <v>1.1818985979165308E-2</v>
      </c>
      <c r="F74" s="7">
        <v>13166.732</v>
      </c>
      <c r="G74" s="7">
        <f t="shared" si="14"/>
        <v>12655.5</v>
      </c>
      <c r="H74" s="7">
        <f t="shared" si="15"/>
        <v>-3.8827554172136236E-2</v>
      </c>
    </row>
    <row r="75" spans="1:8" x14ac:dyDescent="0.25">
      <c r="A75" s="7">
        <v>71</v>
      </c>
      <c r="B75" s="7">
        <f t="shared" si="12"/>
        <v>60.222199999999994</v>
      </c>
      <c r="C75" s="7">
        <v>12585.342000000001</v>
      </c>
      <c r="D75" s="7">
        <f t="shared" si="16"/>
        <v>12655.5</v>
      </c>
      <c r="E75" s="6">
        <f t="shared" si="13"/>
        <v>5.574580333216117E-3</v>
      </c>
      <c r="F75" s="7">
        <v>13179.234</v>
      </c>
      <c r="G75" s="7">
        <f t="shared" si="14"/>
        <v>12655.5</v>
      </c>
      <c r="H75" s="7">
        <f t="shared" si="15"/>
        <v>-3.9739335381707375E-2</v>
      </c>
    </row>
    <row r="76" spans="1:8" x14ac:dyDescent="0.25">
      <c r="A76" s="7">
        <v>72</v>
      </c>
      <c r="B76" s="7">
        <f t="shared" si="12"/>
        <v>61.070399999999999</v>
      </c>
      <c r="C76" s="7">
        <v>12665.36</v>
      </c>
      <c r="D76" s="7">
        <f t="shared" si="16"/>
        <v>12655.5</v>
      </c>
      <c r="E76" s="6">
        <f t="shared" si="13"/>
        <v>-7.7850136119306246E-4</v>
      </c>
      <c r="F76" s="7">
        <v>13212.957</v>
      </c>
      <c r="G76" s="7">
        <f t="shared" si="14"/>
        <v>12655.5</v>
      </c>
      <c r="H76" s="7">
        <f t="shared" si="15"/>
        <v>-4.2190177414487939E-2</v>
      </c>
    </row>
    <row r="77" spans="1:8" x14ac:dyDescent="0.25">
      <c r="A77" s="7">
        <v>73</v>
      </c>
      <c r="B77" s="7">
        <f t="shared" si="12"/>
        <v>61.918599999999998</v>
      </c>
      <c r="C77" s="7">
        <v>12707.589</v>
      </c>
      <c r="D77" s="7">
        <f t="shared" si="16"/>
        <v>12655.5</v>
      </c>
      <c r="E77" s="6">
        <f t="shared" si="13"/>
        <v>-4.0990466405547155E-3</v>
      </c>
      <c r="F77" s="7">
        <v>13245.23</v>
      </c>
      <c r="G77" s="7">
        <f t="shared" si="14"/>
        <v>12655.5</v>
      </c>
      <c r="H77" s="7">
        <f t="shared" si="15"/>
        <v>-4.4523953151436424E-2</v>
      </c>
    </row>
    <row r="78" spans="1:8" x14ac:dyDescent="0.25">
      <c r="A78" s="7">
        <v>74</v>
      </c>
      <c r="B78" s="7">
        <f t="shared" si="12"/>
        <v>62.766799999999996</v>
      </c>
      <c r="C78" s="7">
        <v>12677.933000000001</v>
      </c>
      <c r="D78" s="7">
        <f t="shared" si="16"/>
        <v>12655.5</v>
      </c>
      <c r="E78" s="6">
        <f t="shared" si="13"/>
        <v>-1.7694524809368506E-3</v>
      </c>
      <c r="F78" s="7">
        <v>13254.174999999999</v>
      </c>
      <c r="G78" s="7">
        <f t="shared" si="14"/>
        <v>12655.5</v>
      </c>
      <c r="H78" s="7">
        <f t="shared" si="15"/>
        <v>-4.5168786438989916E-2</v>
      </c>
    </row>
    <row r="79" spans="1:8" x14ac:dyDescent="0.25">
      <c r="A79" s="7">
        <v>75</v>
      </c>
      <c r="B79" s="7">
        <f t="shared" si="12"/>
        <v>63.614999999999995</v>
      </c>
      <c r="C79" s="7">
        <v>12597.146000000001</v>
      </c>
      <c r="D79" s="7">
        <f t="shared" si="16"/>
        <v>12655.5</v>
      </c>
      <c r="E79" s="6">
        <f t="shared" si="13"/>
        <v>4.6323190983099671E-3</v>
      </c>
      <c r="F79" s="7">
        <v>13235.147000000001</v>
      </c>
      <c r="G79" s="7">
        <f t="shared" si="14"/>
        <v>12655.5</v>
      </c>
      <c r="H79" s="7">
        <f t="shared" si="15"/>
        <v>-4.3796037928403919E-2</v>
      </c>
    </row>
    <row r="80" spans="1:8" x14ac:dyDescent="0.25">
      <c r="A80" s="7">
        <v>76</v>
      </c>
      <c r="B80" s="7">
        <f t="shared" si="12"/>
        <v>64.463200000000001</v>
      </c>
      <c r="C80" s="7">
        <v>12560.513999999999</v>
      </c>
      <c r="D80" s="7">
        <f t="shared" si="16"/>
        <v>12655.5</v>
      </c>
      <c r="E80" s="6">
        <f t="shared" si="13"/>
        <v>7.5622701427664474E-3</v>
      </c>
      <c r="F80" s="7">
        <v>13228.896000000001</v>
      </c>
      <c r="G80" s="7">
        <f t="shared" si="14"/>
        <v>12655.5</v>
      </c>
      <c r="H80" s="7">
        <f t="shared" si="15"/>
        <v>-4.3344206500678606E-2</v>
      </c>
    </row>
    <row r="81" spans="1:8" x14ac:dyDescent="0.25">
      <c r="A81" s="7">
        <v>77</v>
      </c>
      <c r="B81" s="7">
        <f t="shared" si="12"/>
        <v>65.311399999999992</v>
      </c>
      <c r="C81" s="7">
        <v>12501.501</v>
      </c>
      <c r="D81" s="7">
        <f t="shared" si="16"/>
        <v>12655.5</v>
      </c>
      <c r="E81" s="6">
        <f t="shared" si="13"/>
        <v>1.2318440801628583E-2</v>
      </c>
      <c r="F81" s="7">
        <v>13206.29</v>
      </c>
      <c r="G81" s="7">
        <f t="shared" si="14"/>
        <v>12655.5</v>
      </c>
      <c r="H81" s="7">
        <f t="shared" si="15"/>
        <v>-4.1706641305014558E-2</v>
      </c>
    </row>
    <row r="82" spans="1:8" x14ac:dyDescent="0.25">
      <c r="A82" s="7">
        <v>78</v>
      </c>
      <c r="B82" s="7">
        <f t="shared" si="12"/>
        <v>66.159599999999998</v>
      </c>
      <c r="C82" s="7">
        <v>12464.029</v>
      </c>
      <c r="D82" s="7">
        <f t="shared" si="16"/>
        <v>12655.5</v>
      </c>
      <c r="E82" s="7">
        <f t="shared" si="13"/>
        <v>1.5361886593813212E-2</v>
      </c>
      <c r="F82" s="7">
        <v>13175.728999999999</v>
      </c>
      <c r="G82" s="7">
        <f t="shared" si="14"/>
        <v>12655.5</v>
      </c>
      <c r="H82" s="7">
        <f t="shared" si="15"/>
        <v>-3.9483887381108085E-2</v>
      </c>
    </row>
    <row r="83" spans="1:8" x14ac:dyDescent="0.25">
      <c r="A83" s="7">
        <v>79</v>
      </c>
      <c r="B83" s="7">
        <f t="shared" si="12"/>
        <v>67.007800000000003</v>
      </c>
      <c r="C83" s="7">
        <v>12533.528</v>
      </c>
      <c r="D83" s="7">
        <f t="shared" si="16"/>
        <v>12655.5</v>
      </c>
      <c r="E83" s="7">
        <f t="shared" si="13"/>
        <v>9.7316573593644318E-3</v>
      </c>
      <c r="F83" s="7">
        <v>13161.882</v>
      </c>
      <c r="G83" s="7">
        <f t="shared" si="14"/>
        <v>12655.5</v>
      </c>
      <c r="H83" s="7">
        <f t="shared" si="15"/>
        <v>-3.8473373336730954E-2</v>
      </c>
    </row>
    <row r="84" spans="1:8" x14ac:dyDescent="0.25">
      <c r="A84" s="7">
        <v>80</v>
      </c>
      <c r="B84" s="7">
        <f t="shared" si="12"/>
        <v>67.855999999999995</v>
      </c>
      <c r="C84" s="7">
        <v>12562.334000000001</v>
      </c>
      <c r="D84" s="7">
        <f t="shared" si="16"/>
        <v>12655.5</v>
      </c>
      <c r="E84" s="7">
        <f t="shared" si="13"/>
        <v>7.4162970034070685E-3</v>
      </c>
      <c r="F84" s="7">
        <v>13165.331</v>
      </c>
      <c r="G84" s="7">
        <v>12655.5</v>
      </c>
      <c r="H84" s="7">
        <f t="shared" si="15"/>
        <v>-3.8725270181205529E-2</v>
      </c>
    </row>
  </sheetData>
  <mergeCells count="1">
    <mergeCell ref="A1:E1"/>
  </mergeCells>
  <conditionalFormatting sqref="E5:E84 H5:H84">
    <cfRule type="cellIs" dxfId="36" priority="2" operator="greaterThan">
      <formula>0</formula>
    </cfRule>
  </conditionalFormatting>
  <conditionalFormatting sqref="H4 E4">
    <cfRule type="cellIs" dxfId="35" priority="1" operator="lessThanOrEqual">
      <formula>$A$5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49C09-4E0F-4427-8191-5B2EEDA138AD}">
  <dimension ref="A1:AB84"/>
  <sheetViews>
    <sheetView topLeftCell="B1" zoomScale="55" zoomScaleNormal="55" workbookViewId="0">
      <selection activeCell="N49" sqref="N49"/>
    </sheetView>
  </sheetViews>
  <sheetFormatPr defaultRowHeight="15" x14ac:dyDescent="0.25"/>
  <cols>
    <col min="1" max="28" width="15.7109375" style="7" customWidth="1"/>
    <col min="29" max="16384" width="9.140625" style="7"/>
  </cols>
  <sheetData>
    <row r="1" spans="1:28" x14ac:dyDescent="0.25">
      <c r="A1" s="36" t="s">
        <v>47</v>
      </c>
      <c r="B1" s="36"/>
      <c r="C1" s="36"/>
      <c r="D1" s="36"/>
      <c r="E1" s="36"/>
    </row>
    <row r="2" spans="1:28" x14ac:dyDescent="0.25">
      <c r="A2" s="6" t="s">
        <v>46</v>
      </c>
    </row>
    <row r="4" spans="1:28" x14ac:dyDescent="0.25">
      <c r="A4" s="12" t="s">
        <v>12</v>
      </c>
      <c r="B4" s="12" t="s">
        <v>13</v>
      </c>
      <c r="C4" s="12" t="s">
        <v>14</v>
      </c>
      <c r="D4" s="12" t="s">
        <v>15</v>
      </c>
      <c r="E4" s="12" t="s">
        <v>16</v>
      </c>
      <c r="F4" s="12" t="s">
        <v>7</v>
      </c>
      <c r="G4" s="12" t="s">
        <v>15</v>
      </c>
      <c r="H4" s="12" t="s">
        <v>18</v>
      </c>
      <c r="I4" s="12" t="s">
        <v>20</v>
      </c>
      <c r="J4" s="12" t="s">
        <v>15</v>
      </c>
      <c r="K4" s="12" t="s">
        <v>21</v>
      </c>
      <c r="O4" s="6" t="s">
        <v>12</v>
      </c>
      <c r="P4" s="6" t="s">
        <v>13</v>
      </c>
      <c r="Q4" s="6" t="s">
        <v>0</v>
      </c>
      <c r="R4" s="6" t="s">
        <v>5</v>
      </c>
      <c r="S4" s="6"/>
      <c r="T4" s="6" t="s">
        <v>12</v>
      </c>
      <c r="U4" s="6" t="s">
        <v>13</v>
      </c>
      <c r="V4" s="6" t="s">
        <v>7</v>
      </c>
      <c r="W4" s="6" t="s">
        <v>5</v>
      </c>
      <c r="X4" s="6"/>
      <c r="Y4" s="6" t="s">
        <v>12</v>
      </c>
      <c r="Z4" s="6" t="s">
        <v>13</v>
      </c>
      <c r="AA4" s="6" t="s">
        <v>2</v>
      </c>
      <c r="AB4" s="6" t="s">
        <v>5</v>
      </c>
    </row>
    <row r="5" spans="1:28" x14ac:dyDescent="0.25">
      <c r="A5" s="7">
        <v>1</v>
      </c>
      <c r="B5" s="16">
        <f>A5*0.8482</f>
        <v>0.84819999999999995</v>
      </c>
      <c r="C5" s="7">
        <v>6474.9319999999998</v>
      </c>
      <c r="D5" s="7">
        <f>$M$6</f>
        <v>6443.5</v>
      </c>
      <c r="E5" s="7">
        <f>D5/C5-1</f>
        <v>-4.8544139150804577E-3</v>
      </c>
      <c r="F5" s="7">
        <v>6420.3670000000002</v>
      </c>
      <c r="G5" s="7">
        <f>$M$6</f>
        <v>6443.5</v>
      </c>
      <c r="H5" s="7">
        <f>G5/F5-1</f>
        <v>3.6030650584304436E-3</v>
      </c>
      <c r="I5" s="7">
        <v>6551.1139999999996</v>
      </c>
      <c r="J5" s="7">
        <f>$M$6</f>
        <v>6443.5</v>
      </c>
      <c r="K5" s="7">
        <f>J5/I5-1</f>
        <v>-1.6426824506488469E-2</v>
      </c>
      <c r="M5" s="7" t="s">
        <v>15</v>
      </c>
      <c r="O5" s="7">
        <v>1</v>
      </c>
      <c r="P5" s="7">
        <f>O5*0.8482</f>
        <v>0.84819999999999995</v>
      </c>
      <c r="Q5" s="7">
        <v>7.5189827459150038E-3</v>
      </c>
      <c r="R5" s="7">
        <f>(Q5+Q6)/2*(P6-P5)</f>
        <v>1.0118046405119928E-2</v>
      </c>
      <c r="T5" s="7">
        <v>1</v>
      </c>
      <c r="U5" s="7">
        <f>T5*0.8482</f>
        <v>0.84819999999999995</v>
      </c>
      <c r="V5" s="7">
        <v>5.9614939357821584E-4</v>
      </c>
      <c r="W5" s="7">
        <f>(V5+V6)/2*(U6-U5)</f>
        <v>2.2114336137887243E-3</v>
      </c>
      <c r="Y5" s="7">
        <v>1</v>
      </c>
      <c r="Z5" s="7">
        <f>Y5*0.8482</f>
        <v>0.84819999999999995</v>
      </c>
      <c r="AA5" s="7">
        <v>6.6444627368138498E-3</v>
      </c>
      <c r="AB5" s="7">
        <f>(AA6+AA5)/2*(Z6-Z5)</f>
        <v>8.5035466438250426E-3</v>
      </c>
    </row>
    <row r="6" spans="1:28" x14ac:dyDescent="0.25">
      <c r="A6" s="7">
        <v>2</v>
      </c>
      <c r="B6" s="7">
        <f t="shared" ref="B6:B69" si="0">A6*0.8482</f>
        <v>1.6963999999999999</v>
      </c>
      <c r="C6" s="7">
        <v>6502.6549999999997</v>
      </c>
      <c r="D6" s="7">
        <f t="shared" ref="D6:D70" si="1">$M$6</f>
        <v>6443.5</v>
      </c>
      <c r="E6" s="7">
        <f t="shared" ref="E6:E69" si="2">D6/C6-1</f>
        <v>-9.0970534343279841E-3</v>
      </c>
      <c r="F6" s="7">
        <v>6485.4459999999999</v>
      </c>
      <c r="G6" s="7">
        <f t="shared" ref="G6:G69" si="3">$M$6</f>
        <v>6443.5</v>
      </c>
      <c r="H6" s="7">
        <f t="shared" ref="H6:H68" si="4">G6/F6-1</f>
        <v>-6.4677124749785708E-3</v>
      </c>
      <c r="I6" s="7">
        <v>6556.4579999999996</v>
      </c>
      <c r="J6" s="7">
        <f t="shared" ref="J6:J69" si="5">$M$6</f>
        <v>6443.5</v>
      </c>
      <c r="K6" s="7">
        <f t="shared" ref="K6:K69" si="6">J6/I6-1</f>
        <v>-1.7228509661771585E-2</v>
      </c>
      <c r="M6" s="9">
        <v>6443.5</v>
      </c>
      <c r="O6" s="7">
        <v>2</v>
      </c>
      <c r="P6" s="7">
        <f t="shared" ref="P6:P32" si="7">O6*0.8482</f>
        <v>1.6963999999999999</v>
      </c>
      <c r="Q6" s="7">
        <v>1.6338707433570798E-2</v>
      </c>
      <c r="R6" s="7">
        <f t="shared" ref="R6:R42" si="8">(Q6+Q7)/2*(P7-P6)</f>
        <v>1.5054216660276801E-2</v>
      </c>
      <c r="T6" s="7">
        <v>2</v>
      </c>
      <c r="U6" s="7">
        <f t="shared" ref="U6:U27" si="9">T6*0.8482</f>
        <v>1.6963999999999999</v>
      </c>
      <c r="V6" s="7">
        <v>4.6182661069846809E-3</v>
      </c>
      <c r="W6" s="7">
        <f>(V6+V7)/2*(U7-U6)</f>
        <v>4.3045058322276064E-3</v>
      </c>
      <c r="Y6" s="7">
        <v>2</v>
      </c>
      <c r="Z6" s="7">
        <f t="shared" ref="Z6:Z28" si="10">Y6*0.8482</f>
        <v>1.6963999999999999</v>
      </c>
      <c r="AA6" s="7">
        <v>1.3406342836930651E-2</v>
      </c>
      <c r="AB6" s="7">
        <f t="shared" ref="AB6:AB40" si="11">(AA7+AA6)/2*(Z7-Z6)</f>
        <v>1.4980052004607464E-2</v>
      </c>
    </row>
    <row r="7" spans="1:28" x14ac:dyDescent="0.25">
      <c r="A7" s="7">
        <v>3</v>
      </c>
      <c r="B7" s="7">
        <f t="shared" si="0"/>
        <v>2.5446</v>
      </c>
      <c r="C7" s="7">
        <v>6502.9849999999997</v>
      </c>
      <c r="D7" s="7">
        <f t="shared" si="1"/>
        <v>6443.5</v>
      </c>
      <c r="E7" s="7">
        <f t="shared" si="2"/>
        <v>-9.1473377225996799E-3</v>
      </c>
      <c r="F7" s="7">
        <v>6484.1279999999997</v>
      </c>
      <c r="G7" s="7">
        <f t="shared" si="3"/>
        <v>6443.5</v>
      </c>
      <c r="H7" s="7">
        <f t="shared" si="4"/>
        <v>-6.2657615642380815E-3</v>
      </c>
      <c r="I7" s="7">
        <v>6565.4690000000001</v>
      </c>
      <c r="J7" s="7">
        <f t="shared" si="5"/>
        <v>6443.5</v>
      </c>
      <c r="K7" s="7">
        <f t="shared" si="6"/>
        <v>-1.8577347635028052E-2</v>
      </c>
      <c r="O7" s="7">
        <v>3</v>
      </c>
      <c r="P7" s="7">
        <f t="shared" si="7"/>
        <v>2.5446</v>
      </c>
      <c r="Q7" s="7">
        <v>1.9158148638763084E-2</v>
      </c>
      <c r="R7" s="7">
        <f t="shared" si="8"/>
        <v>1.6917660611823416E-2</v>
      </c>
      <c r="T7" s="7">
        <v>3</v>
      </c>
      <c r="U7" s="7">
        <f t="shared" si="9"/>
        <v>2.5446</v>
      </c>
      <c r="V7" s="7">
        <v>5.5314764825640239E-3</v>
      </c>
      <c r="W7" s="7">
        <f t="shared" ref="W7:W32" si="12">(V7+V8)/2*(U8-U7)</f>
        <v>7.4870672349341572E-3</v>
      </c>
      <c r="Y7" s="7">
        <v>3</v>
      </c>
      <c r="Z7" s="7">
        <f t="shared" si="10"/>
        <v>2.5446</v>
      </c>
      <c r="AA7" s="7">
        <v>2.1915637838870961E-2</v>
      </c>
      <c r="AB7" s="7">
        <f t="shared" si="11"/>
        <v>2.2881994042750743E-2</v>
      </c>
    </row>
    <row r="8" spans="1:28" x14ac:dyDescent="0.25">
      <c r="A8" s="7">
        <v>4</v>
      </c>
      <c r="B8" s="7">
        <f t="shared" si="0"/>
        <v>3.3927999999999998</v>
      </c>
      <c r="C8" s="7">
        <v>6490.4009999999998</v>
      </c>
      <c r="D8" s="7">
        <f t="shared" si="1"/>
        <v>6443.5</v>
      </c>
      <c r="E8" s="7">
        <f t="shared" si="2"/>
        <v>-7.2262099059826612E-3</v>
      </c>
      <c r="F8" s="7">
        <v>6468.3289999999997</v>
      </c>
      <c r="G8" s="7">
        <f t="shared" si="3"/>
        <v>6443.5</v>
      </c>
      <c r="H8" s="7">
        <f t="shared" si="4"/>
        <v>-3.8385493378583213E-3</v>
      </c>
      <c r="I8" s="7">
        <v>6571.06</v>
      </c>
      <c r="J8" s="7">
        <f t="shared" si="5"/>
        <v>6443.5</v>
      </c>
      <c r="K8" s="7">
        <f t="shared" si="6"/>
        <v>-1.9412393129875638E-2</v>
      </c>
      <c r="O8" s="7">
        <v>4</v>
      </c>
      <c r="P8" s="7">
        <f t="shared" si="7"/>
        <v>3.3927999999999998</v>
      </c>
      <c r="Q8" s="7">
        <v>2.0732586121490204E-2</v>
      </c>
      <c r="R8" s="7">
        <f t="shared" si="8"/>
        <v>2.0531141297794733E-2</v>
      </c>
      <c r="T8" s="7">
        <v>4</v>
      </c>
      <c r="U8" s="7">
        <f t="shared" si="9"/>
        <v>3.3927999999999998</v>
      </c>
      <c r="V8" s="7">
        <v>1.2122537275828238E-2</v>
      </c>
      <c r="W8" s="7">
        <f t="shared" si="12"/>
        <v>1.5347829569650312E-2</v>
      </c>
      <c r="Y8" s="7">
        <v>4</v>
      </c>
      <c r="Z8" s="7">
        <f t="shared" si="10"/>
        <v>3.3927999999999998</v>
      </c>
      <c r="AA8" s="7">
        <v>3.2038604186007014E-2</v>
      </c>
      <c r="AB8" s="7">
        <f t="shared" si="11"/>
        <v>3.158466652914961E-2</v>
      </c>
    </row>
    <row r="9" spans="1:28" x14ac:dyDescent="0.25">
      <c r="A9" s="7">
        <v>5</v>
      </c>
      <c r="B9" s="7">
        <f t="shared" si="0"/>
        <v>4.2409999999999997</v>
      </c>
      <c r="C9" s="7">
        <v>6485.3010000000004</v>
      </c>
      <c r="D9" s="7">
        <f t="shared" si="1"/>
        <v>6443.5</v>
      </c>
      <c r="E9" s="7">
        <f t="shared" si="2"/>
        <v>-6.4454988288130677E-3</v>
      </c>
      <c r="F9" s="7">
        <v>6472.6390000000001</v>
      </c>
      <c r="G9" s="7">
        <f t="shared" si="3"/>
        <v>6443.5</v>
      </c>
      <c r="H9" s="7">
        <f t="shared" si="4"/>
        <v>-4.5018731926808053E-3</v>
      </c>
      <c r="I9" s="7">
        <v>6577.2240000000002</v>
      </c>
      <c r="J9" s="7">
        <f t="shared" si="5"/>
        <v>6443.5</v>
      </c>
      <c r="K9" s="7">
        <f t="shared" si="6"/>
        <v>-2.0331373844041267E-2</v>
      </c>
      <c r="O9" s="7">
        <v>5</v>
      </c>
      <c r="P9" s="7">
        <f t="shared" si="7"/>
        <v>4.2409999999999997</v>
      </c>
      <c r="Q9" s="7">
        <v>2.7678499230537001E-2</v>
      </c>
      <c r="R9" s="7">
        <f t="shared" si="8"/>
        <v>2.7987456226257843E-2</v>
      </c>
      <c r="T9" s="7">
        <v>5</v>
      </c>
      <c r="U9" s="7">
        <f t="shared" si="9"/>
        <v>4.2409999999999997</v>
      </c>
      <c r="V9" s="7">
        <v>2.4066638790312567E-2</v>
      </c>
      <c r="W9" s="7">
        <f t="shared" si="12"/>
        <v>2.8851772289261349E-2</v>
      </c>
      <c r="Y9" s="7">
        <v>5</v>
      </c>
      <c r="Z9" s="7">
        <f t="shared" si="10"/>
        <v>4.2409999999999997</v>
      </c>
      <c r="AA9" s="7">
        <v>4.2435969096590531E-2</v>
      </c>
      <c r="AB9" s="7">
        <f t="shared" si="11"/>
        <v>4.0118921589557793E-2</v>
      </c>
    </row>
    <row r="10" spans="1:28" x14ac:dyDescent="0.25">
      <c r="A10" s="7">
        <v>6</v>
      </c>
      <c r="B10" s="7">
        <f t="shared" si="0"/>
        <v>5.0891999999999999</v>
      </c>
      <c r="C10" s="7">
        <v>6490.2820000000002</v>
      </c>
      <c r="D10" s="7">
        <f t="shared" si="1"/>
        <v>6443.5</v>
      </c>
      <c r="E10" s="7">
        <f t="shared" si="2"/>
        <v>-7.208007294598362E-3</v>
      </c>
      <c r="F10" s="7">
        <v>6474.8890000000001</v>
      </c>
      <c r="G10" s="7">
        <f t="shared" si="3"/>
        <v>6443.5</v>
      </c>
      <c r="H10" s="7">
        <f t="shared" si="4"/>
        <v>-4.8478051129525745E-3</v>
      </c>
      <c r="I10" s="7">
        <v>6585.5069999999996</v>
      </c>
      <c r="J10" s="7">
        <f t="shared" si="5"/>
        <v>6443.5</v>
      </c>
      <c r="K10" s="7">
        <f t="shared" si="6"/>
        <v>-2.156356374687618E-2</v>
      </c>
      <c r="O10" s="7">
        <v>6</v>
      </c>
      <c r="P10" s="7">
        <f t="shared" si="7"/>
        <v>5.0891999999999999</v>
      </c>
      <c r="Q10" s="7">
        <v>3.8314087957055154E-2</v>
      </c>
      <c r="R10" s="7">
        <f t="shared" si="8"/>
        <v>3.6838323765401193E-2</v>
      </c>
      <c r="T10" s="7">
        <v>6</v>
      </c>
      <c r="U10" s="7">
        <f t="shared" si="9"/>
        <v>5.0891999999999999</v>
      </c>
      <c r="V10" s="7">
        <v>4.3963949017424619E-2</v>
      </c>
      <c r="W10" s="7">
        <f t="shared" si="12"/>
        <v>4.5638836558950013E-2</v>
      </c>
      <c r="Y10" s="7">
        <v>6</v>
      </c>
      <c r="Z10" s="7">
        <f t="shared" si="10"/>
        <v>5.0891999999999999</v>
      </c>
      <c r="AA10" s="7">
        <v>5.2161818193100062E-2</v>
      </c>
      <c r="AB10" s="7">
        <f t="shared" si="11"/>
        <v>4.9257226941962218E-2</v>
      </c>
    </row>
    <row r="11" spans="1:28" x14ac:dyDescent="0.25">
      <c r="A11" s="7">
        <v>7</v>
      </c>
      <c r="B11" s="7">
        <f t="shared" si="0"/>
        <v>5.9373999999999993</v>
      </c>
      <c r="C11" s="7">
        <v>6510.357</v>
      </c>
      <c r="D11" s="7">
        <f t="shared" si="1"/>
        <v>6443.5</v>
      </c>
      <c r="E11" s="7">
        <f t="shared" si="2"/>
        <v>-1.0269329316349274E-2</v>
      </c>
      <c r="F11" s="7">
        <v>6498.085</v>
      </c>
      <c r="G11" s="7">
        <f t="shared" si="3"/>
        <v>6443.5</v>
      </c>
      <c r="H11" s="7">
        <f t="shared" si="4"/>
        <v>-8.4001671261609845E-3</v>
      </c>
      <c r="I11" s="7">
        <v>6597.58</v>
      </c>
      <c r="J11" s="7">
        <f t="shared" si="5"/>
        <v>6443.5</v>
      </c>
      <c r="K11" s="7">
        <f t="shared" si="6"/>
        <v>-2.3354017685272455E-2</v>
      </c>
      <c r="O11" s="7">
        <v>7</v>
      </c>
      <c r="P11" s="7">
        <f t="shared" si="7"/>
        <v>5.9373999999999993</v>
      </c>
      <c r="Q11" s="7">
        <v>4.8548264708356825E-2</v>
      </c>
      <c r="R11" s="7">
        <f t="shared" si="8"/>
        <v>4.4133741396413288E-2</v>
      </c>
      <c r="T11" s="7">
        <v>7</v>
      </c>
      <c r="U11" s="7">
        <f t="shared" si="9"/>
        <v>5.9373999999999993</v>
      </c>
      <c r="V11" s="7">
        <v>6.3649435936477872E-2</v>
      </c>
      <c r="W11" s="7">
        <f t="shared" si="12"/>
        <v>6.3661423984371857E-2</v>
      </c>
      <c r="Y11" s="7">
        <v>7</v>
      </c>
      <c r="Z11" s="7">
        <f t="shared" si="10"/>
        <v>5.9373999999999993</v>
      </c>
      <c r="AA11" s="7">
        <v>6.3983494096365279E-2</v>
      </c>
      <c r="AB11" s="7">
        <f t="shared" si="11"/>
        <v>5.9855059206831984E-2</v>
      </c>
    </row>
    <row r="12" spans="1:28" x14ac:dyDescent="0.25">
      <c r="A12" s="7">
        <v>8</v>
      </c>
      <c r="B12" s="7">
        <f t="shared" si="0"/>
        <v>6.7855999999999996</v>
      </c>
      <c r="C12" s="7">
        <v>6513.143</v>
      </c>
      <c r="D12" s="7">
        <f t="shared" si="1"/>
        <v>6443.5</v>
      </c>
      <c r="E12" s="7">
        <f t="shared" si="2"/>
        <v>-1.0692687079033925E-2</v>
      </c>
      <c r="F12" s="7">
        <v>6535.1419999999998</v>
      </c>
      <c r="G12" s="7">
        <f t="shared" si="3"/>
        <v>6443.5</v>
      </c>
      <c r="H12" s="7">
        <f t="shared" si="4"/>
        <v>-1.4022954665713461E-2</v>
      </c>
      <c r="I12" s="7">
        <v>6599.8159999999998</v>
      </c>
      <c r="J12" s="7">
        <f t="shared" si="5"/>
        <v>6443.5</v>
      </c>
      <c r="K12" s="7">
        <f t="shared" si="6"/>
        <v>-2.3684902730621515E-2</v>
      </c>
      <c r="O12" s="7">
        <v>8</v>
      </c>
      <c r="P12" s="7">
        <f t="shared" si="7"/>
        <v>6.7855999999999996</v>
      </c>
      <c r="Q12" s="7">
        <v>5.5516204512141343E-2</v>
      </c>
      <c r="R12" s="7">
        <f t="shared" si="8"/>
        <v>5.0545966917683358E-2</v>
      </c>
      <c r="T12" s="7">
        <v>8</v>
      </c>
      <c r="U12" s="7">
        <f t="shared" si="9"/>
        <v>6.7855999999999996</v>
      </c>
      <c r="V12" s="7">
        <v>8.6460028775551923E-2</v>
      </c>
      <c r="W12" s="7">
        <f t="shared" si="12"/>
        <v>8.2873986329025248E-2</v>
      </c>
      <c r="Y12" s="7">
        <v>8</v>
      </c>
      <c r="Z12" s="7">
        <f t="shared" si="10"/>
        <v>6.7855999999999996</v>
      </c>
      <c r="AA12" s="7">
        <v>7.7150811979635581E-2</v>
      </c>
      <c r="AB12" s="7">
        <f t="shared" si="11"/>
        <v>7.1408944118004053E-2</v>
      </c>
    </row>
    <row r="13" spans="1:28" x14ac:dyDescent="0.25">
      <c r="A13" s="7">
        <v>9</v>
      </c>
      <c r="B13" s="7">
        <f t="shared" si="0"/>
        <v>7.6337999999999999</v>
      </c>
      <c r="C13" s="7">
        <v>6488.5150000000003</v>
      </c>
      <c r="D13" s="7">
        <f t="shared" si="1"/>
        <v>6443.5</v>
      </c>
      <c r="E13" s="7">
        <f t="shared" si="2"/>
        <v>-6.9376428967182768E-3</v>
      </c>
      <c r="F13" s="7">
        <v>6581.9009999999998</v>
      </c>
      <c r="G13" s="7">
        <f t="shared" si="3"/>
        <v>6443.5</v>
      </c>
      <c r="H13" s="7">
        <f t="shared" si="4"/>
        <v>-2.1027511656586784E-2</v>
      </c>
      <c r="I13" s="7">
        <v>6597.4369999999999</v>
      </c>
      <c r="J13" s="7">
        <f t="shared" si="5"/>
        <v>6443.5</v>
      </c>
      <c r="K13" s="7">
        <f t="shared" si="6"/>
        <v>-2.3332848801739248E-2</v>
      </c>
      <c r="O13" s="7">
        <v>9</v>
      </c>
      <c r="P13" s="7">
        <f t="shared" si="7"/>
        <v>7.6337999999999999</v>
      </c>
      <c r="Q13" s="7">
        <v>6.3667872162424421E-2</v>
      </c>
      <c r="R13" s="7">
        <f t="shared" si="8"/>
        <v>5.8241459687580391E-2</v>
      </c>
      <c r="T13" s="7">
        <v>9</v>
      </c>
      <c r="U13" s="7">
        <f t="shared" si="9"/>
        <v>7.6337999999999999</v>
      </c>
      <c r="V13" s="7">
        <v>0.10895139855060987</v>
      </c>
      <c r="W13" s="7">
        <f t="shared" si="12"/>
        <v>0.10310973914220709</v>
      </c>
      <c r="Y13" s="7">
        <v>9</v>
      </c>
      <c r="Z13" s="7">
        <f t="shared" si="10"/>
        <v>7.6337999999999999</v>
      </c>
      <c r="AA13" s="7">
        <v>9.1226797353078481E-2</v>
      </c>
      <c r="AB13" s="7">
        <f t="shared" si="11"/>
        <v>8.4766911041113349E-2</v>
      </c>
    </row>
    <row r="14" spans="1:28" x14ac:dyDescent="0.25">
      <c r="A14" s="7">
        <v>10</v>
      </c>
      <c r="B14" s="7">
        <f t="shared" si="0"/>
        <v>8.4819999999999993</v>
      </c>
      <c r="C14" s="7">
        <v>6470.6210000000001</v>
      </c>
      <c r="D14" s="7">
        <f t="shared" si="1"/>
        <v>6443.5</v>
      </c>
      <c r="E14" s="7">
        <f t="shared" si="2"/>
        <v>-4.1914060489711691E-3</v>
      </c>
      <c r="F14" s="7">
        <v>6589.8620000000001</v>
      </c>
      <c r="G14" s="7">
        <f t="shared" si="3"/>
        <v>6443.5</v>
      </c>
      <c r="H14" s="7">
        <f t="shared" si="4"/>
        <v>-2.2210176783671653E-2</v>
      </c>
      <c r="I14" s="7">
        <v>6596.4589999999998</v>
      </c>
      <c r="J14" s="7">
        <f t="shared" si="5"/>
        <v>6443.5</v>
      </c>
      <c r="K14" s="7">
        <f t="shared" si="6"/>
        <v>-2.3188046799047735E-2</v>
      </c>
      <c r="O14" s="7">
        <v>10</v>
      </c>
      <c r="P14" s="7">
        <f t="shared" si="7"/>
        <v>8.4819999999999993</v>
      </c>
      <c r="Q14" s="7">
        <v>7.3661672019561975E-2</v>
      </c>
      <c r="R14" s="7">
        <f t="shared" si="8"/>
        <v>6.6703286836806125E-2</v>
      </c>
      <c r="T14" s="7">
        <v>10</v>
      </c>
      <c r="U14" s="7">
        <f t="shared" si="9"/>
        <v>8.4819999999999993</v>
      </c>
      <c r="V14" s="7">
        <v>0.13417460744374798</v>
      </c>
      <c r="W14" s="7">
        <f t="shared" si="12"/>
        <v>0.12370675503099325</v>
      </c>
      <c r="Y14" s="7">
        <v>10</v>
      </c>
      <c r="Z14" s="7">
        <f t="shared" si="10"/>
        <v>8.4819999999999993</v>
      </c>
      <c r="AA14" s="7">
        <v>0.10864802236187887</v>
      </c>
      <c r="AB14" s="7">
        <f t="shared" si="11"/>
        <v>0.10077612899603497</v>
      </c>
    </row>
    <row r="15" spans="1:28" x14ac:dyDescent="0.25">
      <c r="A15" s="7">
        <v>11</v>
      </c>
      <c r="B15" s="7">
        <f t="shared" si="0"/>
        <v>9.3301999999999996</v>
      </c>
      <c r="C15" s="7">
        <v>6459.3310000000001</v>
      </c>
      <c r="D15" s="7">
        <f t="shared" si="1"/>
        <v>6443.5</v>
      </c>
      <c r="E15" s="7">
        <f t="shared" si="2"/>
        <v>-2.4508730083657726E-3</v>
      </c>
      <c r="F15" s="7">
        <v>6611.317</v>
      </c>
      <c r="G15" s="7">
        <f t="shared" si="3"/>
        <v>6443.5</v>
      </c>
      <c r="H15" s="7">
        <f t="shared" si="4"/>
        <v>-2.538329352532942E-2</v>
      </c>
      <c r="I15" s="7">
        <v>6593.3379999999997</v>
      </c>
      <c r="J15" s="7">
        <f t="shared" si="5"/>
        <v>6443.5</v>
      </c>
      <c r="K15" s="7">
        <f t="shared" si="6"/>
        <v>-2.2725666422683033E-2</v>
      </c>
      <c r="O15" s="7">
        <v>11</v>
      </c>
      <c r="P15" s="7">
        <f t="shared" si="7"/>
        <v>9.3301999999999996</v>
      </c>
      <c r="Q15" s="7">
        <v>8.3620305902640579E-2</v>
      </c>
      <c r="R15" s="7">
        <f t="shared" si="8"/>
        <v>7.4242413049425277E-2</v>
      </c>
      <c r="T15" s="7">
        <v>11</v>
      </c>
      <c r="U15" s="7">
        <f t="shared" si="9"/>
        <v>9.3301999999999996</v>
      </c>
      <c r="V15" s="7">
        <v>0.15751781187007707</v>
      </c>
      <c r="W15" s="7">
        <f t="shared" si="12"/>
        <v>0.15024332447774302</v>
      </c>
      <c r="Y15" s="7">
        <v>11</v>
      </c>
      <c r="Z15" s="7">
        <f t="shared" si="10"/>
        <v>9.3301999999999996</v>
      </c>
      <c r="AA15" s="7">
        <v>0.12897548387729807</v>
      </c>
      <c r="AB15" s="7">
        <f t="shared" si="11"/>
        <v>0.11896734169167818</v>
      </c>
    </row>
    <row r="16" spans="1:28" x14ac:dyDescent="0.25">
      <c r="A16" s="7">
        <v>12</v>
      </c>
      <c r="B16" s="7">
        <f t="shared" si="0"/>
        <v>10.1784</v>
      </c>
      <c r="C16" s="7">
        <v>6456.1239999999998</v>
      </c>
      <c r="D16" s="7">
        <f t="shared" si="1"/>
        <v>6443.5</v>
      </c>
      <c r="E16" s="7">
        <f t="shared" si="2"/>
        <v>-1.9553527782303348E-3</v>
      </c>
      <c r="F16" s="7">
        <v>6636.6859999999997</v>
      </c>
      <c r="G16" s="7">
        <f t="shared" si="3"/>
        <v>6443.5</v>
      </c>
      <c r="H16" s="7">
        <f t="shared" si="4"/>
        <v>-2.9108805207900379E-2</v>
      </c>
      <c r="I16" s="7">
        <v>6592.1049999999996</v>
      </c>
      <c r="J16" s="7">
        <f t="shared" si="5"/>
        <v>6443.5</v>
      </c>
      <c r="K16" s="7">
        <f t="shared" si="6"/>
        <v>-2.2542875151412067E-2</v>
      </c>
      <c r="O16" s="7">
        <v>12</v>
      </c>
      <c r="P16" s="7">
        <f t="shared" si="7"/>
        <v>10.1784</v>
      </c>
      <c r="Q16" s="7">
        <v>9.143843743483937E-2</v>
      </c>
      <c r="R16" s="7">
        <f t="shared" si="8"/>
        <v>8.3107726957250203E-2</v>
      </c>
      <c r="T16" s="7">
        <v>12</v>
      </c>
      <c r="U16" s="7">
        <f t="shared" si="9"/>
        <v>10.1784</v>
      </c>
      <c r="V16" s="7">
        <v>0.19674609871172666</v>
      </c>
      <c r="W16" s="7">
        <f t="shared" si="12"/>
        <v>0.18646097910375151</v>
      </c>
      <c r="Y16" s="7">
        <v>12</v>
      </c>
      <c r="Z16" s="7">
        <f t="shared" si="10"/>
        <v>10.1784</v>
      </c>
      <c r="AA16" s="7">
        <v>0.15154170945370438</v>
      </c>
      <c r="AB16" s="7">
        <f t="shared" si="11"/>
        <v>0.1386213895671668</v>
      </c>
    </row>
    <row r="17" spans="1:28" x14ac:dyDescent="0.25">
      <c r="A17" s="7">
        <v>13</v>
      </c>
      <c r="B17" s="7">
        <f t="shared" si="0"/>
        <v>11.0266</v>
      </c>
      <c r="C17" s="7">
        <v>6454.2150000000001</v>
      </c>
      <c r="D17" s="7">
        <f t="shared" si="1"/>
        <v>6443.5</v>
      </c>
      <c r="E17" s="7">
        <f t="shared" si="2"/>
        <v>-1.660155417816167E-3</v>
      </c>
      <c r="F17" s="7">
        <v>6642.8239999999996</v>
      </c>
      <c r="G17" s="7">
        <f t="shared" si="3"/>
        <v>6443.5</v>
      </c>
      <c r="H17" s="7">
        <f t="shared" si="4"/>
        <v>-3.0005913147781671E-2</v>
      </c>
      <c r="I17" s="7">
        <v>6590.5159999999996</v>
      </c>
      <c r="J17" s="7">
        <f t="shared" si="5"/>
        <v>6443.5</v>
      </c>
      <c r="K17" s="7">
        <f t="shared" si="6"/>
        <v>-2.2307206294620907E-2</v>
      </c>
      <c r="O17" s="7">
        <v>13</v>
      </c>
      <c r="P17" s="7">
        <f t="shared" si="7"/>
        <v>11.0266</v>
      </c>
      <c r="Q17" s="7">
        <v>0.10452413497084367</v>
      </c>
      <c r="R17" s="7">
        <f t="shared" si="8"/>
        <v>9.4706795693716955E-2</v>
      </c>
      <c r="T17" s="7">
        <v>13</v>
      </c>
      <c r="U17" s="7">
        <f t="shared" si="9"/>
        <v>11.0266</v>
      </c>
      <c r="V17" s="7">
        <v>0.2429166673900216</v>
      </c>
      <c r="W17" s="7">
        <f t="shared" si="12"/>
        <v>0.2289163396011335</v>
      </c>
      <c r="Y17" s="7">
        <v>13</v>
      </c>
      <c r="Z17" s="7">
        <f t="shared" si="10"/>
        <v>11.0266</v>
      </c>
      <c r="AA17" s="7">
        <v>0.17531844043350797</v>
      </c>
      <c r="AB17" s="7">
        <f t="shared" si="11"/>
        <v>0.15946476181967334</v>
      </c>
    </row>
    <row r="18" spans="1:28" x14ac:dyDescent="0.25">
      <c r="A18" s="7">
        <v>14</v>
      </c>
      <c r="B18" s="7">
        <f t="shared" si="0"/>
        <v>11.874799999999999</v>
      </c>
      <c r="C18" s="7">
        <v>6486.6350000000002</v>
      </c>
      <c r="D18" s="7">
        <f t="shared" si="1"/>
        <v>6443.5</v>
      </c>
      <c r="E18" s="7">
        <f t="shared" si="2"/>
        <v>-6.6498269133380417E-3</v>
      </c>
      <c r="F18" s="7">
        <v>6660.0680000000002</v>
      </c>
      <c r="G18" s="7">
        <f t="shared" si="3"/>
        <v>6443.5</v>
      </c>
      <c r="H18" s="7">
        <f t="shared" si="4"/>
        <v>-3.2517385708374147E-2</v>
      </c>
      <c r="I18" s="7">
        <v>6586.6450000000004</v>
      </c>
      <c r="J18" s="7">
        <f t="shared" si="5"/>
        <v>6443.5</v>
      </c>
      <c r="K18" s="7">
        <f t="shared" si="6"/>
        <v>-2.1732611974685234E-2</v>
      </c>
      <c r="O18" s="7">
        <v>14</v>
      </c>
      <c r="P18" s="7">
        <f t="shared" si="7"/>
        <v>11.874799999999999</v>
      </c>
      <c r="Q18" s="7">
        <v>0.11878828118977203</v>
      </c>
      <c r="R18" s="7">
        <f t="shared" si="8"/>
        <v>0.10438032467235159</v>
      </c>
      <c r="T18" s="7">
        <v>14</v>
      </c>
      <c r="U18" s="7">
        <f t="shared" si="9"/>
        <v>11.874799999999999</v>
      </c>
      <c r="V18" s="7">
        <v>0.29685305579114774</v>
      </c>
      <c r="W18" s="7">
        <f t="shared" si="12"/>
        <v>0.27025536933674238</v>
      </c>
      <c r="Y18" s="7">
        <v>14</v>
      </c>
      <c r="Z18" s="7">
        <f t="shared" si="10"/>
        <v>11.874799999999999</v>
      </c>
      <c r="AA18" s="7">
        <v>0.20068901493002334</v>
      </c>
      <c r="AB18" s="7">
        <f t="shared" si="11"/>
        <v>0.18265091814566983</v>
      </c>
    </row>
    <row r="19" spans="1:28" x14ac:dyDescent="0.25">
      <c r="A19" s="7">
        <v>15</v>
      </c>
      <c r="B19" s="7">
        <f t="shared" si="0"/>
        <v>12.722999999999999</v>
      </c>
      <c r="C19" s="7">
        <v>6512.5290000000005</v>
      </c>
      <c r="D19" s="7">
        <f t="shared" si="1"/>
        <v>6443.5</v>
      </c>
      <c r="E19" s="7">
        <f t="shared" si="2"/>
        <v>-1.0599415373044874E-2</v>
      </c>
      <c r="F19" s="7">
        <v>6660.0590000000002</v>
      </c>
      <c r="G19" s="7">
        <f t="shared" si="3"/>
        <v>6443.5</v>
      </c>
      <c r="H19" s="7">
        <f t="shared" si="4"/>
        <v>-3.2516078311017993E-2</v>
      </c>
      <c r="I19" s="7">
        <v>6574.4759999999997</v>
      </c>
      <c r="J19" s="7">
        <f t="shared" si="5"/>
        <v>6443.5</v>
      </c>
      <c r="K19" s="7">
        <f t="shared" si="6"/>
        <v>-1.9921891873968312E-2</v>
      </c>
      <c r="O19" s="7">
        <v>15</v>
      </c>
      <c r="P19" s="7">
        <f t="shared" si="7"/>
        <v>12.722999999999999</v>
      </c>
      <c r="Q19" s="7">
        <v>0.12733368219705077</v>
      </c>
      <c r="R19" s="7">
        <f t="shared" si="8"/>
        <v>0.1126341192946945</v>
      </c>
      <c r="T19" s="7">
        <v>15</v>
      </c>
      <c r="U19" s="7">
        <f t="shared" si="9"/>
        <v>12.722999999999999</v>
      </c>
      <c r="V19" s="7">
        <v>0.3403913897093056</v>
      </c>
      <c r="W19" s="7">
        <f t="shared" si="12"/>
        <v>0.30143696876061749</v>
      </c>
      <c r="Y19" s="7">
        <v>15</v>
      </c>
      <c r="Z19" s="7">
        <f t="shared" si="10"/>
        <v>12.722999999999999</v>
      </c>
      <c r="AA19" s="7">
        <v>0.22998987718426522</v>
      </c>
      <c r="AB19" s="7">
        <f t="shared" si="11"/>
        <v>0.21013518821482347</v>
      </c>
    </row>
    <row r="20" spans="1:28" x14ac:dyDescent="0.25">
      <c r="A20" s="7">
        <v>16</v>
      </c>
      <c r="B20" s="7">
        <f t="shared" si="0"/>
        <v>13.571199999999999</v>
      </c>
      <c r="C20" s="7">
        <v>6504.1530000000002</v>
      </c>
      <c r="D20" s="7">
        <f t="shared" si="1"/>
        <v>6443.5</v>
      </c>
      <c r="E20" s="7">
        <f t="shared" si="2"/>
        <v>-9.325272637344173E-3</v>
      </c>
      <c r="F20" s="7">
        <v>6669.3819999999996</v>
      </c>
      <c r="G20" s="7">
        <f t="shared" si="3"/>
        <v>6443.5</v>
      </c>
      <c r="H20" s="7">
        <f t="shared" si="4"/>
        <v>-3.3868505357767753E-2</v>
      </c>
      <c r="I20" s="7">
        <v>6548.8410000000003</v>
      </c>
      <c r="J20" s="7">
        <f t="shared" si="5"/>
        <v>6443.5</v>
      </c>
      <c r="K20" s="7">
        <f t="shared" si="6"/>
        <v>-1.6085441683497903E-2</v>
      </c>
      <c r="O20" s="7">
        <v>16</v>
      </c>
      <c r="P20" s="7">
        <f t="shared" si="7"/>
        <v>13.571199999999999</v>
      </c>
      <c r="Q20" s="7">
        <v>0.13825018786825094</v>
      </c>
      <c r="R20" s="7">
        <f t="shared" si="8"/>
        <v>0.12194369724747772</v>
      </c>
      <c r="T20" s="7">
        <v>16</v>
      </c>
      <c r="U20" s="7">
        <f t="shared" si="9"/>
        <v>13.571199999999999</v>
      </c>
      <c r="V20" s="7">
        <v>0.37037722326078959</v>
      </c>
      <c r="W20" s="7">
        <f t="shared" si="12"/>
        <v>0.3187804726692271</v>
      </c>
      <c r="Y20" s="7">
        <v>16</v>
      </c>
      <c r="Z20" s="7">
        <f t="shared" si="10"/>
        <v>13.571199999999999</v>
      </c>
      <c r="AA20" s="7">
        <v>0.26549512214330706</v>
      </c>
      <c r="AB20" s="7">
        <f t="shared" si="11"/>
        <v>0.2415356801223203</v>
      </c>
    </row>
    <row r="21" spans="1:28" x14ac:dyDescent="0.25">
      <c r="A21" s="7">
        <v>17</v>
      </c>
      <c r="B21" s="7">
        <f t="shared" si="0"/>
        <v>14.4194</v>
      </c>
      <c r="C21" s="7">
        <v>6477.5420000000004</v>
      </c>
      <c r="D21" s="7">
        <f t="shared" si="1"/>
        <v>6443.5</v>
      </c>
      <c r="E21" s="7">
        <f t="shared" si="2"/>
        <v>-5.255388540900241E-3</v>
      </c>
      <c r="F21" s="7">
        <v>6685.2629999999999</v>
      </c>
      <c r="G21" s="7">
        <f t="shared" si="3"/>
        <v>6443.5</v>
      </c>
      <c r="H21" s="7">
        <f t="shared" si="4"/>
        <v>-3.6163573519845005E-2</v>
      </c>
      <c r="I21" s="7">
        <v>6521.3320000000003</v>
      </c>
      <c r="J21" s="7">
        <f t="shared" si="5"/>
        <v>6443.5</v>
      </c>
      <c r="K21" s="7">
        <f t="shared" si="6"/>
        <v>-1.1934985061334169E-2</v>
      </c>
      <c r="O21" s="7">
        <v>17</v>
      </c>
      <c r="P21" s="7">
        <f t="shared" si="7"/>
        <v>14.4194</v>
      </c>
      <c r="Q21" s="7">
        <v>0.14928505676150072</v>
      </c>
      <c r="R21" s="7">
        <f t="shared" si="8"/>
        <v>0.13181262682672601</v>
      </c>
      <c r="T21" s="7">
        <v>17</v>
      </c>
      <c r="U21" s="7">
        <f t="shared" si="9"/>
        <v>14.4194</v>
      </c>
      <c r="V21" s="7">
        <v>0.38128623504910664</v>
      </c>
      <c r="W21" s="7">
        <f t="shared" si="12"/>
        <v>0.31699841668936629</v>
      </c>
      <c r="Y21" s="7">
        <v>17</v>
      </c>
      <c r="Z21" s="7">
        <f t="shared" si="10"/>
        <v>14.4194</v>
      </c>
      <c r="AA21" s="7">
        <v>0.30403017878175831</v>
      </c>
      <c r="AB21" s="7">
        <f t="shared" si="11"/>
        <v>0.27339688040604665</v>
      </c>
    </row>
    <row r="22" spans="1:28" x14ac:dyDescent="0.25">
      <c r="A22" s="7">
        <v>18</v>
      </c>
      <c r="B22" s="7">
        <f t="shared" si="0"/>
        <v>15.2676</v>
      </c>
      <c r="C22" s="7">
        <v>6445.3789999999999</v>
      </c>
      <c r="D22" s="7">
        <f t="shared" si="1"/>
        <v>6443.5</v>
      </c>
      <c r="E22" s="7">
        <f t="shared" si="2"/>
        <v>-2.9152668912102442E-4</v>
      </c>
      <c r="F22" s="7">
        <v>6709.4009999999998</v>
      </c>
      <c r="G22" s="7">
        <f t="shared" si="3"/>
        <v>6443.5</v>
      </c>
      <c r="H22" s="7">
        <f t="shared" si="4"/>
        <v>-3.9631108648894298E-2</v>
      </c>
      <c r="I22" s="7">
        <v>6507.6610000000001</v>
      </c>
      <c r="J22" s="7">
        <f t="shared" si="5"/>
        <v>6443.5</v>
      </c>
      <c r="K22" s="7">
        <f t="shared" si="6"/>
        <v>-9.8593027510192055E-3</v>
      </c>
      <c r="O22" s="7">
        <v>18</v>
      </c>
      <c r="P22" s="7">
        <f t="shared" si="7"/>
        <v>15.2676</v>
      </c>
      <c r="Q22" s="7">
        <v>0.16152047690208327</v>
      </c>
      <c r="R22" s="7">
        <f t="shared" si="8"/>
        <v>0.14432013006507455</v>
      </c>
      <c r="T22" s="7">
        <v>18</v>
      </c>
      <c r="U22" s="7">
        <f t="shared" si="9"/>
        <v>15.2676</v>
      </c>
      <c r="V22" s="7">
        <v>0.36617525207507673</v>
      </c>
      <c r="W22" s="7">
        <f t="shared" si="12"/>
        <v>0.29872908833374651</v>
      </c>
      <c r="Y22" s="7">
        <v>18</v>
      </c>
      <c r="Z22" s="7">
        <f t="shared" si="10"/>
        <v>15.2676</v>
      </c>
      <c r="AA22" s="7">
        <v>0.3406217438922492</v>
      </c>
      <c r="AB22" s="7">
        <f t="shared" si="11"/>
        <v>0.30228044547301219</v>
      </c>
    </row>
    <row r="23" spans="1:28" x14ac:dyDescent="0.25">
      <c r="A23" s="7">
        <v>19</v>
      </c>
      <c r="B23" s="7">
        <f t="shared" si="0"/>
        <v>16.1158</v>
      </c>
      <c r="C23" s="7">
        <v>6395.4129999999996</v>
      </c>
      <c r="D23" s="7">
        <f t="shared" si="1"/>
        <v>6443.5</v>
      </c>
      <c r="E23" s="7">
        <f t="shared" si="2"/>
        <v>7.5189827459150038E-3</v>
      </c>
      <c r="F23" s="7">
        <v>6710.8630000000003</v>
      </c>
      <c r="G23" s="7">
        <f t="shared" si="3"/>
        <v>6443.5</v>
      </c>
      <c r="H23" s="7">
        <f t="shared" si="4"/>
        <v>-3.9840330520828693E-2</v>
      </c>
      <c r="I23" s="7">
        <v>6488.3320000000003</v>
      </c>
      <c r="J23" s="7">
        <f t="shared" si="5"/>
        <v>6443.5</v>
      </c>
      <c r="K23" s="6">
        <f t="shared" si="6"/>
        <v>-6.9096340939397427E-3</v>
      </c>
      <c r="O23" s="7">
        <v>19</v>
      </c>
      <c r="P23" s="7">
        <f t="shared" si="7"/>
        <v>16.1158</v>
      </c>
      <c r="Q23" s="7">
        <v>0.1787769295234638</v>
      </c>
      <c r="R23" s="7">
        <f t="shared" si="8"/>
        <v>0.16111707907200365</v>
      </c>
      <c r="T23" s="7">
        <v>19</v>
      </c>
      <c r="U23" s="7">
        <f t="shared" si="9"/>
        <v>16.1158</v>
      </c>
      <c r="V23" s="7">
        <v>0.33820835635158297</v>
      </c>
      <c r="W23" s="7">
        <f t="shared" si="12"/>
        <v>0.27148879253458769</v>
      </c>
      <c r="Y23" s="7">
        <v>19</v>
      </c>
      <c r="Z23" s="7">
        <f t="shared" si="10"/>
        <v>16.1158</v>
      </c>
      <c r="AA23" s="7">
        <v>0.37213573187528692</v>
      </c>
      <c r="AB23" s="7">
        <f t="shared" si="11"/>
        <v>0.32587575527369944</v>
      </c>
    </row>
    <row r="24" spans="1:28" x14ac:dyDescent="0.25">
      <c r="A24" s="7">
        <v>20</v>
      </c>
      <c r="B24" s="7">
        <f t="shared" si="0"/>
        <v>16.963999999999999</v>
      </c>
      <c r="C24" s="7">
        <v>6339.9139999999998</v>
      </c>
      <c r="D24" s="7">
        <f t="shared" si="1"/>
        <v>6443.5</v>
      </c>
      <c r="E24" s="6">
        <f t="shared" si="2"/>
        <v>1.6338707433570798E-2</v>
      </c>
      <c r="F24" s="7">
        <v>6717.2920000000004</v>
      </c>
      <c r="G24" s="7">
        <f t="shared" si="3"/>
        <v>6443.5</v>
      </c>
      <c r="H24" s="7">
        <f t="shared" si="4"/>
        <v>-4.0759282163109867E-2</v>
      </c>
      <c r="I24" s="7">
        <v>6446.4570000000003</v>
      </c>
      <c r="J24" s="7">
        <f t="shared" si="5"/>
        <v>6443.5</v>
      </c>
      <c r="K24" s="6">
        <f t="shared" si="6"/>
        <v>-4.5870157824678959E-4</v>
      </c>
      <c r="O24" s="7">
        <v>20</v>
      </c>
      <c r="P24" s="7">
        <f t="shared" si="7"/>
        <v>16.963999999999999</v>
      </c>
      <c r="Q24" s="7">
        <v>0.20112658161071195</v>
      </c>
      <c r="R24" s="7">
        <f t="shared" si="8"/>
        <v>0.18121024176763537</v>
      </c>
      <c r="T24" s="7">
        <v>20</v>
      </c>
      <c r="U24" s="7">
        <f t="shared" si="9"/>
        <v>16.963999999999999</v>
      </c>
      <c r="V24" s="7">
        <v>0.30194442019778789</v>
      </c>
      <c r="W24" s="7">
        <f t="shared" si="12"/>
        <v>0.23674263843619162</v>
      </c>
      <c r="Y24" s="7">
        <v>20</v>
      </c>
      <c r="Z24" s="7">
        <f t="shared" si="10"/>
        <v>16.963999999999999</v>
      </c>
      <c r="AA24" s="7">
        <v>0.39625793771608309</v>
      </c>
      <c r="AB24" s="7">
        <f t="shared" si="11"/>
        <v>0.34155869852563703</v>
      </c>
    </row>
    <row r="25" spans="1:28" x14ac:dyDescent="0.25">
      <c r="A25" s="7">
        <v>21</v>
      </c>
      <c r="B25" s="7">
        <f t="shared" si="0"/>
        <v>17.812200000000001</v>
      </c>
      <c r="C25" s="7">
        <v>6322.375</v>
      </c>
      <c r="D25" s="7">
        <f t="shared" si="1"/>
        <v>6443.5</v>
      </c>
      <c r="E25" s="6">
        <f t="shared" si="2"/>
        <v>1.9158148638763084E-2</v>
      </c>
      <c r="F25" s="7">
        <v>6682.5739999999996</v>
      </c>
      <c r="G25" s="7">
        <f t="shared" si="3"/>
        <v>6443.5</v>
      </c>
      <c r="H25" s="7">
        <f t="shared" si="4"/>
        <v>-3.5775735517481699E-2</v>
      </c>
      <c r="I25" s="7">
        <v>6400.9690000000001</v>
      </c>
      <c r="J25" s="7">
        <f t="shared" si="5"/>
        <v>6443.5</v>
      </c>
      <c r="K25" s="6">
        <f t="shared" si="6"/>
        <v>6.6444627368138498E-3</v>
      </c>
      <c r="O25" s="7">
        <v>21</v>
      </c>
      <c r="P25" s="7">
        <f t="shared" si="7"/>
        <v>17.812200000000001</v>
      </c>
      <c r="Q25" s="7">
        <v>0.22615529004133927</v>
      </c>
      <c r="R25" s="7">
        <f t="shared" si="8"/>
        <v>0.20141502716843007</v>
      </c>
      <c r="T25" s="7">
        <v>21</v>
      </c>
      <c r="U25" s="7">
        <f t="shared" si="9"/>
        <v>17.812200000000001</v>
      </c>
      <c r="V25" s="7">
        <v>0.25627920261803627</v>
      </c>
      <c r="W25" s="7">
        <f t="shared" si="12"/>
        <v>0.20065063370276839</v>
      </c>
      <c r="Y25" s="7">
        <v>21</v>
      </c>
      <c r="Z25" s="7">
        <f t="shared" si="10"/>
        <v>17.812200000000001</v>
      </c>
      <c r="AA25" s="7">
        <v>0.4091150840373623</v>
      </c>
      <c r="AB25" s="7">
        <f t="shared" si="11"/>
        <v>0.34770840707834966</v>
      </c>
    </row>
    <row r="26" spans="1:28" x14ac:dyDescent="0.25">
      <c r="A26" s="7">
        <v>22</v>
      </c>
      <c r="B26" s="7">
        <f t="shared" si="0"/>
        <v>18.660399999999999</v>
      </c>
      <c r="C26" s="7">
        <v>6312.6229999999996</v>
      </c>
      <c r="D26" s="7">
        <f t="shared" si="1"/>
        <v>6443.5</v>
      </c>
      <c r="E26" s="6">
        <f t="shared" si="2"/>
        <v>2.0732586121490204E-2</v>
      </c>
      <c r="F26" s="7">
        <v>6616.6819999999998</v>
      </c>
      <c r="G26" s="7">
        <f t="shared" si="3"/>
        <v>6443.5</v>
      </c>
      <c r="H26" s="7">
        <f t="shared" si="4"/>
        <v>-2.6173541361062758E-2</v>
      </c>
      <c r="I26" s="7">
        <v>6358.259</v>
      </c>
      <c r="J26" s="7">
        <f t="shared" si="5"/>
        <v>6443.5</v>
      </c>
      <c r="K26" s="6">
        <f t="shared" si="6"/>
        <v>1.3406342836930651E-2</v>
      </c>
      <c r="O26" s="7">
        <v>22</v>
      </c>
      <c r="P26" s="7">
        <f t="shared" si="7"/>
        <v>18.660399999999999</v>
      </c>
      <c r="Q26" s="7">
        <v>0.24876814115043255</v>
      </c>
      <c r="R26" s="7">
        <f t="shared" si="8"/>
        <v>0.21611276983800332</v>
      </c>
      <c r="T26" s="7">
        <v>22</v>
      </c>
      <c r="U26" s="7">
        <f t="shared" si="9"/>
        <v>18.660399999999999</v>
      </c>
      <c r="V26" s="7">
        <v>0.21684183888813857</v>
      </c>
      <c r="W26" s="7">
        <f t="shared" si="12"/>
        <v>0.16945878281929933</v>
      </c>
      <c r="Y26" s="7">
        <v>22</v>
      </c>
      <c r="Z26" s="7">
        <f t="shared" si="10"/>
        <v>18.660399999999999</v>
      </c>
      <c r="AA26" s="7">
        <v>0.41075854736643458</v>
      </c>
      <c r="AB26" s="7">
        <f t="shared" si="11"/>
        <v>0.34491277651258256</v>
      </c>
    </row>
    <row r="27" spans="1:28" x14ac:dyDescent="0.25">
      <c r="A27" s="7">
        <v>23</v>
      </c>
      <c r="B27" s="7">
        <f t="shared" si="0"/>
        <v>19.508599999999998</v>
      </c>
      <c r="C27" s="7">
        <v>6269.9570000000003</v>
      </c>
      <c r="D27" s="7">
        <f t="shared" si="1"/>
        <v>6443.5</v>
      </c>
      <c r="E27" s="6">
        <f t="shared" si="2"/>
        <v>2.7678499230537001E-2</v>
      </c>
      <c r="F27" s="7">
        <v>6545.7830000000004</v>
      </c>
      <c r="G27" s="7">
        <f t="shared" si="3"/>
        <v>6443.5</v>
      </c>
      <c r="H27" s="7">
        <f t="shared" si="4"/>
        <v>-1.5625785333855502E-2</v>
      </c>
      <c r="I27" s="7">
        <v>6305.3149999999996</v>
      </c>
      <c r="J27" s="7">
        <f t="shared" si="5"/>
        <v>6443.5</v>
      </c>
      <c r="K27" s="6">
        <f t="shared" si="6"/>
        <v>2.1915637838870961E-2</v>
      </c>
      <c r="O27" s="7">
        <v>23</v>
      </c>
      <c r="P27" s="7">
        <f t="shared" si="7"/>
        <v>19.508599999999998</v>
      </c>
      <c r="Q27" s="7">
        <v>0.26081160381067026</v>
      </c>
      <c r="R27" s="7">
        <f t="shared" si="8"/>
        <v>0.22241057038748144</v>
      </c>
      <c r="T27" s="7">
        <v>23</v>
      </c>
      <c r="U27" s="7">
        <f t="shared" si="9"/>
        <v>19.508599999999998</v>
      </c>
      <c r="V27" s="7">
        <v>0.1827308628786608</v>
      </c>
      <c r="W27" s="7">
        <f>(V27+V28)/2*(U28-U27)</f>
        <v>0.1385607076071329</v>
      </c>
      <c r="Y27" s="7">
        <v>23</v>
      </c>
      <c r="Z27" s="7">
        <f t="shared" si="10"/>
        <v>19.508599999999998</v>
      </c>
      <c r="AA27" s="7">
        <v>0.40252317041848218</v>
      </c>
      <c r="AB27" s="7">
        <f t="shared" si="11"/>
        <v>0.33359235146859867</v>
      </c>
    </row>
    <row r="28" spans="1:28" x14ac:dyDescent="0.25">
      <c r="A28" s="7">
        <v>24</v>
      </c>
      <c r="B28" s="7">
        <f t="shared" si="0"/>
        <v>20.3568</v>
      </c>
      <c r="C28" s="7">
        <v>6205.7330000000002</v>
      </c>
      <c r="D28" s="7">
        <f t="shared" si="1"/>
        <v>6443.5</v>
      </c>
      <c r="E28" s="6">
        <f t="shared" si="2"/>
        <v>3.8314087957055154E-2</v>
      </c>
      <c r="F28" s="7">
        <v>6488.6750000000002</v>
      </c>
      <c r="G28" s="7">
        <f t="shared" si="3"/>
        <v>6443.5</v>
      </c>
      <c r="H28" s="7">
        <f t="shared" si="4"/>
        <v>-6.9621301729552165E-3</v>
      </c>
      <c r="I28" s="7">
        <v>6243.4679999999998</v>
      </c>
      <c r="J28" s="7">
        <f t="shared" si="5"/>
        <v>6443.5</v>
      </c>
      <c r="K28" s="6">
        <f t="shared" si="6"/>
        <v>3.2038604186007014E-2</v>
      </c>
      <c r="O28" s="7">
        <v>24</v>
      </c>
      <c r="P28" s="7">
        <f t="shared" si="7"/>
        <v>20.3568</v>
      </c>
      <c r="Q28" s="7">
        <v>0.26361794202163558</v>
      </c>
      <c r="R28" s="7">
        <f t="shared" si="8"/>
        <v>0.22008657499811671</v>
      </c>
      <c r="T28" s="7">
        <v>24</v>
      </c>
      <c r="U28" s="7">
        <f>T28*0.8482</f>
        <v>20.3568</v>
      </c>
      <c r="V28" s="7">
        <v>0.14398620292452846</v>
      </c>
      <c r="W28" s="7">
        <f>(V28+V29)/2*(U29-U28)</f>
        <v>0.10638837127790082</v>
      </c>
      <c r="Y28" s="7">
        <v>24</v>
      </c>
      <c r="Z28" s="7">
        <f t="shared" si="10"/>
        <v>20.3568</v>
      </c>
      <c r="AA28" s="7">
        <v>0.38406572717311849</v>
      </c>
      <c r="AB28" s="7">
        <f t="shared" si="11"/>
        <v>0.31199304711575382</v>
      </c>
    </row>
    <row r="29" spans="1:28" x14ac:dyDescent="0.25">
      <c r="A29" s="7">
        <v>25</v>
      </c>
      <c r="B29" s="7">
        <f t="shared" si="0"/>
        <v>21.204999999999998</v>
      </c>
      <c r="C29" s="7">
        <v>6145.1629999999996</v>
      </c>
      <c r="D29" s="7">
        <f t="shared" si="1"/>
        <v>6443.5</v>
      </c>
      <c r="E29" s="6">
        <f t="shared" si="2"/>
        <v>4.8548264708356825E-2</v>
      </c>
      <c r="F29" s="7">
        <v>6439.6610000000001</v>
      </c>
      <c r="G29" s="7">
        <f t="shared" si="3"/>
        <v>6443.5</v>
      </c>
      <c r="H29" s="7">
        <f t="shared" si="4"/>
        <v>5.9614939357821584E-4</v>
      </c>
      <c r="I29" s="7">
        <v>6181.1949999999997</v>
      </c>
      <c r="J29" s="7">
        <f t="shared" si="5"/>
        <v>6443.5</v>
      </c>
      <c r="K29" s="6">
        <f t="shared" si="6"/>
        <v>4.2435969096590531E-2</v>
      </c>
      <c r="O29" s="7">
        <v>25</v>
      </c>
      <c r="P29" s="7">
        <f t="shared" si="7"/>
        <v>21.204999999999998</v>
      </c>
      <c r="Q29" s="7">
        <v>0.25533177502179072</v>
      </c>
      <c r="R29" s="7">
        <f t="shared" si="8"/>
        <v>0.21134672045285105</v>
      </c>
      <c r="T29" s="7">
        <v>25</v>
      </c>
      <c r="U29" s="7">
        <f t="shared" ref="U29:U33" si="13">T29*0.8482</f>
        <v>21.204999999999998</v>
      </c>
      <c r="V29" s="7">
        <v>0.10687060272956495</v>
      </c>
      <c r="W29" s="7">
        <f t="shared" si="12"/>
        <v>7.7701695031106841E-2</v>
      </c>
      <c r="Y29" s="7">
        <v>25</v>
      </c>
      <c r="Z29" s="7">
        <f>Y29*0.8482</f>
        <v>21.204999999999998</v>
      </c>
      <c r="AA29" s="7">
        <v>0.3515934266013554</v>
      </c>
      <c r="AB29" s="7">
        <f t="shared" si="11"/>
        <v>0.28202964351521836</v>
      </c>
    </row>
    <row r="30" spans="1:28" x14ac:dyDescent="0.25">
      <c r="A30" s="7">
        <v>26</v>
      </c>
      <c r="B30" s="7">
        <f t="shared" si="0"/>
        <v>22.0532</v>
      </c>
      <c r="C30" s="7">
        <v>6104.5959999999995</v>
      </c>
      <c r="D30" s="7">
        <f t="shared" si="1"/>
        <v>6443.5</v>
      </c>
      <c r="E30" s="6">
        <f t="shared" si="2"/>
        <v>5.5516204512141343E-2</v>
      </c>
      <c r="F30" s="7">
        <v>6413.8789999999999</v>
      </c>
      <c r="G30" s="7">
        <f t="shared" si="3"/>
        <v>6443.5</v>
      </c>
      <c r="H30" s="7">
        <f t="shared" si="4"/>
        <v>4.6182661069846809E-3</v>
      </c>
      <c r="I30" s="7">
        <v>6124.058</v>
      </c>
      <c r="J30" s="7">
        <f t="shared" si="5"/>
        <v>6443.5</v>
      </c>
      <c r="K30" s="6">
        <f t="shared" si="6"/>
        <v>5.2161818193100062E-2</v>
      </c>
      <c r="O30" s="7">
        <v>26</v>
      </c>
      <c r="P30" s="7">
        <f t="shared" si="7"/>
        <v>22.0532</v>
      </c>
      <c r="Q30" s="7">
        <v>0.24300993790641146</v>
      </c>
      <c r="R30" s="7">
        <f t="shared" si="8"/>
        <v>0.20136637721392023</v>
      </c>
      <c r="T30" s="7">
        <v>26</v>
      </c>
      <c r="U30" s="7">
        <f t="shared" si="13"/>
        <v>22.0532</v>
      </c>
      <c r="V30" s="7">
        <v>7.6344900762787438E-2</v>
      </c>
      <c r="W30" s="7">
        <f t="shared" si="12"/>
        <v>5.3230897893668257E-2</v>
      </c>
      <c r="Y30" s="7">
        <v>26</v>
      </c>
      <c r="Z30" s="7">
        <f t="shared" ref="Z30:Z35" si="14">Y30*0.8482</f>
        <v>22.0532</v>
      </c>
      <c r="AA30" s="7">
        <v>0.3134139856014686</v>
      </c>
      <c r="AB30" s="7">
        <f t="shared" si="11"/>
        <v>0.2494306790243227</v>
      </c>
    </row>
    <row r="31" spans="1:28" x14ac:dyDescent="0.25">
      <c r="A31" s="7">
        <v>27</v>
      </c>
      <c r="B31" s="7">
        <f t="shared" si="0"/>
        <v>22.901399999999999</v>
      </c>
      <c r="C31" s="7">
        <v>6057.8119999999999</v>
      </c>
      <c r="D31" s="7">
        <f t="shared" si="1"/>
        <v>6443.5</v>
      </c>
      <c r="E31" s="6">
        <f t="shared" si="2"/>
        <v>6.3667872162424421E-2</v>
      </c>
      <c r="F31" s="7">
        <v>6408.0540000000001</v>
      </c>
      <c r="G31" s="7">
        <f t="shared" si="3"/>
        <v>6443.5</v>
      </c>
      <c r="H31" s="7">
        <f t="shared" si="4"/>
        <v>5.5314764825640239E-3</v>
      </c>
      <c r="I31" s="7">
        <v>6056.0150000000003</v>
      </c>
      <c r="J31" s="7">
        <f t="shared" si="5"/>
        <v>6443.5</v>
      </c>
      <c r="K31" s="6">
        <f t="shared" si="6"/>
        <v>6.3983494096365279E-2</v>
      </c>
      <c r="O31" s="7">
        <v>27</v>
      </c>
      <c r="P31" s="7">
        <f t="shared" si="7"/>
        <v>22.901399999999999</v>
      </c>
      <c r="Q31" s="7">
        <v>0.23179877988165876</v>
      </c>
      <c r="R31" s="7">
        <f t="shared" si="8"/>
        <v>0.19031185859677979</v>
      </c>
      <c r="T31" s="7">
        <v>27</v>
      </c>
      <c r="U31" s="7">
        <f t="shared" si="13"/>
        <v>22.901399999999999</v>
      </c>
      <c r="V31" s="7">
        <v>4.9170067154374442E-2</v>
      </c>
      <c r="W31" s="7">
        <f t="shared" si="12"/>
        <v>3.0830715662986407E-2</v>
      </c>
      <c r="Y31" s="7">
        <v>27</v>
      </c>
      <c r="Z31" s="7">
        <f t="shared" si="14"/>
        <v>22.901399999999999</v>
      </c>
      <c r="AA31" s="7">
        <v>0.27472720521278071</v>
      </c>
      <c r="AB31" s="7">
        <f t="shared" si="11"/>
        <v>0.21672891857323504</v>
      </c>
    </row>
    <row r="32" spans="1:28" x14ac:dyDescent="0.25">
      <c r="A32" s="7">
        <v>28</v>
      </c>
      <c r="B32" s="7">
        <f t="shared" si="0"/>
        <v>23.749599999999997</v>
      </c>
      <c r="C32" s="7">
        <v>6001.4250000000002</v>
      </c>
      <c r="D32" s="7">
        <f t="shared" si="1"/>
        <v>6443.5</v>
      </c>
      <c r="E32" s="6">
        <f t="shared" si="2"/>
        <v>7.3661672019561975E-2</v>
      </c>
      <c r="F32" s="7">
        <v>6366.3239999999996</v>
      </c>
      <c r="G32" s="7">
        <f t="shared" si="3"/>
        <v>6443.5</v>
      </c>
      <c r="H32" s="7">
        <f t="shared" si="4"/>
        <v>1.2122537275828238E-2</v>
      </c>
      <c r="I32" s="7">
        <v>5981.9849999999997</v>
      </c>
      <c r="J32" s="7">
        <f t="shared" si="5"/>
        <v>6443.5</v>
      </c>
      <c r="K32" s="6">
        <f t="shared" si="6"/>
        <v>7.7150811979635581E-2</v>
      </c>
      <c r="O32" s="7">
        <v>28</v>
      </c>
      <c r="P32" s="7">
        <f t="shared" si="7"/>
        <v>23.749599999999997</v>
      </c>
      <c r="Q32" s="7">
        <v>0.21694410763727578</v>
      </c>
      <c r="R32" s="7">
        <f t="shared" si="8"/>
        <v>0.17442661256579692</v>
      </c>
      <c r="T32" s="7">
        <v>28</v>
      </c>
      <c r="U32" s="7">
        <f t="shared" si="13"/>
        <v>23.749599999999997</v>
      </c>
      <c r="V32" s="7">
        <v>2.3526739407725206E-2</v>
      </c>
      <c r="W32" s="7">
        <f t="shared" si="12"/>
        <v>1.1376450910640669E-2</v>
      </c>
      <c r="Y32" s="7">
        <v>28</v>
      </c>
      <c r="Z32" s="7">
        <f t="shared" si="14"/>
        <v>23.749599999999997</v>
      </c>
      <c r="AA32" s="7">
        <v>0.23630537807709295</v>
      </c>
      <c r="AB32" s="7">
        <f t="shared" si="11"/>
        <v>0.18454060986860371</v>
      </c>
    </row>
    <row r="33" spans="1:28" x14ac:dyDescent="0.25">
      <c r="A33" s="7">
        <v>29</v>
      </c>
      <c r="B33" s="7">
        <f t="shared" si="0"/>
        <v>24.597799999999999</v>
      </c>
      <c r="C33" s="7">
        <v>5946.2709999999997</v>
      </c>
      <c r="D33" s="7">
        <f t="shared" si="1"/>
        <v>6443.5</v>
      </c>
      <c r="E33" s="6">
        <f t="shared" si="2"/>
        <v>8.3620305902640579E-2</v>
      </c>
      <c r="F33" s="7">
        <v>6292.0709999999999</v>
      </c>
      <c r="G33" s="7">
        <f t="shared" si="3"/>
        <v>6443.5</v>
      </c>
      <c r="H33" s="7">
        <f t="shared" si="4"/>
        <v>2.4066638790312567E-2</v>
      </c>
      <c r="I33" s="7">
        <v>5904.8220000000001</v>
      </c>
      <c r="J33" s="7">
        <f t="shared" si="5"/>
        <v>6443.5</v>
      </c>
      <c r="K33" s="6">
        <f t="shared" si="6"/>
        <v>9.1226797353078481E-2</v>
      </c>
      <c r="O33" s="7">
        <v>29</v>
      </c>
      <c r="P33" s="7">
        <f>O33*0.8482</f>
        <v>24.597799999999999</v>
      </c>
      <c r="Q33" s="7">
        <v>0.19434241102765348</v>
      </c>
      <c r="R33" s="7">
        <f t="shared" si="8"/>
        <v>0.15480997466256172</v>
      </c>
      <c r="T33" s="7">
        <v>29</v>
      </c>
      <c r="U33" s="7">
        <f t="shared" si="13"/>
        <v>24.597799999999999</v>
      </c>
      <c r="V33" s="7">
        <v>3.2981861066361251E-3</v>
      </c>
      <c r="Y33" s="7">
        <v>29</v>
      </c>
      <c r="Z33" s="7">
        <f t="shared" si="14"/>
        <v>24.597799999999999</v>
      </c>
      <c r="AA33" s="7">
        <v>0.19882928324948868</v>
      </c>
      <c r="AB33" s="7">
        <f t="shared" si="11"/>
        <v>0.15411500184023694</v>
      </c>
    </row>
    <row r="34" spans="1:28" x14ac:dyDescent="0.25">
      <c r="A34" s="7">
        <v>30</v>
      </c>
      <c r="B34" s="7">
        <f t="shared" si="0"/>
        <v>25.445999999999998</v>
      </c>
      <c r="C34" s="7">
        <v>5903.6769999999997</v>
      </c>
      <c r="D34" s="7">
        <f t="shared" si="1"/>
        <v>6443.5</v>
      </c>
      <c r="E34" s="6">
        <f t="shared" si="2"/>
        <v>9.143843743483937E-2</v>
      </c>
      <c r="F34" s="7">
        <v>6172.1480000000001</v>
      </c>
      <c r="G34" s="7">
        <f t="shared" si="3"/>
        <v>6443.5</v>
      </c>
      <c r="H34" s="7">
        <f t="shared" si="4"/>
        <v>4.3963949017424619E-2</v>
      </c>
      <c r="I34" s="7">
        <v>5812.0339999999997</v>
      </c>
      <c r="J34" s="7">
        <f t="shared" si="5"/>
        <v>6443.5</v>
      </c>
      <c r="K34" s="6">
        <f t="shared" si="6"/>
        <v>0.10864802236187887</v>
      </c>
      <c r="O34" s="7">
        <v>30</v>
      </c>
      <c r="P34" s="7">
        <f t="shared" ref="P34:P37" si="15">O34*0.8482</f>
        <v>25.445999999999998</v>
      </c>
      <c r="Q34" s="7">
        <v>0.17068936134339574</v>
      </c>
      <c r="R34" s="7">
        <f t="shared" si="8"/>
        <v>0.1339419306918074</v>
      </c>
      <c r="Y34" s="7">
        <v>30</v>
      </c>
      <c r="Z34" s="7">
        <f t="shared" si="14"/>
        <v>25.445999999999998</v>
      </c>
      <c r="AA34" s="7">
        <v>0.16456378876238875</v>
      </c>
      <c r="AB34" s="7">
        <f t="shared" si="11"/>
        <v>0.12635154207690655</v>
      </c>
    </row>
    <row r="35" spans="1:28" x14ac:dyDescent="0.25">
      <c r="A35" s="7">
        <v>31</v>
      </c>
      <c r="B35" s="7">
        <f t="shared" si="0"/>
        <v>26.2942</v>
      </c>
      <c r="C35" s="7">
        <v>5833.7340000000004</v>
      </c>
      <c r="D35" s="7">
        <f t="shared" si="1"/>
        <v>6443.5</v>
      </c>
      <c r="E35" s="6">
        <f t="shared" si="2"/>
        <v>0.10452413497084367</v>
      </c>
      <c r="F35" s="7">
        <v>6057.9170000000004</v>
      </c>
      <c r="G35" s="7">
        <f t="shared" si="3"/>
        <v>6443.5</v>
      </c>
      <c r="H35" s="7">
        <f t="shared" si="4"/>
        <v>6.3649435936477872E-2</v>
      </c>
      <c r="I35" s="7">
        <v>5707.3869999999997</v>
      </c>
      <c r="J35" s="7">
        <f t="shared" si="5"/>
        <v>6443.5</v>
      </c>
      <c r="K35" s="6">
        <f t="shared" si="6"/>
        <v>0.12897548387729807</v>
      </c>
      <c r="O35" s="7">
        <v>31</v>
      </c>
      <c r="P35" s="7">
        <f t="shared" si="15"/>
        <v>26.2942</v>
      </c>
      <c r="Q35" s="7">
        <v>0.14513693125695104</v>
      </c>
      <c r="R35" s="7">
        <f t="shared" si="8"/>
        <v>0.11395779368941465</v>
      </c>
      <c r="Y35" s="7">
        <v>31</v>
      </c>
      <c r="Z35" s="7">
        <f t="shared" si="14"/>
        <v>26.2942</v>
      </c>
      <c r="AA35" s="7">
        <v>0.13336486503838052</v>
      </c>
      <c r="AB35" s="7">
        <f t="shared" si="11"/>
        <v>0.1010088793478352</v>
      </c>
    </row>
    <row r="36" spans="1:28" x14ac:dyDescent="0.25">
      <c r="A36" s="7">
        <v>32</v>
      </c>
      <c r="B36" s="7">
        <f t="shared" si="0"/>
        <v>27.142399999999999</v>
      </c>
      <c r="C36" s="7">
        <v>5759.3559999999998</v>
      </c>
      <c r="D36" s="7">
        <f t="shared" si="1"/>
        <v>6443.5</v>
      </c>
      <c r="E36" s="6">
        <f t="shared" si="2"/>
        <v>0.11878828118977203</v>
      </c>
      <c r="F36" s="7">
        <v>5930.7290000000003</v>
      </c>
      <c r="G36" s="7">
        <f t="shared" si="3"/>
        <v>6443.5</v>
      </c>
      <c r="H36" s="7">
        <f t="shared" si="4"/>
        <v>8.6460028775551923E-2</v>
      </c>
      <c r="I36" s="7">
        <v>5595.5420000000004</v>
      </c>
      <c r="J36" s="7">
        <f t="shared" si="5"/>
        <v>6443.5</v>
      </c>
      <c r="K36" s="6">
        <f t="shared" si="6"/>
        <v>0.15154170945370438</v>
      </c>
      <c r="O36" s="7">
        <v>32</v>
      </c>
      <c r="P36" s="7">
        <f t="shared" si="15"/>
        <v>27.142399999999999</v>
      </c>
      <c r="Q36" s="7">
        <v>0.1235680762634801</v>
      </c>
      <c r="R36" s="7">
        <f t="shared" si="8"/>
        <v>9.6689105597530814E-2</v>
      </c>
      <c r="Y36" s="7">
        <v>32</v>
      </c>
      <c r="Z36" s="7">
        <f>Y36*0.8482</f>
        <v>27.142399999999999</v>
      </c>
      <c r="AA36" s="7">
        <v>0.10480745127342184</v>
      </c>
      <c r="AB36" s="7">
        <f t="shared" si="11"/>
        <v>7.7571379092278431E-2</v>
      </c>
    </row>
    <row r="37" spans="1:28" x14ac:dyDescent="0.25">
      <c r="A37" s="7">
        <v>33</v>
      </c>
      <c r="B37" s="7">
        <f t="shared" si="0"/>
        <v>27.990599999999997</v>
      </c>
      <c r="C37" s="7">
        <v>5715.6989999999996</v>
      </c>
      <c r="D37" s="7">
        <f t="shared" si="1"/>
        <v>6443.5</v>
      </c>
      <c r="E37" s="6">
        <f t="shared" si="2"/>
        <v>0.12733368219705077</v>
      </c>
      <c r="F37" s="7">
        <v>5810.4440000000004</v>
      </c>
      <c r="G37" s="7">
        <f t="shared" si="3"/>
        <v>6443.5</v>
      </c>
      <c r="H37" s="7">
        <f t="shared" si="4"/>
        <v>0.10895139855060987</v>
      </c>
      <c r="I37" s="7">
        <v>5482.3440000000001</v>
      </c>
      <c r="J37" s="7">
        <f t="shared" si="5"/>
        <v>6443.5</v>
      </c>
      <c r="K37" s="6">
        <f t="shared" si="6"/>
        <v>0.17531844043350797</v>
      </c>
      <c r="O37" s="7">
        <v>33</v>
      </c>
      <c r="P37" s="7">
        <f t="shared" si="15"/>
        <v>27.990599999999997</v>
      </c>
      <c r="Q37" s="7">
        <v>0.10441849670876935</v>
      </c>
      <c r="R37" s="7">
        <f t="shared" si="8"/>
        <v>8.0889515448428886E-2</v>
      </c>
      <c r="Y37" s="7">
        <v>33</v>
      </c>
      <c r="Z37" s="7">
        <f t="shared" ref="Z37:Z40" si="16">Y37*0.8482</f>
        <v>27.990599999999997</v>
      </c>
      <c r="AA37" s="7">
        <v>7.8100775777458997E-2</v>
      </c>
      <c r="AB37" s="7">
        <f t="shared" si="11"/>
        <v>5.6482907721899941E-2</v>
      </c>
    </row>
    <row r="38" spans="1:28" x14ac:dyDescent="0.25">
      <c r="A38" s="7">
        <v>34</v>
      </c>
      <c r="B38" s="7">
        <f t="shared" si="0"/>
        <v>28.838799999999999</v>
      </c>
      <c r="C38" s="7">
        <v>5660.8819999999996</v>
      </c>
      <c r="D38" s="7">
        <f t="shared" si="1"/>
        <v>6443.5</v>
      </c>
      <c r="E38" s="6">
        <f t="shared" si="2"/>
        <v>0.13825018786825094</v>
      </c>
      <c r="F38" s="7">
        <v>5681.2240000000002</v>
      </c>
      <c r="G38" s="7">
        <f t="shared" si="3"/>
        <v>6443.5</v>
      </c>
      <c r="H38" s="7">
        <f t="shared" si="4"/>
        <v>0.13417460744374798</v>
      </c>
      <c r="I38" s="7">
        <v>5366.5020000000004</v>
      </c>
      <c r="J38" s="7">
        <f t="shared" si="5"/>
        <v>6443.5</v>
      </c>
      <c r="K38" s="6">
        <f t="shared" si="6"/>
        <v>0.20068901493002334</v>
      </c>
      <c r="O38" s="7">
        <v>34</v>
      </c>
      <c r="P38" s="7">
        <f>O38*0.8482</f>
        <v>28.838799999999999</v>
      </c>
      <c r="Q38" s="7">
        <v>8.6313678364158486E-2</v>
      </c>
      <c r="R38" s="7">
        <f t="shared" si="8"/>
        <v>6.4662065841292138E-2</v>
      </c>
      <c r="Y38" s="7">
        <v>34</v>
      </c>
      <c r="Z38" s="7">
        <f t="shared" si="16"/>
        <v>28.838799999999999</v>
      </c>
      <c r="AA38" s="7">
        <v>5.5082218143549744E-2</v>
      </c>
      <c r="AB38" s="7">
        <f t="shared" si="11"/>
        <v>3.8183977338415762E-2</v>
      </c>
    </row>
    <row r="39" spans="1:28" x14ac:dyDescent="0.25">
      <c r="A39" s="7">
        <v>35</v>
      </c>
      <c r="B39" s="7">
        <f t="shared" si="0"/>
        <v>29.686999999999998</v>
      </c>
      <c r="C39" s="7">
        <v>5606.5290000000005</v>
      </c>
      <c r="D39" s="7">
        <f>$M$6</f>
        <v>6443.5</v>
      </c>
      <c r="E39" s="6">
        <f t="shared" si="2"/>
        <v>0.14928505676150072</v>
      </c>
      <c r="F39" s="7">
        <v>5566.6530000000002</v>
      </c>
      <c r="G39" s="7">
        <f t="shared" si="3"/>
        <v>6443.5</v>
      </c>
      <c r="H39" s="7">
        <f t="shared" si="4"/>
        <v>0.15751781187007707</v>
      </c>
      <c r="I39" s="7">
        <v>5238.6610000000001</v>
      </c>
      <c r="J39" s="7">
        <f t="shared" si="5"/>
        <v>6443.5</v>
      </c>
      <c r="K39" s="6">
        <f t="shared" si="6"/>
        <v>0.22998987718426522</v>
      </c>
      <c r="O39" s="7">
        <v>35</v>
      </c>
      <c r="P39" s="7">
        <f t="shared" ref="P39:P43" si="17">O39*0.8482</f>
        <v>29.686999999999998</v>
      </c>
      <c r="Q39" s="7">
        <v>6.6155234253837847E-2</v>
      </c>
      <c r="R39" s="7">
        <f t="shared" si="8"/>
        <v>4.7934685067808083E-2</v>
      </c>
      <c r="Y39" s="7">
        <v>35</v>
      </c>
      <c r="Z39" s="7">
        <f t="shared" si="16"/>
        <v>29.686999999999998</v>
      </c>
      <c r="AA39" s="7">
        <v>3.4953097438661596E-2</v>
      </c>
      <c r="AB39" s="7">
        <f t="shared" si="11"/>
        <v>2.2005164381481052E-2</v>
      </c>
    </row>
    <row r="40" spans="1:28" x14ac:dyDescent="0.25">
      <c r="A40" s="7">
        <v>36</v>
      </c>
      <c r="B40" s="7">
        <f t="shared" si="0"/>
        <v>30.5352</v>
      </c>
      <c r="C40" s="7">
        <v>5547.47</v>
      </c>
      <c r="D40" s="7">
        <f t="shared" si="1"/>
        <v>6443.5</v>
      </c>
      <c r="E40" s="6">
        <f t="shared" si="2"/>
        <v>0.16152047690208327</v>
      </c>
      <c r="F40" s="7">
        <v>5384.183</v>
      </c>
      <c r="G40" s="7">
        <f t="shared" si="3"/>
        <v>6443.5</v>
      </c>
      <c r="H40" s="7">
        <f t="shared" si="4"/>
        <v>0.19674609871172666</v>
      </c>
      <c r="I40" s="7">
        <v>5091.683</v>
      </c>
      <c r="J40" s="7">
        <f t="shared" si="5"/>
        <v>6443.5</v>
      </c>
      <c r="K40" s="6">
        <f t="shared" si="6"/>
        <v>0.26549512214330706</v>
      </c>
      <c r="O40" s="7">
        <v>36</v>
      </c>
      <c r="P40" s="7">
        <f t="shared" si="17"/>
        <v>30.5352</v>
      </c>
      <c r="Q40" s="7">
        <v>4.6871610989755563E-2</v>
      </c>
      <c r="R40" s="7">
        <f t="shared" si="8"/>
        <v>3.2165634903456086E-2</v>
      </c>
      <c r="Y40" s="7">
        <v>36</v>
      </c>
      <c r="Z40" s="7">
        <f t="shared" si="16"/>
        <v>30.5352</v>
      </c>
      <c r="AA40" s="7">
        <v>1.6933637721633144E-2</v>
      </c>
      <c r="AB40" s="7">
        <f t="shared" si="11"/>
        <v>8.4351391438705712E-3</v>
      </c>
    </row>
    <row r="41" spans="1:28" x14ac:dyDescent="0.25">
      <c r="A41" s="7">
        <v>37</v>
      </c>
      <c r="B41" s="7">
        <f t="shared" si="0"/>
        <v>31.383399999999998</v>
      </c>
      <c r="C41" s="7">
        <v>5466.259</v>
      </c>
      <c r="D41" s="7">
        <f t="shared" si="1"/>
        <v>6443.5</v>
      </c>
      <c r="E41" s="6">
        <f t="shared" si="2"/>
        <v>0.1787769295234638</v>
      </c>
      <c r="F41" s="7">
        <v>5184.1769999999997</v>
      </c>
      <c r="G41" s="7">
        <f t="shared" si="3"/>
        <v>6443.5</v>
      </c>
      <c r="H41" s="7">
        <f t="shared" si="4"/>
        <v>0.2429166673900216</v>
      </c>
      <c r="I41" s="7">
        <v>4941.22</v>
      </c>
      <c r="J41" s="7">
        <f t="shared" si="5"/>
        <v>6443.5</v>
      </c>
      <c r="K41" s="6">
        <f t="shared" si="6"/>
        <v>0.30403017878175831</v>
      </c>
      <c r="O41" s="7">
        <v>37</v>
      </c>
      <c r="P41" s="7">
        <f t="shared" si="17"/>
        <v>31.383399999999998</v>
      </c>
      <c r="Q41" s="7">
        <v>2.8972847636644206E-2</v>
      </c>
      <c r="R41" s="7">
        <f t="shared" si="8"/>
        <v>1.803419673689818E-2</v>
      </c>
      <c r="Y41" s="7">
        <v>37</v>
      </c>
      <c r="Z41" s="7">
        <f>Y41*0.8482</f>
        <v>31.383399999999998</v>
      </c>
      <c r="AA41" s="7">
        <v>2.9558674513698868E-3</v>
      </c>
    </row>
    <row r="42" spans="1:28" x14ac:dyDescent="0.25">
      <c r="A42" s="7">
        <v>38</v>
      </c>
      <c r="B42" s="7">
        <f t="shared" si="0"/>
        <v>32.2316</v>
      </c>
      <c r="C42" s="7">
        <v>5364.5469999999996</v>
      </c>
      <c r="D42" s="7">
        <f t="shared" si="1"/>
        <v>6443.5</v>
      </c>
      <c r="E42" s="6">
        <f t="shared" si="2"/>
        <v>0.20112658161071195</v>
      </c>
      <c r="F42" s="7">
        <v>4968.5659999999998</v>
      </c>
      <c r="G42" s="7">
        <f t="shared" si="3"/>
        <v>6443.5</v>
      </c>
      <c r="H42" s="7">
        <f t="shared" si="4"/>
        <v>0.29685305579114774</v>
      </c>
      <c r="I42" s="7">
        <v>4806.3519999999999</v>
      </c>
      <c r="J42" s="7">
        <f t="shared" si="5"/>
        <v>6443.5</v>
      </c>
      <c r="K42" s="6">
        <f t="shared" si="6"/>
        <v>0.3406217438922492</v>
      </c>
      <c r="O42" s="7">
        <v>38</v>
      </c>
      <c r="P42" s="7">
        <f t="shared" si="17"/>
        <v>32.2316</v>
      </c>
      <c r="Q42" s="7">
        <v>1.355060611694725E-2</v>
      </c>
      <c r="R42" s="7">
        <f t="shared" si="8"/>
        <v>6.3928135774265352E-3</v>
      </c>
    </row>
    <row r="43" spans="1:28" x14ac:dyDescent="0.25">
      <c r="A43" s="7">
        <v>39</v>
      </c>
      <c r="B43" s="7">
        <f t="shared" si="0"/>
        <v>33.079799999999999</v>
      </c>
      <c r="C43" s="7">
        <v>5255.0439999999999</v>
      </c>
      <c r="D43" s="7">
        <f t="shared" si="1"/>
        <v>6443.5</v>
      </c>
      <c r="E43" s="6">
        <f t="shared" si="2"/>
        <v>0.22615529004133927</v>
      </c>
      <c r="F43" s="7">
        <v>4807.1779999999999</v>
      </c>
      <c r="G43" s="7">
        <f t="shared" si="3"/>
        <v>6443.5</v>
      </c>
      <c r="H43" s="7">
        <f t="shared" si="4"/>
        <v>0.3403913897093056</v>
      </c>
      <c r="I43" s="7">
        <v>4695.9639999999999</v>
      </c>
      <c r="J43" s="7">
        <f t="shared" si="5"/>
        <v>6443.5</v>
      </c>
      <c r="K43" s="6">
        <f t="shared" si="6"/>
        <v>0.37213573187528692</v>
      </c>
      <c r="O43" s="7">
        <v>39</v>
      </c>
      <c r="P43" s="7">
        <f t="shared" si="17"/>
        <v>33.079799999999999</v>
      </c>
      <c r="Q43" s="7">
        <v>1.5232292460014563E-3</v>
      </c>
    </row>
    <row r="44" spans="1:28" x14ac:dyDescent="0.25">
      <c r="A44" s="7">
        <v>40</v>
      </c>
      <c r="B44" s="7">
        <f t="shared" si="0"/>
        <v>33.927999999999997</v>
      </c>
      <c r="C44" s="7">
        <v>5159.8850000000002</v>
      </c>
      <c r="D44" s="7">
        <f t="shared" si="1"/>
        <v>6443.5</v>
      </c>
      <c r="E44" s="6">
        <f t="shared" si="2"/>
        <v>0.24876814115043255</v>
      </c>
      <c r="F44" s="7">
        <v>4701.99</v>
      </c>
      <c r="G44" s="7">
        <f t="shared" si="3"/>
        <v>6443.5</v>
      </c>
      <c r="H44" s="7">
        <f t="shared" si="4"/>
        <v>0.37037722326078959</v>
      </c>
      <c r="I44" s="7">
        <v>4614.835</v>
      </c>
      <c r="J44" s="7">
        <f t="shared" si="5"/>
        <v>6443.5</v>
      </c>
      <c r="K44" s="6">
        <f t="shared" si="6"/>
        <v>0.39625793771608309</v>
      </c>
      <c r="W44" s="7">
        <f>SUM(W5:W41)</f>
        <v>3.8454439944340204</v>
      </c>
    </row>
    <row r="45" spans="1:28" x14ac:dyDescent="0.25">
      <c r="A45" s="7">
        <v>41</v>
      </c>
      <c r="B45" s="7">
        <f t="shared" si="0"/>
        <v>34.776199999999996</v>
      </c>
      <c r="C45" s="7">
        <v>5110.5969999999998</v>
      </c>
      <c r="D45" s="7">
        <f t="shared" si="1"/>
        <v>6443.5</v>
      </c>
      <c r="E45" s="6">
        <f t="shared" si="2"/>
        <v>0.26081160381067026</v>
      </c>
      <c r="F45" s="7">
        <v>4664.8549999999996</v>
      </c>
      <c r="G45" s="7">
        <f t="shared" si="3"/>
        <v>6443.5</v>
      </c>
      <c r="H45" s="7">
        <f t="shared" si="4"/>
        <v>0.38128623504910664</v>
      </c>
      <c r="I45" s="7">
        <v>4572.7280000000001</v>
      </c>
      <c r="J45" s="7">
        <f t="shared" si="5"/>
        <v>6443.5</v>
      </c>
      <c r="K45" s="6">
        <f t="shared" si="6"/>
        <v>0.4091150840373623</v>
      </c>
    </row>
    <row r="46" spans="1:28" x14ac:dyDescent="0.25">
      <c r="A46" s="7">
        <v>42</v>
      </c>
      <c r="B46" s="7">
        <f t="shared" si="0"/>
        <v>35.624400000000001</v>
      </c>
      <c r="C46" s="7">
        <v>5099.2470000000003</v>
      </c>
      <c r="D46" s="7">
        <f t="shared" si="1"/>
        <v>6443.5</v>
      </c>
      <c r="E46" s="6">
        <f t="shared" si="2"/>
        <v>0.26361794202163558</v>
      </c>
      <c r="F46" s="7">
        <v>4716.4520000000002</v>
      </c>
      <c r="G46" s="7">
        <f t="shared" si="3"/>
        <v>6443.5</v>
      </c>
      <c r="H46" s="7">
        <f t="shared" si="4"/>
        <v>0.36617525207507673</v>
      </c>
      <c r="I46" s="7">
        <v>4567.4009999999998</v>
      </c>
      <c r="J46" s="7">
        <f t="shared" si="5"/>
        <v>6443.5</v>
      </c>
      <c r="K46" s="6">
        <f t="shared" si="6"/>
        <v>0.41075854736643458</v>
      </c>
      <c r="R46" s="7">
        <f>SUM(R5:R44)</f>
        <v>3.9435006818895157</v>
      </c>
      <c r="AB46" s="7">
        <f>SUM(AB5:AB44)</f>
        <v>5.6337109344531529</v>
      </c>
    </row>
    <row r="47" spans="1:28" x14ac:dyDescent="0.25">
      <c r="A47" s="7">
        <v>43</v>
      </c>
      <c r="B47" s="7">
        <f t="shared" si="0"/>
        <v>36.4726</v>
      </c>
      <c r="C47" s="7">
        <v>5132.9059999999999</v>
      </c>
      <c r="D47" s="7">
        <f t="shared" si="1"/>
        <v>6443.5</v>
      </c>
      <c r="E47" s="6">
        <f t="shared" si="2"/>
        <v>0.25533177502179072</v>
      </c>
      <c r="F47" s="7">
        <v>4815.0200000000004</v>
      </c>
      <c r="G47" s="7">
        <f>$M$6</f>
        <v>6443.5</v>
      </c>
      <c r="H47" s="7">
        <f t="shared" si="4"/>
        <v>0.33820835635158297</v>
      </c>
      <c r="I47" s="7">
        <v>4594.22</v>
      </c>
      <c r="J47" s="7">
        <f t="shared" si="5"/>
        <v>6443.5</v>
      </c>
      <c r="K47" s="6">
        <f t="shared" si="6"/>
        <v>0.40252317041848218</v>
      </c>
    </row>
    <row r="48" spans="1:28" x14ac:dyDescent="0.25">
      <c r="A48" s="7">
        <v>44</v>
      </c>
      <c r="B48" s="7">
        <f t="shared" si="0"/>
        <v>37.320799999999998</v>
      </c>
      <c r="C48" s="7">
        <v>5183.7879999999996</v>
      </c>
      <c r="D48" s="7">
        <f t="shared" si="1"/>
        <v>6443.5</v>
      </c>
      <c r="E48" s="6">
        <f t="shared" si="2"/>
        <v>0.24300993790641146</v>
      </c>
      <c r="F48" s="7">
        <v>4949.1360000000004</v>
      </c>
      <c r="G48" s="7">
        <f t="shared" si="3"/>
        <v>6443.5</v>
      </c>
      <c r="H48" s="7">
        <f t="shared" si="4"/>
        <v>0.30194442019778789</v>
      </c>
      <c r="I48" s="7">
        <v>4655.4870000000001</v>
      </c>
      <c r="J48" s="7">
        <f t="shared" si="5"/>
        <v>6443.5</v>
      </c>
      <c r="K48" s="6">
        <f t="shared" si="6"/>
        <v>0.38406572717311849</v>
      </c>
    </row>
    <row r="49" spans="1:17" x14ac:dyDescent="0.25">
      <c r="A49" s="7">
        <v>45</v>
      </c>
      <c r="B49" s="7">
        <f t="shared" si="0"/>
        <v>38.168999999999997</v>
      </c>
      <c r="C49" s="7">
        <v>5230.9679999999998</v>
      </c>
      <c r="D49" s="7">
        <f t="shared" si="1"/>
        <v>6443.5</v>
      </c>
      <c r="E49" s="6">
        <f t="shared" si="2"/>
        <v>0.23179877988165876</v>
      </c>
      <c r="F49" s="7">
        <v>5129.0349999999999</v>
      </c>
      <c r="G49" s="7">
        <f t="shared" si="3"/>
        <v>6443.5</v>
      </c>
      <c r="H49" s="7">
        <f t="shared" si="4"/>
        <v>0.25627920261803627</v>
      </c>
      <c r="I49" s="7">
        <v>4767.3360000000002</v>
      </c>
      <c r="J49" s="7">
        <f t="shared" si="5"/>
        <v>6443.5</v>
      </c>
      <c r="K49" s="6">
        <f t="shared" si="6"/>
        <v>0.3515934266013554</v>
      </c>
    </row>
    <row r="50" spans="1:17" x14ac:dyDescent="0.25">
      <c r="A50" s="7">
        <v>46</v>
      </c>
      <c r="B50" s="7">
        <f t="shared" si="0"/>
        <v>39.017199999999995</v>
      </c>
      <c r="C50" s="7">
        <v>5294.82</v>
      </c>
      <c r="D50" s="7">
        <f t="shared" si="1"/>
        <v>6443.5</v>
      </c>
      <c r="E50" s="6">
        <f t="shared" si="2"/>
        <v>0.21694410763727578</v>
      </c>
      <c r="F50" s="7">
        <v>5295.2650000000003</v>
      </c>
      <c r="G50" s="7">
        <f t="shared" si="3"/>
        <v>6443.5</v>
      </c>
      <c r="H50" s="7">
        <f t="shared" si="4"/>
        <v>0.21684183888813857</v>
      </c>
      <c r="I50" s="7">
        <v>4905.9170000000004</v>
      </c>
      <c r="J50" s="7">
        <f t="shared" si="5"/>
        <v>6443.5</v>
      </c>
      <c r="K50" s="6">
        <f t="shared" si="6"/>
        <v>0.3134139856014686</v>
      </c>
      <c r="O50" s="10" t="s">
        <v>1</v>
      </c>
      <c r="P50" s="10" t="s">
        <v>7</v>
      </c>
      <c r="Q50" s="10">
        <v>3.8454439944340204</v>
      </c>
    </row>
    <row r="51" spans="1:17" x14ac:dyDescent="0.25">
      <c r="A51" s="7">
        <v>47</v>
      </c>
      <c r="B51" s="7">
        <f t="shared" si="0"/>
        <v>39.865400000000001</v>
      </c>
      <c r="C51" s="7">
        <v>5395.0190000000002</v>
      </c>
      <c r="D51" s="7">
        <f t="shared" si="1"/>
        <v>6443.5</v>
      </c>
      <c r="E51" s="6">
        <f t="shared" si="2"/>
        <v>0.19434241102765348</v>
      </c>
      <c r="F51" s="7">
        <v>5447.9849999999997</v>
      </c>
      <c r="G51" s="7">
        <f t="shared" si="3"/>
        <v>6443.5</v>
      </c>
      <c r="H51" s="7">
        <f t="shared" si="4"/>
        <v>0.1827308628786608</v>
      </c>
      <c r="I51" s="7">
        <v>5054.8069999999998</v>
      </c>
      <c r="J51" s="7">
        <f t="shared" si="5"/>
        <v>6443.5</v>
      </c>
      <c r="K51" s="6">
        <f t="shared" si="6"/>
        <v>0.27472720521278071</v>
      </c>
      <c r="O51" s="10" t="s">
        <v>0</v>
      </c>
      <c r="P51" s="10"/>
      <c r="Q51" s="10">
        <v>3.9435006818895157</v>
      </c>
    </row>
    <row r="52" spans="1:17" x14ac:dyDescent="0.25">
      <c r="A52" s="7">
        <v>48</v>
      </c>
      <c r="B52" s="7">
        <f t="shared" si="0"/>
        <v>40.7136</v>
      </c>
      <c r="C52" s="7">
        <v>5504.0219999999999</v>
      </c>
      <c r="D52" s="7">
        <f t="shared" si="1"/>
        <v>6443.5</v>
      </c>
      <c r="E52" s="6">
        <f t="shared" si="2"/>
        <v>0.17068936134339574</v>
      </c>
      <c r="F52" s="7">
        <v>5632.4979999999996</v>
      </c>
      <c r="G52" s="7">
        <f t="shared" si="3"/>
        <v>6443.5</v>
      </c>
      <c r="H52" s="7">
        <f t="shared" si="4"/>
        <v>0.14398620292452846</v>
      </c>
      <c r="I52" s="7">
        <v>5211.8999999999996</v>
      </c>
      <c r="J52" s="7">
        <f t="shared" si="5"/>
        <v>6443.5</v>
      </c>
      <c r="K52" s="6">
        <f t="shared" si="6"/>
        <v>0.23630537807709295</v>
      </c>
      <c r="O52" s="10" t="s">
        <v>2</v>
      </c>
      <c r="P52" s="10"/>
      <c r="Q52" s="10">
        <v>5.6337109344531529</v>
      </c>
    </row>
    <row r="53" spans="1:17" x14ac:dyDescent="0.25">
      <c r="A53" s="7">
        <v>49</v>
      </c>
      <c r="B53" s="7">
        <f t="shared" si="0"/>
        <v>41.561799999999998</v>
      </c>
      <c r="C53" s="7">
        <v>5626.8379999999997</v>
      </c>
      <c r="D53" s="7">
        <f t="shared" si="1"/>
        <v>6443.5</v>
      </c>
      <c r="E53" s="6">
        <f t="shared" si="2"/>
        <v>0.14513693125695104</v>
      </c>
      <c r="F53" s="7">
        <v>5821.3670000000002</v>
      </c>
      <c r="G53" s="7">
        <f t="shared" si="3"/>
        <v>6443.5</v>
      </c>
      <c r="H53" s="7">
        <f t="shared" si="4"/>
        <v>0.10687060272956495</v>
      </c>
      <c r="I53" s="7">
        <v>5374.8270000000002</v>
      </c>
      <c r="J53" s="7">
        <f t="shared" si="5"/>
        <v>6443.5</v>
      </c>
      <c r="K53" s="6">
        <f t="shared" si="6"/>
        <v>0.19882928324948868</v>
      </c>
      <c r="O53" s="10"/>
      <c r="P53" s="10" t="s">
        <v>8</v>
      </c>
      <c r="Q53" s="10">
        <f>AVERAGE(Q51:Q52)</f>
        <v>4.7886058081713347</v>
      </c>
    </row>
    <row r="54" spans="1:17" x14ac:dyDescent="0.25">
      <c r="A54" s="7">
        <v>50</v>
      </c>
      <c r="B54" s="7">
        <f t="shared" si="0"/>
        <v>42.41</v>
      </c>
      <c r="C54" s="7">
        <v>5734.8549999999996</v>
      </c>
      <c r="D54" s="7">
        <f t="shared" si="1"/>
        <v>6443.5</v>
      </c>
      <c r="E54" s="6">
        <f t="shared" si="2"/>
        <v>0.1235680762634801</v>
      </c>
      <c r="F54" s="7">
        <v>5986.4639999999999</v>
      </c>
      <c r="G54" s="7">
        <f t="shared" si="3"/>
        <v>6443.5</v>
      </c>
      <c r="H54" s="7">
        <f t="shared" si="4"/>
        <v>7.6344900762787438E-2</v>
      </c>
      <c r="I54" s="7">
        <v>5532.973</v>
      </c>
      <c r="J54" s="7">
        <f t="shared" si="5"/>
        <v>6443.5</v>
      </c>
      <c r="K54" s="6">
        <f t="shared" si="6"/>
        <v>0.16456378876238875</v>
      </c>
      <c r="O54" s="11" t="s">
        <v>9</v>
      </c>
      <c r="P54" s="11"/>
      <c r="Q54" s="11">
        <f>Q53/Q50</f>
        <v>1.2452673384666288</v>
      </c>
    </row>
    <row r="55" spans="1:17" x14ac:dyDescent="0.25">
      <c r="A55" s="7">
        <v>51</v>
      </c>
      <c r="B55" s="7">
        <f t="shared" si="0"/>
        <v>43.258199999999995</v>
      </c>
      <c r="C55" s="7">
        <v>5834.2920000000004</v>
      </c>
      <c r="D55" s="7">
        <f t="shared" si="1"/>
        <v>6443.5</v>
      </c>
      <c r="E55" s="6">
        <f t="shared" si="2"/>
        <v>0.10441849670876935</v>
      </c>
      <c r="F55" s="7">
        <v>6141.5209999999997</v>
      </c>
      <c r="G55" s="7">
        <f t="shared" si="3"/>
        <v>6443.5</v>
      </c>
      <c r="H55" s="7">
        <f t="shared" si="4"/>
        <v>4.9170067154374442E-2</v>
      </c>
      <c r="I55" s="7">
        <v>5685.2830000000004</v>
      </c>
      <c r="J55" s="7">
        <f t="shared" si="5"/>
        <v>6443.5</v>
      </c>
      <c r="K55" s="6">
        <f t="shared" si="6"/>
        <v>0.13336486503838052</v>
      </c>
    </row>
    <row r="56" spans="1:17" x14ac:dyDescent="0.25">
      <c r="A56" s="7">
        <v>52</v>
      </c>
      <c r="B56" s="7">
        <f t="shared" si="0"/>
        <v>44.106400000000001</v>
      </c>
      <c r="C56" s="7">
        <v>5931.5280000000002</v>
      </c>
      <c r="D56" s="7">
        <f t="shared" si="1"/>
        <v>6443.5</v>
      </c>
      <c r="E56" s="6">
        <f t="shared" si="2"/>
        <v>8.6313678364158486E-2</v>
      </c>
      <c r="F56" s="7">
        <v>6295.39</v>
      </c>
      <c r="G56" s="7">
        <f t="shared" si="3"/>
        <v>6443.5</v>
      </c>
      <c r="H56" s="7">
        <f t="shared" si="4"/>
        <v>2.3526739407725206E-2</v>
      </c>
      <c r="I56" s="7">
        <v>5832.2380000000003</v>
      </c>
      <c r="J56" s="7">
        <f t="shared" si="5"/>
        <v>6443.5</v>
      </c>
      <c r="K56" s="7">
        <f t="shared" si="6"/>
        <v>0.10480745127342184</v>
      </c>
    </row>
    <row r="57" spans="1:17" x14ac:dyDescent="0.25">
      <c r="A57" s="7">
        <v>53</v>
      </c>
      <c r="B57" s="7">
        <f t="shared" si="0"/>
        <v>44.954599999999999</v>
      </c>
      <c r="C57" s="7">
        <v>6043.6790000000001</v>
      </c>
      <c r="D57" s="7">
        <f t="shared" si="1"/>
        <v>6443.5</v>
      </c>
      <c r="E57" s="6">
        <f t="shared" si="2"/>
        <v>6.6155234253837847E-2</v>
      </c>
      <c r="F57" s="7">
        <v>6422.3180000000002</v>
      </c>
      <c r="G57" s="7">
        <f t="shared" si="3"/>
        <v>6443.5</v>
      </c>
      <c r="H57" s="7">
        <f t="shared" si="4"/>
        <v>3.2981861066361251E-3</v>
      </c>
      <c r="I57" s="7">
        <v>5976.7139999999999</v>
      </c>
      <c r="J57" s="7">
        <f t="shared" si="5"/>
        <v>6443.5</v>
      </c>
      <c r="K57" s="7">
        <f t="shared" si="6"/>
        <v>7.8100775777458997E-2</v>
      </c>
    </row>
    <row r="58" spans="1:17" x14ac:dyDescent="0.25">
      <c r="A58" s="7">
        <v>54</v>
      </c>
      <c r="B58" s="7">
        <f t="shared" si="0"/>
        <v>45.802799999999998</v>
      </c>
      <c r="C58" s="7">
        <v>6155.0050000000001</v>
      </c>
      <c r="D58" s="7">
        <f t="shared" si="1"/>
        <v>6443.5</v>
      </c>
      <c r="E58" s="6">
        <f t="shared" si="2"/>
        <v>4.6871610989755563E-2</v>
      </c>
      <c r="F58" s="7">
        <v>6492.0330000000004</v>
      </c>
      <c r="G58" s="7">
        <f t="shared" si="3"/>
        <v>6443.5</v>
      </c>
      <c r="H58" s="7">
        <f t="shared" si="4"/>
        <v>-7.4757783886804097E-3</v>
      </c>
      <c r="I58" s="7">
        <v>6107.107</v>
      </c>
      <c r="J58" s="7">
        <f t="shared" si="5"/>
        <v>6443.5</v>
      </c>
      <c r="K58" s="7">
        <f t="shared" si="6"/>
        <v>5.5082218143549744E-2</v>
      </c>
    </row>
    <row r="59" spans="1:17" x14ac:dyDescent="0.25">
      <c r="A59" s="7">
        <v>55</v>
      </c>
      <c r="B59" s="7">
        <f t="shared" si="0"/>
        <v>46.650999999999996</v>
      </c>
      <c r="C59" s="7">
        <v>6262.07</v>
      </c>
      <c r="D59" s="7">
        <f t="shared" si="1"/>
        <v>6443.5</v>
      </c>
      <c r="E59" s="6">
        <f t="shared" si="2"/>
        <v>2.8972847636644206E-2</v>
      </c>
      <c r="F59" s="7">
        <v>6560.6109999999999</v>
      </c>
      <c r="G59" s="7">
        <f t="shared" si="3"/>
        <v>6443.5</v>
      </c>
      <c r="H59" s="7">
        <f t="shared" si="4"/>
        <v>-1.7850623973895141E-2</v>
      </c>
      <c r="I59" s="7">
        <v>6225.8860000000004</v>
      </c>
      <c r="J59" s="7">
        <f t="shared" si="5"/>
        <v>6443.5</v>
      </c>
      <c r="K59" s="7">
        <f t="shared" si="6"/>
        <v>3.4953097438661596E-2</v>
      </c>
    </row>
    <row r="60" spans="1:17" x14ac:dyDescent="0.25">
      <c r="A60" s="7">
        <v>56</v>
      </c>
      <c r="B60" s="7">
        <f t="shared" si="0"/>
        <v>47.499199999999995</v>
      </c>
      <c r="C60" s="7">
        <v>6357.3540000000003</v>
      </c>
      <c r="D60" s="7">
        <f t="shared" si="1"/>
        <v>6443.5</v>
      </c>
      <c r="E60" s="6">
        <f t="shared" si="2"/>
        <v>1.355060611694725E-2</v>
      </c>
      <c r="F60" s="7">
        <v>6628.0060000000003</v>
      </c>
      <c r="G60" s="7">
        <f t="shared" si="3"/>
        <v>6443.5</v>
      </c>
      <c r="H60" s="7">
        <f t="shared" si="4"/>
        <v>-2.7837331468921422E-2</v>
      </c>
      <c r="I60" s="7">
        <v>6336.2049999999999</v>
      </c>
      <c r="J60" s="7">
        <f>$M$6</f>
        <v>6443.5</v>
      </c>
      <c r="K60" s="7">
        <f t="shared" si="6"/>
        <v>1.6933637721633144E-2</v>
      </c>
    </row>
    <row r="61" spans="1:17" x14ac:dyDescent="0.25">
      <c r="A61" s="7">
        <v>57</v>
      </c>
      <c r="B61" s="7">
        <f t="shared" si="0"/>
        <v>48.3474</v>
      </c>
      <c r="C61" s="7">
        <v>6433.7</v>
      </c>
      <c r="D61" s="7">
        <f t="shared" si="1"/>
        <v>6443.5</v>
      </c>
      <c r="E61" s="6">
        <f t="shared" si="2"/>
        <v>1.5232292460014563E-3</v>
      </c>
      <c r="F61" s="7">
        <v>6674.527</v>
      </c>
      <c r="G61" s="7">
        <f t="shared" si="3"/>
        <v>6443.5</v>
      </c>
      <c r="H61" s="7">
        <f t="shared" si="4"/>
        <v>-3.4613239260250173E-2</v>
      </c>
      <c r="I61" s="7">
        <v>6424.51</v>
      </c>
      <c r="J61" s="7">
        <f t="shared" si="5"/>
        <v>6443.5</v>
      </c>
      <c r="K61" s="7">
        <f t="shared" si="6"/>
        <v>2.9558674513698868E-3</v>
      </c>
    </row>
    <row r="62" spans="1:17" x14ac:dyDescent="0.25">
      <c r="A62" s="7">
        <v>58</v>
      </c>
      <c r="B62" s="7">
        <f t="shared" si="0"/>
        <v>49.195599999999999</v>
      </c>
      <c r="C62" s="7">
        <v>6491.4669999999996</v>
      </c>
      <c r="D62" s="7">
        <f t="shared" si="1"/>
        <v>6443.5</v>
      </c>
      <c r="E62" s="6">
        <f t="shared" si="2"/>
        <v>-7.389238826909228E-3</v>
      </c>
      <c r="F62" s="7">
        <v>6693.0709999999999</v>
      </c>
      <c r="G62" s="7">
        <f t="shared" si="3"/>
        <v>6443.5</v>
      </c>
      <c r="H62" s="7">
        <f t="shared" si="4"/>
        <v>-3.7287965419760205E-2</v>
      </c>
      <c r="I62" s="7">
        <v>6502.8239999999996</v>
      </c>
      <c r="J62" s="7">
        <f t="shared" si="5"/>
        <v>6443.5</v>
      </c>
      <c r="K62" s="7">
        <f t="shared" si="6"/>
        <v>-9.1228057225598569E-3</v>
      </c>
    </row>
    <row r="63" spans="1:17" x14ac:dyDescent="0.25">
      <c r="A63" s="7">
        <v>59</v>
      </c>
      <c r="B63" s="7">
        <f t="shared" si="0"/>
        <v>50.043799999999997</v>
      </c>
      <c r="C63" s="7">
        <v>6543.3329999999996</v>
      </c>
      <c r="D63" s="7">
        <f t="shared" si="1"/>
        <v>6443.5</v>
      </c>
      <c r="E63" s="6">
        <f t="shared" si="2"/>
        <v>-1.5257209131798732E-2</v>
      </c>
      <c r="F63" s="7">
        <v>6725.5079999999998</v>
      </c>
      <c r="G63" s="7">
        <f t="shared" si="3"/>
        <v>6443.5</v>
      </c>
      <c r="H63" s="7">
        <f t="shared" si="4"/>
        <v>-4.1931107657592559E-2</v>
      </c>
      <c r="I63" s="7">
        <v>6580.6030000000001</v>
      </c>
      <c r="J63" s="7">
        <f t="shared" si="5"/>
        <v>6443.5</v>
      </c>
      <c r="K63" s="7">
        <f t="shared" si="6"/>
        <v>-2.0834412894988552E-2</v>
      </c>
    </row>
    <row r="64" spans="1:17" x14ac:dyDescent="0.25">
      <c r="A64" s="7">
        <v>60</v>
      </c>
      <c r="B64" s="7">
        <f t="shared" si="0"/>
        <v>50.891999999999996</v>
      </c>
      <c r="C64" s="7">
        <v>6616.6629999999996</v>
      </c>
      <c r="D64" s="7">
        <f t="shared" si="1"/>
        <v>6443.5</v>
      </c>
      <c r="E64" s="6">
        <f t="shared" si="2"/>
        <v>-2.6170744981269145E-2</v>
      </c>
      <c r="F64" s="7">
        <v>6744.31</v>
      </c>
      <c r="G64" s="7">
        <f t="shared" si="3"/>
        <v>6443.5</v>
      </c>
      <c r="H64" s="7">
        <f t="shared" si="4"/>
        <v>-4.4602042314187851E-2</v>
      </c>
      <c r="I64" s="7">
        <v>6658.1790000000001</v>
      </c>
      <c r="J64" s="7">
        <f t="shared" si="5"/>
        <v>6443.5</v>
      </c>
      <c r="K64" s="7">
        <f t="shared" si="6"/>
        <v>-3.224290004819641E-2</v>
      </c>
    </row>
    <row r="65" spans="1:11" x14ac:dyDescent="0.25">
      <c r="A65" s="7">
        <v>61</v>
      </c>
      <c r="B65" s="7">
        <f t="shared" si="0"/>
        <v>51.740199999999994</v>
      </c>
      <c r="C65" s="7">
        <v>6674.76</v>
      </c>
      <c r="D65" s="7">
        <f t="shared" si="1"/>
        <v>6443.5</v>
      </c>
      <c r="E65" s="6">
        <f t="shared" si="2"/>
        <v>-3.4646938616519574E-2</v>
      </c>
      <c r="F65" s="7">
        <v>6738.8819999999996</v>
      </c>
      <c r="G65" s="7">
        <f t="shared" si="3"/>
        <v>6443.5</v>
      </c>
      <c r="H65" s="7">
        <f t="shared" si="4"/>
        <v>-4.3832493283010421E-2</v>
      </c>
      <c r="I65" s="7">
        <v>6727.86</v>
      </c>
      <c r="J65" s="7">
        <f t="shared" si="5"/>
        <v>6443.5</v>
      </c>
      <c r="K65" s="7">
        <f>J65/I65-1</f>
        <v>-4.2266040018668627E-2</v>
      </c>
    </row>
    <row r="66" spans="1:11" x14ac:dyDescent="0.25">
      <c r="A66" s="7">
        <v>62</v>
      </c>
      <c r="B66" s="7">
        <f t="shared" si="0"/>
        <v>52.5884</v>
      </c>
      <c r="C66" s="7">
        <v>6715.1369999999997</v>
      </c>
      <c r="D66" s="7">
        <f t="shared" si="1"/>
        <v>6443.5</v>
      </c>
      <c r="E66" s="6">
        <f t="shared" si="2"/>
        <v>-4.0451445741166547E-2</v>
      </c>
      <c r="F66" s="7">
        <v>6742.4369999999999</v>
      </c>
      <c r="G66" s="7">
        <f t="shared" si="3"/>
        <v>6443.5</v>
      </c>
      <c r="H66" s="7">
        <f t="shared" si="4"/>
        <v>-4.433663970460533E-2</v>
      </c>
      <c r="I66" s="7">
        <v>6784.0640000000003</v>
      </c>
      <c r="J66" s="7">
        <f t="shared" si="5"/>
        <v>6443.5</v>
      </c>
      <c r="K66" s="7">
        <f t="shared" si="6"/>
        <v>-5.0200587730304447E-2</v>
      </c>
    </row>
    <row r="67" spans="1:11" x14ac:dyDescent="0.25">
      <c r="A67" s="7">
        <v>63</v>
      </c>
      <c r="B67" s="7">
        <f t="shared" si="0"/>
        <v>53.436599999999999</v>
      </c>
      <c r="C67" s="7">
        <v>6734.2610000000004</v>
      </c>
      <c r="D67" s="7">
        <f t="shared" si="1"/>
        <v>6443.5</v>
      </c>
      <c r="E67" s="6">
        <f t="shared" si="2"/>
        <v>-4.3176378224722867E-2</v>
      </c>
      <c r="F67" s="7">
        <v>6786.83</v>
      </c>
      <c r="G67" s="7">
        <f t="shared" si="3"/>
        <v>6443.5</v>
      </c>
      <c r="H67" s="7">
        <f t="shared" si="4"/>
        <v>-5.0587682320022753E-2</v>
      </c>
      <c r="I67" s="7">
        <v>6831.3519999999999</v>
      </c>
      <c r="J67" s="7">
        <f t="shared" si="5"/>
        <v>6443.5</v>
      </c>
      <c r="K67" s="7">
        <f t="shared" si="6"/>
        <v>-5.6775291333252875E-2</v>
      </c>
    </row>
    <row r="68" spans="1:11" x14ac:dyDescent="0.25">
      <c r="A68" s="7">
        <v>64</v>
      </c>
      <c r="B68" s="7">
        <f t="shared" si="0"/>
        <v>54.284799999999997</v>
      </c>
      <c r="C68" s="7">
        <v>6759.116</v>
      </c>
      <c r="D68" s="7">
        <f t="shared" si="1"/>
        <v>6443.5</v>
      </c>
      <c r="E68" s="6">
        <f>D68/C68-1</f>
        <v>-4.6694863647849805E-2</v>
      </c>
      <c r="F68" s="7">
        <v>6820.1840000000002</v>
      </c>
      <c r="G68" s="7">
        <f t="shared" si="3"/>
        <v>6443.5</v>
      </c>
      <c r="H68" s="7">
        <f t="shared" si="4"/>
        <v>-5.5230767967550443E-2</v>
      </c>
      <c r="I68" s="7">
        <v>6880.16</v>
      </c>
      <c r="J68" s="7">
        <f t="shared" si="5"/>
        <v>6443.5</v>
      </c>
      <c r="K68" s="7">
        <f t="shared" si="6"/>
        <v>-6.3466547289597885E-2</v>
      </c>
    </row>
    <row r="69" spans="1:11" x14ac:dyDescent="0.25">
      <c r="A69" s="7">
        <v>65</v>
      </c>
      <c r="B69" s="7">
        <f t="shared" si="0"/>
        <v>55.132999999999996</v>
      </c>
      <c r="C69" s="7">
        <v>6794.9120000000003</v>
      </c>
      <c r="D69" s="7">
        <f>$M$6</f>
        <v>6443.5</v>
      </c>
      <c r="E69" s="6">
        <f t="shared" si="2"/>
        <v>-5.1716931727739834E-2</v>
      </c>
      <c r="F69" s="7">
        <v>6843.5259999999998</v>
      </c>
      <c r="G69" s="7">
        <f t="shared" si="3"/>
        <v>6443.5</v>
      </c>
      <c r="H69" s="7">
        <f>G69/F69-1</f>
        <v>-5.8453200879195921E-2</v>
      </c>
      <c r="I69" s="7">
        <v>6923.5330000000004</v>
      </c>
      <c r="J69" s="7">
        <f t="shared" si="5"/>
        <v>6443.5</v>
      </c>
      <c r="K69" s="7">
        <f t="shared" si="6"/>
        <v>-6.9333532460956082E-2</v>
      </c>
    </row>
    <row r="70" spans="1:11" x14ac:dyDescent="0.25">
      <c r="A70" s="7">
        <v>66</v>
      </c>
      <c r="B70" s="7">
        <f t="shared" ref="B70:B84" si="18">A70*0.8482</f>
        <v>55.981199999999994</v>
      </c>
      <c r="C70" s="7">
        <v>6818.0720000000001</v>
      </c>
      <c r="D70" s="7">
        <f t="shared" si="1"/>
        <v>6443.5</v>
      </c>
      <c r="E70" s="6">
        <f t="shared" ref="E70:E84" si="19">D70/C70-1</f>
        <v>-5.493811153651651E-2</v>
      </c>
      <c r="F70" s="7">
        <v>6871.17</v>
      </c>
      <c r="G70" s="7">
        <f t="shared" ref="G70:G83" si="20">$M$6</f>
        <v>6443.5</v>
      </c>
      <c r="H70" s="7">
        <f t="shared" ref="H70:H84" si="21">G70/F70-1</f>
        <v>-6.2241219472084053E-2</v>
      </c>
      <c r="I70" s="7">
        <v>6960.7039999999997</v>
      </c>
      <c r="J70" s="7">
        <f t="shared" ref="J70:J84" si="22">$M$6</f>
        <v>6443.5</v>
      </c>
      <c r="K70" s="7">
        <f t="shared" ref="K70:K84" si="23">J70/I70-1</f>
        <v>-7.43034037936392E-2</v>
      </c>
    </row>
    <row r="71" spans="1:11" x14ac:dyDescent="0.25">
      <c r="A71" s="7">
        <v>67</v>
      </c>
      <c r="B71" s="7">
        <f t="shared" si="18"/>
        <v>56.8294</v>
      </c>
      <c r="C71" s="7">
        <v>6829.1779999999999</v>
      </c>
      <c r="D71" s="7">
        <f t="shared" ref="D71:D84" si="24">$M$6</f>
        <v>6443.5</v>
      </c>
      <c r="E71" s="6">
        <f t="shared" si="19"/>
        <v>-5.6475025251941036E-2</v>
      </c>
      <c r="F71" s="7">
        <v>6888.8</v>
      </c>
      <c r="G71" s="7">
        <f t="shared" si="20"/>
        <v>6443.5</v>
      </c>
      <c r="H71" s="7">
        <f t="shared" si="21"/>
        <v>-6.4641156660085963E-2</v>
      </c>
      <c r="I71" s="7">
        <v>6986.6239999999998</v>
      </c>
      <c r="J71" s="7">
        <f t="shared" si="22"/>
        <v>6443.5</v>
      </c>
      <c r="K71" s="7">
        <f t="shared" si="23"/>
        <v>-7.7737688474433408E-2</v>
      </c>
    </row>
    <row r="72" spans="1:11" x14ac:dyDescent="0.25">
      <c r="A72" s="7">
        <v>68</v>
      </c>
      <c r="B72" s="7">
        <f t="shared" si="18"/>
        <v>57.677599999999998</v>
      </c>
      <c r="C72" s="7">
        <v>6852.1570000000002</v>
      </c>
      <c r="D72" s="7">
        <f t="shared" si="24"/>
        <v>6443.5</v>
      </c>
      <c r="E72" s="6">
        <f t="shared" si="19"/>
        <v>-5.963917639365246E-2</v>
      </c>
      <c r="F72" s="7">
        <v>6900.1660000000002</v>
      </c>
      <c r="G72" s="7">
        <f t="shared" si="20"/>
        <v>6443.5</v>
      </c>
      <c r="H72" s="7">
        <f t="shared" si="21"/>
        <v>-6.6181886058973127E-2</v>
      </c>
      <c r="I72" s="7">
        <v>7007.1009999999997</v>
      </c>
      <c r="J72" s="7">
        <f t="shared" si="22"/>
        <v>6443.5</v>
      </c>
      <c r="K72" s="7">
        <f t="shared" si="23"/>
        <v>-8.0432835205315301E-2</v>
      </c>
    </row>
    <row r="73" spans="1:11" x14ac:dyDescent="0.25">
      <c r="A73" s="7">
        <v>69</v>
      </c>
      <c r="B73" s="7">
        <f t="shared" si="18"/>
        <v>58.525799999999997</v>
      </c>
      <c r="C73" s="7">
        <v>6883.2629999999999</v>
      </c>
      <c r="D73" s="7">
        <f t="shared" si="24"/>
        <v>6443.5</v>
      </c>
      <c r="E73" s="6">
        <f t="shared" si="19"/>
        <v>-6.3888739976955655E-2</v>
      </c>
      <c r="F73" s="7">
        <v>6872.4089999999997</v>
      </c>
      <c r="G73" s="7">
        <f t="shared" si="20"/>
        <v>6443.5</v>
      </c>
      <c r="H73" s="7">
        <f t="shared" si="21"/>
        <v>-6.2410284370444158E-2</v>
      </c>
      <c r="I73" s="7">
        <v>7024.5069999999996</v>
      </c>
      <c r="J73" s="7">
        <f t="shared" si="22"/>
        <v>6443.5</v>
      </c>
      <c r="K73" s="7">
        <f t="shared" si="23"/>
        <v>-8.2711427293047035E-2</v>
      </c>
    </row>
    <row r="74" spans="1:11" x14ac:dyDescent="0.25">
      <c r="A74" s="7">
        <v>70</v>
      </c>
      <c r="B74" s="7">
        <f t="shared" si="18"/>
        <v>59.373999999999995</v>
      </c>
      <c r="C74" s="7">
        <v>6909.0339999999997</v>
      </c>
      <c r="D74" s="7">
        <f t="shared" si="24"/>
        <v>6443.5</v>
      </c>
      <c r="E74" s="6">
        <f t="shared" si="19"/>
        <v>-6.738047605497377E-2</v>
      </c>
      <c r="F74" s="7">
        <v>6857.9359999999997</v>
      </c>
      <c r="G74" s="7">
        <f t="shared" si="20"/>
        <v>6443.5</v>
      </c>
      <c r="H74" s="7">
        <f t="shared" si="21"/>
        <v>-6.0431593412361928E-2</v>
      </c>
      <c r="I74" s="7">
        <v>7046.6809999999996</v>
      </c>
      <c r="J74" s="7">
        <f t="shared" si="22"/>
        <v>6443.5</v>
      </c>
      <c r="K74" s="7">
        <f t="shared" si="23"/>
        <v>-8.5597886437600801E-2</v>
      </c>
    </row>
    <row r="75" spans="1:11" x14ac:dyDescent="0.25">
      <c r="A75" s="7">
        <v>71</v>
      </c>
      <c r="B75" s="7">
        <f t="shared" si="18"/>
        <v>60.222199999999994</v>
      </c>
      <c r="C75" s="7">
        <v>6936.8059999999996</v>
      </c>
      <c r="D75" s="7">
        <f t="shared" si="24"/>
        <v>6443.5</v>
      </c>
      <c r="E75" s="6">
        <f t="shared" si="19"/>
        <v>-7.1114285162364288E-2</v>
      </c>
      <c r="F75" s="7">
        <v>6849.9470000000001</v>
      </c>
      <c r="G75" s="7">
        <f t="shared" si="20"/>
        <v>6443.5</v>
      </c>
      <c r="H75" s="7">
        <f t="shared" si="21"/>
        <v>-5.9335787561567988E-2</v>
      </c>
      <c r="I75" s="7">
        <v>7072.1909999999998</v>
      </c>
      <c r="J75" s="7">
        <f t="shared" si="22"/>
        <v>6443.5</v>
      </c>
      <c r="K75" s="7">
        <f t="shared" si="23"/>
        <v>-8.8896213351703834E-2</v>
      </c>
    </row>
    <row r="76" spans="1:11" x14ac:dyDescent="0.25">
      <c r="A76" s="7">
        <v>72</v>
      </c>
      <c r="B76" s="7">
        <f t="shared" si="18"/>
        <v>61.070399999999999</v>
      </c>
      <c r="C76" s="7">
        <v>6946.9639999999999</v>
      </c>
      <c r="D76" s="7">
        <f t="shared" si="24"/>
        <v>6443.5</v>
      </c>
      <c r="E76" s="6">
        <f t="shared" si="19"/>
        <v>-7.2472521809527124E-2</v>
      </c>
      <c r="F76" s="7">
        <v>6819.241</v>
      </c>
      <c r="G76" s="7">
        <f t="shared" si="20"/>
        <v>6443.5</v>
      </c>
      <c r="H76" s="7">
        <f t="shared" si="21"/>
        <v>-5.5100120379966033E-2</v>
      </c>
      <c r="I76" s="7">
        <v>7082.768</v>
      </c>
      <c r="J76" s="7">
        <f t="shared" si="22"/>
        <v>6443.5</v>
      </c>
      <c r="K76" s="7">
        <f t="shared" si="23"/>
        <v>-9.0256803554768394E-2</v>
      </c>
    </row>
    <row r="77" spans="1:11" x14ac:dyDescent="0.25">
      <c r="A77" s="7">
        <v>73</v>
      </c>
      <c r="B77" s="7">
        <f t="shared" si="18"/>
        <v>61.918599999999998</v>
      </c>
      <c r="C77" s="7">
        <v>6950.07</v>
      </c>
      <c r="D77" s="7">
        <f t="shared" si="24"/>
        <v>6443.5</v>
      </c>
      <c r="E77" s="6">
        <f t="shared" si="19"/>
        <v>-7.2887035670144318E-2</v>
      </c>
      <c r="F77" s="7">
        <v>6795.5829999999996</v>
      </c>
      <c r="G77" s="7">
        <f t="shared" si="20"/>
        <v>6443.5</v>
      </c>
      <c r="H77" s="7">
        <f t="shared" si="21"/>
        <v>-5.1810565774856987E-2</v>
      </c>
      <c r="I77" s="7">
        <v>7089.3130000000001</v>
      </c>
      <c r="J77" s="7">
        <f t="shared" si="22"/>
        <v>6443.5</v>
      </c>
      <c r="K77" s="7">
        <f t="shared" si="23"/>
        <v>-9.109669723991598E-2</v>
      </c>
    </row>
    <row r="78" spans="1:11" x14ac:dyDescent="0.25">
      <c r="A78" s="7">
        <v>74</v>
      </c>
      <c r="B78" s="7">
        <f t="shared" si="18"/>
        <v>62.766799999999996</v>
      </c>
      <c r="C78" s="7">
        <v>6967.0860000000002</v>
      </c>
      <c r="D78" s="7">
        <f t="shared" si="24"/>
        <v>6443.5</v>
      </c>
      <c r="E78" s="6">
        <f t="shared" si="19"/>
        <v>-7.5151361702726294E-2</v>
      </c>
      <c r="F78" s="7">
        <v>6816.5129999999999</v>
      </c>
      <c r="G78" s="7">
        <f t="shared" si="20"/>
        <v>6443.5</v>
      </c>
      <c r="H78" s="7">
        <f t="shared" si="21"/>
        <v>-5.4721967081996281E-2</v>
      </c>
      <c r="I78" s="7">
        <v>7091.8090000000002</v>
      </c>
      <c r="J78" s="7">
        <f t="shared" si="22"/>
        <v>6443.5</v>
      </c>
      <c r="K78" s="7">
        <f t="shared" si="23"/>
        <v>-9.1416590604738501E-2</v>
      </c>
    </row>
    <row r="79" spans="1:11" x14ac:dyDescent="0.25">
      <c r="A79" s="7">
        <v>75</v>
      </c>
      <c r="B79" s="7">
        <f t="shared" si="18"/>
        <v>63.614999999999995</v>
      </c>
      <c r="C79" s="7">
        <v>6993.0969999999998</v>
      </c>
      <c r="D79" s="7">
        <f t="shared" si="24"/>
        <v>6443.5</v>
      </c>
      <c r="E79" s="6">
        <f t="shared" si="19"/>
        <v>-7.8591359450612464E-2</v>
      </c>
      <c r="F79" s="7">
        <v>6807.2929999999997</v>
      </c>
      <c r="G79" s="7">
        <f t="shared" si="20"/>
        <v>6443.5</v>
      </c>
      <c r="H79" s="7">
        <f t="shared" si="21"/>
        <v>-5.3441654413876383E-2</v>
      </c>
      <c r="I79" s="7">
        <v>7089.6869999999999</v>
      </c>
      <c r="J79" s="7">
        <f t="shared" si="22"/>
        <v>6443.5</v>
      </c>
      <c r="K79" s="7">
        <f t="shared" si="23"/>
        <v>-9.1144644326329183E-2</v>
      </c>
    </row>
    <row r="80" spans="1:11" x14ac:dyDescent="0.25">
      <c r="A80" s="7">
        <v>76</v>
      </c>
      <c r="B80" s="7">
        <f t="shared" si="18"/>
        <v>64.463200000000001</v>
      </c>
      <c r="C80" s="7">
        <v>6998.7420000000002</v>
      </c>
      <c r="D80" s="7">
        <f t="shared" si="24"/>
        <v>6443.5</v>
      </c>
      <c r="E80" s="6">
        <f t="shared" si="19"/>
        <v>-7.9334543265061064E-2</v>
      </c>
      <c r="F80" s="7">
        <v>6773.692</v>
      </c>
      <c r="G80" s="7">
        <f t="shared" si="20"/>
        <v>6443.5</v>
      </c>
      <c r="H80" s="7">
        <f t="shared" si="21"/>
        <v>-4.8746237650014179E-2</v>
      </c>
      <c r="I80" s="7">
        <v>7086.4110000000001</v>
      </c>
      <c r="J80" s="7">
        <f t="shared" si="22"/>
        <v>6443.5</v>
      </c>
      <c r="K80" s="7">
        <f t="shared" si="23"/>
        <v>-9.0724486626587164E-2</v>
      </c>
    </row>
    <row r="81" spans="1:11" x14ac:dyDescent="0.25">
      <c r="A81" s="7">
        <v>77</v>
      </c>
      <c r="B81" s="7">
        <f t="shared" si="18"/>
        <v>65.311399999999992</v>
      </c>
      <c r="C81" s="7">
        <v>6988.1149999999998</v>
      </c>
      <c r="D81" s="7">
        <f t="shared" si="24"/>
        <v>6443.5</v>
      </c>
      <c r="E81" s="6">
        <f t="shared" si="19"/>
        <v>-7.7934464444274321E-2</v>
      </c>
      <c r="F81" s="7">
        <v>6753.875</v>
      </c>
      <c r="G81" s="7">
        <f t="shared" si="20"/>
        <v>6443.5</v>
      </c>
      <c r="H81" s="7">
        <f t="shared" si="21"/>
        <v>-4.5955099850086056E-2</v>
      </c>
      <c r="I81" s="7">
        <v>7086.1480000000001</v>
      </c>
      <c r="J81" s="7">
        <f t="shared" si="22"/>
        <v>6443.5</v>
      </c>
      <c r="K81" s="7">
        <f t="shared" si="23"/>
        <v>-9.0690739171691015E-2</v>
      </c>
    </row>
    <row r="82" spans="1:11" x14ac:dyDescent="0.25">
      <c r="A82" s="7">
        <v>78</v>
      </c>
      <c r="B82" s="7">
        <f t="shared" si="18"/>
        <v>66.159599999999998</v>
      </c>
      <c r="C82" s="7">
        <v>6978.5680000000002</v>
      </c>
      <c r="D82" s="7">
        <f t="shared" si="24"/>
        <v>6443.5</v>
      </c>
      <c r="E82" s="7">
        <f t="shared" si="19"/>
        <v>-7.6673036645913628E-2</v>
      </c>
      <c r="F82" s="7">
        <v>6736.7579999999998</v>
      </c>
      <c r="G82" s="7">
        <f t="shared" si="20"/>
        <v>6443.5</v>
      </c>
      <c r="H82" s="7">
        <f t="shared" si="21"/>
        <v>-4.3531027832675595E-2</v>
      </c>
      <c r="I82" s="7">
        <v>7077.3890000000001</v>
      </c>
      <c r="J82" s="7">
        <f t="shared" si="22"/>
        <v>6443.5</v>
      </c>
      <c r="K82" s="7">
        <f t="shared" si="23"/>
        <v>-8.9565375027428895E-2</v>
      </c>
    </row>
    <row r="83" spans="1:11" x14ac:dyDescent="0.25">
      <c r="A83" s="7">
        <v>79</v>
      </c>
      <c r="B83" s="7">
        <f t="shared" si="18"/>
        <v>67.007800000000003</v>
      </c>
      <c r="C83" s="7">
        <v>6985.0730000000003</v>
      </c>
      <c r="D83" s="7">
        <f t="shared" si="24"/>
        <v>6443.5</v>
      </c>
      <c r="E83" s="7">
        <f t="shared" si="19"/>
        <v>-7.753290481001418E-2</v>
      </c>
      <c r="F83" s="7">
        <v>6751.2030000000004</v>
      </c>
      <c r="G83" s="7">
        <f t="shared" si="20"/>
        <v>6443.5</v>
      </c>
      <c r="H83" s="7">
        <f t="shared" si="21"/>
        <v>-4.5577506705101412E-2</v>
      </c>
      <c r="I83" s="7">
        <v>7061.165</v>
      </c>
      <c r="J83" s="7">
        <f t="shared" si="22"/>
        <v>6443.5</v>
      </c>
      <c r="K83" s="7">
        <f t="shared" si="23"/>
        <v>-8.7473525969156696E-2</v>
      </c>
    </row>
    <row r="84" spans="1:11" x14ac:dyDescent="0.25">
      <c r="A84" s="7">
        <v>80</v>
      </c>
      <c r="B84" s="7">
        <f t="shared" si="18"/>
        <v>67.855999999999995</v>
      </c>
      <c r="C84" s="7">
        <v>7001.3429999999998</v>
      </c>
      <c r="D84" s="7">
        <f t="shared" si="24"/>
        <v>6443.5</v>
      </c>
      <c r="E84" s="7">
        <f t="shared" si="19"/>
        <v>-7.9676570623664622E-2</v>
      </c>
      <c r="F84" s="7">
        <v>6732.1180000000004</v>
      </c>
      <c r="G84" s="7">
        <v>12655.5</v>
      </c>
      <c r="H84" s="7">
        <f t="shared" si="21"/>
        <v>0.87986901002032325</v>
      </c>
      <c r="I84" s="7">
        <v>7056.4309999999996</v>
      </c>
      <c r="J84" s="7">
        <f t="shared" si="22"/>
        <v>6443.5</v>
      </c>
      <c r="K84" s="7">
        <f t="shared" si="23"/>
        <v>-8.6861332591504081E-2</v>
      </c>
    </row>
  </sheetData>
  <mergeCells count="1">
    <mergeCell ref="A1:E1"/>
  </mergeCells>
  <conditionalFormatting sqref="E5:E84 H5:H84 K5:K84">
    <cfRule type="cellIs" dxfId="34" priority="2" operator="greaterThan">
      <formula>0</formula>
    </cfRule>
  </conditionalFormatting>
  <conditionalFormatting sqref="K4 H4 E4">
    <cfRule type="cellIs" dxfId="33" priority="1" operator="lessThanOrEqual">
      <formula>$A$5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41DD0-CA32-4068-9C41-23B2A2991EBE}">
  <dimension ref="A1:AB84"/>
  <sheetViews>
    <sheetView topLeftCell="G1" zoomScale="70" zoomScaleNormal="70" workbookViewId="0">
      <selection activeCell="M39" sqref="M39"/>
    </sheetView>
  </sheetViews>
  <sheetFormatPr defaultRowHeight="15" x14ac:dyDescent="0.25"/>
  <cols>
    <col min="1" max="28" width="15.7109375" customWidth="1"/>
  </cols>
  <sheetData>
    <row r="1" spans="1:28" x14ac:dyDescent="0.25">
      <c r="A1" s="36" t="s">
        <v>49</v>
      </c>
      <c r="B1" s="36"/>
      <c r="C1" s="36"/>
      <c r="D1" s="36"/>
      <c r="E1" s="36"/>
    </row>
    <row r="2" spans="1:28" x14ac:dyDescent="0.25">
      <c r="A2" s="6" t="s">
        <v>48</v>
      </c>
      <c r="B2" s="7"/>
      <c r="C2" s="7"/>
      <c r="D2" s="7"/>
      <c r="E2" s="7"/>
    </row>
    <row r="4" spans="1:28" s="7" customFormat="1" x14ac:dyDescent="0.25">
      <c r="A4" s="12" t="s">
        <v>12</v>
      </c>
      <c r="B4" s="12" t="s">
        <v>13</v>
      </c>
      <c r="C4" s="12" t="s">
        <v>14</v>
      </c>
      <c r="D4" s="12" t="s">
        <v>15</v>
      </c>
      <c r="E4" s="12" t="s">
        <v>16</v>
      </c>
      <c r="F4" s="12" t="s">
        <v>7</v>
      </c>
      <c r="G4" s="12" t="s">
        <v>15</v>
      </c>
      <c r="H4" s="12" t="s">
        <v>18</v>
      </c>
      <c r="I4" s="12" t="s">
        <v>20</v>
      </c>
      <c r="J4" s="12" t="s">
        <v>15</v>
      </c>
      <c r="K4" s="12" t="s">
        <v>21</v>
      </c>
      <c r="O4" s="6" t="s">
        <v>12</v>
      </c>
      <c r="P4" s="6" t="s">
        <v>13</v>
      </c>
      <c r="Q4" s="6" t="s">
        <v>0</v>
      </c>
      <c r="R4" s="6" t="s">
        <v>5</v>
      </c>
      <c r="S4" s="6"/>
      <c r="T4" s="6" t="s">
        <v>12</v>
      </c>
      <c r="U4" s="6" t="s">
        <v>13</v>
      </c>
      <c r="V4" s="6" t="s">
        <v>7</v>
      </c>
      <c r="W4" s="6" t="s">
        <v>5</v>
      </c>
      <c r="X4" s="6"/>
      <c r="Y4" s="6" t="s">
        <v>12</v>
      </c>
      <c r="Z4" s="6" t="s">
        <v>13</v>
      </c>
      <c r="AA4" s="6" t="s">
        <v>2</v>
      </c>
      <c r="AB4" s="6" t="s">
        <v>5</v>
      </c>
    </row>
    <row r="5" spans="1:28" x14ac:dyDescent="0.25">
      <c r="A5" s="7">
        <v>1</v>
      </c>
      <c r="B5" s="16">
        <f>A5*0.8482</f>
        <v>0.84819999999999995</v>
      </c>
      <c r="C5" s="7">
        <v>12774.071</v>
      </c>
      <c r="D5" s="7">
        <f>$M$6</f>
        <v>12761.5</v>
      </c>
      <c r="E5" s="7">
        <f>D5/C5-1</f>
        <v>-9.8410287526973228E-4</v>
      </c>
      <c r="F5" s="7">
        <v>12924.521000000001</v>
      </c>
      <c r="G5" s="7">
        <f>$M$6</f>
        <v>12761.5</v>
      </c>
      <c r="H5" s="7">
        <f>G5/F5-1</f>
        <v>-1.2613310775695386E-2</v>
      </c>
      <c r="I5" s="7">
        <v>12517.009</v>
      </c>
      <c r="J5" s="7">
        <f>$M$6</f>
        <v>12761.5</v>
      </c>
      <c r="K5" s="7">
        <f>J5/I5-1</f>
        <v>1.9532701462465996E-2</v>
      </c>
      <c r="M5" t="s">
        <v>15</v>
      </c>
      <c r="N5" s="7"/>
      <c r="O5" s="7">
        <v>1</v>
      </c>
      <c r="P5" s="7">
        <f>O5*0.8482</f>
        <v>0.84819999999999995</v>
      </c>
      <c r="Q5" s="7">
        <v>5.7839968625750249E-3</v>
      </c>
      <c r="R5" s="7">
        <f>(Q5+Q6)/2*(P6-P5)</f>
        <v>1.0447874190380494E-2</v>
      </c>
      <c r="T5">
        <v>1</v>
      </c>
      <c r="U5">
        <f>T5*0.8482</f>
        <v>0.84819999999999995</v>
      </c>
      <c r="V5">
        <v>3.1509859555716169E-3</v>
      </c>
      <c r="W5">
        <f>(V5+V6)/2*(U6-U5)</f>
        <v>5.6895575713333509E-3</v>
      </c>
      <c r="Y5" s="15">
        <v>1</v>
      </c>
      <c r="Z5" s="15">
        <f>Y5*0.8482</f>
        <v>0.84819999999999995</v>
      </c>
      <c r="AA5" s="15">
        <v>6.0092527782811267E-3</v>
      </c>
      <c r="AB5" s="15">
        <f>(AA6+AA5)/2*(Z6-Z5)</f>
        <v>8.9707833556577406E-3</v>
      </c>
    </row>
    <row r="6" spans="1:28" x14ac:dyDescent="0.25">
      <c r="A6" s="7">
        <v>2</v>
      </c>
      <c r="B6" s="7">
        <f t="shared" ref="B6:B69" si="0">A6*0.8482</f>
        <v>1.6963999999999999</v>
      </c>
      <c r="C6" s="7">
        <v>12818.874</v>
      </c>
      <c r="D6" s="7">
        <f t="shared" ref="D6:D70" si="1">$M$6</f>
        <v>12761.5</v>
      </c>
      <c r="E6" s="7">
        <f t="shared" ref="E6:E69" si="2">D6/C6-1</f>
        <v>-4.4757441254200669E-3</v>
      </c>
      <c r="F6" s="7">
        <v>12950.210999999999</v>
      </c>
      <c r="G6" s="7">
        <f t="shared" ref="G6:G69" si="3">$M$6</f>
        <v>12761.5</v>
      </c>
      <c r="H6" s="7">
        <f t="shared" ref="H6:H68" si="4">G6/F6-1</f>
        <v>-1.4572040563663347E-2</v>
      </c>
      <c r="I6" s="7">
        <v>12492.355</v>
      </c>
      <c r="J6" s="7">
        <f t="shared" ref="J6:J69" si="5">$M$6</f>
        <v>12761.5</v>
      </c>
      <c r="K6" s="7">
        <f t="shared" ref="K6:K69" si="6">J6/I6-1</f>
        <v>2.1544776785481945E-2</v>
      </c>
      <c r="M6" s="2">
        <v>12761.5</v>
      </c>
      <c r="N6" s="7"/>
      <c r="O6" s="7">
        <v>2</v>
      </c>
      <c r="P6" s="7">
        <f t="shared" ref="P6:P32" si="7">O6*0.8482</f>
        <v>1.6963999999999999</v>
      </c>
      <c r="Q6" s="7">
        <v>1.8851405614153327E-2</v>
      </c>
      <c r="R6" s="7">
        <f t="shared" ref="R6:R38" si="8">(Q6+Q7)/2*(P7-P6)</f>
        <v>2.0925247175284271E-2</v>
      </c>
      <c r="T6">
        <v>2</v>
      </c>
      <c r="U6">
        <f t="shared" ref="U6:U27" si="9">T6*0.8482</f>
        <v>1.6963999999999999</v>
      </c>
      <c r="V6">
        <v>1.0264617843846802E-2</v>
      </c>
      <c r="W6">
        <f>(V6+V7)/2*(U7-U6)</f>
        <v>1.2553014625892608E-2</v>
      </c>
      <c r="Y6" s="15">
        <v>2</v>
      </c>
      <c r="Z6" s="15">
        <f t="shared" ref="Z6:Z28" si="10">Y6*0.8482</f>
        <v>1.6963999999999999</v>
      </c>
      <c r="AA6" s="15">
        <v>1.5143266334328498E-2</v>
      </c>
      <c r="AB6" s="15">
        <f t="shared" ref="AB6:AB41" si="11">(AA7+AA6)/2*(Z7-Z6)</f>
        <v>1.734061840798173E-2</v>
      </c>
    </row>
    <row r="7" spans="1:28" x14ac:dyDescent="0.25">
      <c r="A7" s="7">
        <v>3</v>
      </c>
      <c r="B7" s="7">
        <f t="shared" si="0"/>
        <v>2.5446</v>
      </c>
      <c r="C7" s="7">
        <v>12899.212</v>
      </c>
      <c r="D7" s="7">
        <f t="shared" si="1"/>
        <v>12761.5</v>
      </c>
      <c r="E7" s="7">
        <f t="shared" si="2"/>
        <v>-1.0676000983625977E-2</v>
      </c>
      <c r="F7" s="7">
        <v>12954.273999999999</v>
      </c>
      <c r="G7" s="7">
        <f t="shared" si="3"/>
        <v>12761.5</v>
      </c>
      <c r="H7" s="7">
        <f t="shared" si="4"/>
        <v>-1.4881111824560755E-2</v>
      </c>
      <c r="I7" s="7">
        <v>12493.186</v>
      </c>
      <c r="J7" s="7">
        <f t="shared" si="5"/>
        <v>12761.5</v>
      </c>
      <c r="K7" s="7">
        <f t="shared" si="6"/>
        <v>2.147682744817847E-2</v>
      </c>
      <c r="N7" s="7"/>
      <c r="O7" s="7">
        <v>3</v>
      </c>
      <c r="P7" s="7">
        <f t="shared" si="7"/>
        <v>2.5446</v>
      </c>
      <c r="Q7" s="7">
        <v>3.0488955563126252E-2</v>
      </c>
      <c r="R7" s="7">
        <f t="shared" si="8"/>
        <v>3.1538359751881635E-2</v>
      </c>
      <c r="T7">
        <v>3</v>
      </c>
      <c r="U7">
        <f t="shared" si="9"/>
        <v>2.5446</v>
      </c>
      <c r="V7">
        <v>1.9334567786647439E-2</v>
      </c>
      <c r="W7">
        <f t="shared" ref="W7:W35" si="12">(V7+V8)/2*(U8-U7)</f>
        <v>2.1408949547614287E-2</v>
      </c>
      <c r="Y7" s="15">
        <v>3</v>
      </c>
      <c r="Z7" s="15">
        <f t="shared" si="10"/>
        <v>2.5446</v>
      </c>
      <c r="AA7" s="15">
        <v>2.5744775184138202E-2</v>
      </c>
      <c r="AB7" s="15">
        <f t="shared" si="11"/>
        <v>2.7297780506264187E-2</v>
      </c>
    </row>
    <row r="8" spans="1:28" x14ac:dyDescent="0.25">
      <c r="A8" s="7">
        <v>4</v>
      </c>
      <c r="B8" s="7">
        <f t="shared" si="0"/>
        <v>3.3927999999999998</v>
      </c>
      <c r="C8" s="7">
        <v>13024.705</v>
      </c>
      <c r="D8" s="7">
        <f t="shared" si="1"/>
        <v>12761.5</v>
      </c>
      <c r="E8" s="7">
        <f t="shared" si="2"/>
        <v>-2.0208135232237523E-2</v>
      </c>
      <c r="F8" s="7">
        <v>12966.593000000001</v>
      </c>
      <c r="G8" s="7">
        <f t="shared" si="3"/>
        <v>12761.5</v>
      </c>
      <c r="H8" s="7">
        <f t="shared" si="4"/>
        <v>-1.5817030734287751E-2</v>
      </c>
      <c r="I8" s="7">
        <v>12515.401</v>
      </c>
      <c r="J8" s="7">
        <f t="shared" si="5"/>
        <v>12761.5</v>
      </c>
      <c r="K8" s="7">
        <f t="shared" si="6"/>
        <v>1.9663692757427409E-2</v>
      </c>
      <c r="N8" s="7"/>
      <c r="O8" s="7">
        <v>4</v>
      </c>
      <c r="P8" s="7">
        <f t="shared" si="7"/>
        <v>3.3927999999999998</v>
      </c>
      <c r="Q8" s="7">
        <v>4.3876429374109405E-2</v>
      </c>
      <c r="R8" s="7">
        <f t="shared" si="8"/>
        <v>4.5647668682734767E-2</v>
      </c>
      <c r="T8">
        <v>4</v>
      </c>
      <c r="U8">
        <f t="shared" si="9"/>
        <v>3.3927999999999998</v>
      </c>
      <c r="V8">
        <v>3.1146331877616396E-2</v>
      </c>
      <c r="W8">
        <f t="shared" si="12"/>
        <v>3.0414913914037302E-2</v>
      </c>
      <c r="Y8" s="15">
        <v>4</v>
      </c>
      <c r="Z8" s="15">
        <f t="shared" si="10"/>
        <v>3.3927999999999998</v>
      </c>
      <c r="AA8" s="15">
        <v>3.8621601864350819E-2</v>
      </c>
      <c r="AB8" s="15">
        <f t="shared" si="11"/>
        <v>3.8980246353857093E-2</v>
      </c>
    </row>
    <row r="9" spans="1:28" x14ac:dyDescent="0.25">
      <c r="A9" s="7">
        <v>5</v>
      </c>
      <c r="B9" s="7">
        <f t="shared" si="0"/>
        <v>4.2409999999999997</v>
      </c>
      <c r="C9" s="7">
        <v>13124.328</v>
      </c>
      <c r="D9" s="7">
        <f t="shared" si="1"/>
        <v>12761.5</v>
      </c>
      <c r="E9" s="7">
        <f t="shared" si="2"/>
        <v>-2.7645453542459397E-2</v>
      </c>
      <c r="F9" s="7">
        <v>12992.41</v>
      </c>
      <c r="G9" s="7">
        <f t="shared" si="3"/>
        <v>12761.5</v>
      </c>
      <c r="H9" s="7">
        <f t="shared" si="4"/>
        <v>-1.7772684205624611E-2</v>
      </c>
      <c r="I9" s="7">
        <v>12533.578</v>
      </c>
      <c r="J9" s="7">
        <f t="shared" si="5"/>
        <v>12761.5</v>
      </c>
      <c r="K9" s="7">
        <f t="shared" si="6"/>
        <v>1.818491096477004E-2</v>
      </c>
      <c r="N9" s="7"/>
      <c r="O9" s="7">
        <v>5</v>
      </c>
      <c r="P9" s="7">
        <f t="shared" si="7"/>
        <v>4.2409999999999997</v>
      </c>
      <c r="Q9" s="7">
        <v>6.3757781148726655E-2</v>
      </c>
      <c r="R9" s="7">
        <f t="shared" si="8"/>
        <v>6.4524099149207814E-2</v>
      </c>
      <c r="T9">
        <v>5</v>
      </c>
      <c r="U9">
        <f t="shared" si="9"/>
        <v>4.2409999999999997</v>
      </c>
      <c r="V9">
        <v>4.0570041416505997E-2</v>
      </c>
      <c r="W9">
        <f t="shared" si="12"/>
        <v>3.8175528310029412E-2</v>
      </c>
      <c r="Y9" s="15">
        <v>5</v>
      </c>
      <c r="Z9" s="15">
        <f t="shared" si="10"/>
        <v>4.2409999999999997</v>
      </c>
      <c r="AA9" s="15">
        <v>5.3291263860377081E-2</v>
      </c>
      <c r="AB9" s="15">
        <f t="shared" si="11"/>
        <v>5.1562968531280534E-2</v>
      </c>
    </row>
    <row r="10" spans="1:28" x14ac:dyDescent="0.25">
      <c r="A10" s="7">
        <v>6</v>
      </c>
      <c r="B10" s="7">
        <f t="shared" si="0"/>
        <v>5.0891999999999999</v>
      </c>
      <c r="C10" s="7">
        <v>13143.833000000001</v>
      </c>
      <c r="D10" s="7">
        <f t="shared" si="1"/>
        <v>12761.5</v>
      </c>
      <c r="E10" s="7">
        <f t="shared" si="2"/>
        <v>-2.9088394534531936E-2</v>
      </c>
      <c r="F10" s="7">
        <v>13049.566999999999</v>
      </c>
      <c r="G10" s="7">
        <f t="shared" si="3"/>
        <v>12761.5</v>
      </c>
      <c r="H10" s="7">
        <f t="shared" si="4"/>
        <v>-2.2074832061477534E-2</v>
      </c>
      <c r="I10" s="7">
        <v>12557.218999999999</v>
      </c>
      <c r="J10" s="7">
        <f t="shared" si="5"/>
        <v>12761.5</v>
      </c>
      <c r="K10" s="7">
        <f t="shared" si="6"/>
        <v>1.6268012845837898E-2</v>
      </c>
      <c r="N10" s="7"/>
      <c r="O10" s="7">
        <v>6</v>
      </c>
      <c r="P10" s="7">
        <f t="shared" si="7"/>
        <v>5.0891999999999999</v>
      </c>
      <c r="Q10" s="7">
        <v>8.8385815053130923E-2</v>
      </c>
      <c r="R10" s="7">
        <f t="shared" si="8"/>
        <v>8.500664046645294E-2</v>
      </c>
      <c r="T10">
        <v>6</v>
      </c>
      <c r="U10">
        <f t="shared" si="9"/>
        <v>5.0891999999999999</v>
      </c>
      <c r="V10">
        <v>4.9445351910608837E-2</v>
      </c>
      <c r="W10">
        <f t="shared" si="12"/>
        <v>4.6325351517395801E-2</v>
      </c>
      <c r="Y10" s="15">
        <v>6</v>
      </c>
      <c r="Z10" s="15">
        <f t="shared" si="10"/>
        <v>5.0891999999999999</v>
      </c>
      <c r="AA10" s="15">
        <v>6.8290835954007534E-2</v>
      </c>
      <c r="AB10" s="15">
        <f t="shared" si="11"/>
        <v>6.4906802816459747E-2</v>
      </c>
    </row>
    <row r="11" spans="1:28" x14ac:dyDescent="0.25">
      <c r="A11" s="7">
        <v>7</v>
      </c>
      <c r="B11" s="7">
        <f t="shared" si="0"/>
        <v>5.9373999999999993</v>
      </c>
      <c r="C11" s="7">
        <v>13178.05</v>
      </c>
      <c r="D11" s="7">
        <f t="shared" si="1"/>
        <v>12761.5</v>
      </c>
      <c r="E11" s="7">
        <f t="shared" si="2"/>
        <v>-3.1609380750566185E-2</v>
      </c>
      <c r="F11" s="7">
        <v>13115.441000000001</v>
      </c>
      <c r="G11" s="7">
        <f t="shared" si="3"/>
        <v>12761.5</v>
      </c>
      <c r="H11" s="7">
        <f t="shared" si="4"/>
        <v>-2.6986587793731087E-2</v>
      </c>
      <c r="I11" s="7">
        <v>12592.078</v>
      </c>
      <c r="J11" s="7">
        <f t="shared" si="5"/>
        <v>12761.5</v>
      </c>
      <c r="K11" s="7">
        <f t="shared" si="6"/>
        <v>1.345464982030764E-2</v>
      </c>
      <c r="N11" s="7"/>
      <c r="O11" s="7">
        <v>7</v>
      </c>
      <c r="P11" s="7">
        <f t="shared" si="7"/>
        <v>5.9373999999999993</v>
      </c>
      <c r="Q11" s="7">
        <v>0.11205427093237486</v>
      </c>
      <c r="R11" s="7">
        <f t="shared" si="8"/>
        <v>0.10408318559746706</v>
      </c>
      <c r="T11">
        <v>7</v>
      </c>
      <c r="U11">
        <f t="shared" si="9"/>
        <v>5.9373999999999993</v>
      </c>
      <c r="V11">
        <v>5.9786790313856697E-2</v>
      </c>
      <c r="W11">
        <f t="shared" si="12"/>
        <v>5.4756997144720321E-2</v>
      </c>
      <c r="Y11" s="15">
        <v>7</v>
      </c>
      <c r="Z11" s="15">
        <f t="shared" si="10"/>
        <v>5.9373999999999993</v>
      </c>
      <c r="AA11" s="15">
        <v>8.4755150408783786E-2</v>
      </c>
      <c r="AB11" s="15">
        <f t="shared" si="11"/>
        <v>8.0057933436313677E-2</v>
      </c>
    </row>
    <row r="12" spans="1:28" x14ac:dyDescent="0.25">
      <c r="A12" s="7">
        <v>8</v>
      </c>
      <c r="B12" s="7">
        <f t="shared" si="0"/>
        <v>6.7855999999999996</v>
      </c>
      <c r="C12" s="7">
        <v>13263.558999999999</v>
      </c>
      <c r="D12" s="7">
        <f t="shared" si="1"/>
        <v>12761.5</v>
      </c>
      <c r="E12" s="7">
        <f t="shared" si="2"/>
        <v>-3.7852510023893227E-2</v>
      </c>
      <c r="F12" s="7">
        <v>13134.625</v>
      </c>
      <c r="G12" s="7">
        <f t="shared" si="3"/>
        <v>12761.5</v>
      </c>
      <c r="H12" s="7">
        <f t="shared" si="4"/>
        <v>-2.8407739086574568E-2</v>
      </c>
      <c r="I12" s="7">
        <v>12663.879000000001</v>
      </c>
      <c r="J12" s="7">
        <f t="shared" si="5"/>
        <v>12761.5</v>
      </c>
      <c r="K12" s="7">
        <f t="shared" si="6"/>
        <v>7.7086175570690862E-3</v>
      </c>
      <c r="N12" s="7"/>
      <c r="O12" s="7">
        <v>8</v>
      </c>
      <c r="P12" s="7">
        <f t="shared" si="7"/>
        <v>6.7855999999999996</v>
      </c>
      <c r="Q12" s="7">
        <v>0.13336705799350823</v>
      </c>
      <c r="R12" s="7">
        <f t="shared" si="8"/>
        <v>0.12285734013772472</v>
      </c>
      <c r="T12">
        <v>8</v>
      </c>
      <c r="U12">
        <f t="shared" si="9"/>
        <v>6.7855999999999996</v>
      </c>
      <c r="V12">
        <v>6.9326619600598161E-2</v>
      </c>
      <c r="W12">
        <f t="shared" si="12"/>
        <v>6.4918123235595343E-2</v>
      </c>
      <c r="Y12" s="15">
        <v>8</v>
      </c>
      <c r="Z12" s="15">
        <f t="shared" si="10"/>
        <v>6.7855999999999996</v>
      </c>
      <c r="AA12" s="15">
        <v>0.10401620879025808</v>
      </c>
      <c r="AB12" s="15">
        <f t="shared" si="11"/>
        <v>9.793970309852594E-2</v>
      </c>
    </row>
    <row r="13" spans="1:28" x14ac:dyDescent="0.25">
      <c r="A13" s="7">
        <v>9</v>
      </c>
      <c r="B13" s="7">
        <f t="shared" si="0"/>
        <v>7.6337999999999999</v>
      </c>
      <c r="C13" s="7">
        <v>13350.27</v>
      </c>
      <c r="D13" s="7">
        <f t="shared" si="1"/>
        <v>12761.5</v>
      </c>
      <c r="E13" s="7">
        <f t="shared" si="2"/>
        <v>-4.4101729777749843E-2</v>
      </c>
      <c r="F13" s="7">
        <v>13119.398999999999</v>
      </c>
      <c r="G13" s="7">
        <f t="shared" si="3"/>
        <v>12761.5</v>
      </c>
      <c r="H13" s="7">
        <f t="shared" si="4"/>
        <v>-2.7280136841634217E-2</v>
      </c>
      <c r="I13" s="7">
        <v>12734.653</v>
      </c>
      <c r="J13" s="7">
        <f t="shared" si="5"/>
        <v>12761.5</v>
      </c>
      <c r="K13" s="7">
        <f t="shared" si="6"/>
        <v>2.1081846517529979E-3</v>
      </c>
      <c r="N13" s="7"/>
      <c r="O13" s="7">
        <v>9</v>
      </c>
      <c r="P13" s="7">
        <f t="shared" si="7"/>
        <v>7.6337999999999999</v>
      </c>
      <c r="Q13" s="7">
        <v>0.15632249668162657</v>
      </c>
      <c r="R13" s="7">
        <f t="shared" si="8"/>
        <v>0.14339744619065867</v>
      </c>
      <c r="T13">
        <v>9</v>
      </c>
      <c r="U13">
        <f t="shared" si="9"/>
        <v>7.6337999999999999</v>
      </c>
      <c r="V13">
        <v>8.3746059568454712E-2</v>
      </c>
      <c r="W13">
        <f t="shared" si="12"/>
        <v>7.7869676089814821E-2</v>
      </c>
      <c r="Y13" s="15">
        <v>9</v>
      </c>
      <c r="Z13" s="15">
        <f t="shared" si="10"/>
        <v>7.6337999999999999</v>
      </c>
      <c r="AA13" s="15">
        <v>0.12691919111194871</v>
      </c>
      <c r="AB13" s="15">
        <f t="shared" si="11"/>
        <v>0.11729303280231729</v>
      </c>
    </row>
    <row r="14" spans="1:28" x14ac:dyDescent="0.25">
      <c r="A14" s="7">
        <v>10</v>
      </c>
      <c r="B14" s="7">
        <f t="shared" si="0"/>
        <v>8.4819999999999993</v>
      </c>
      <c r="C14" s="7">
        <v>13388.777</v>
      </c>
      <c r="D14" s="7">
        <f t="shared" si="1"/>
        <v>12761.5</v>
      </c>
      <c r="E14" s="7">
        <f t="shared" si="2"/>
        <v>-4.6850955841597819E-2</v>
      </c>
      <c r="F14" s="7">
        <v>13108.736999999999</v>
      </c>
      <c r="G14" s="7">
        <f t="shared" si="3"/>
        <v>12761.5</v>
      </c>
      <c r="H14" s="7">
        <f t="shared" si="4"/>
        <v>-2.6488974490829986E-2</v>
      </c>
      <c r="I14" s="7">
        <v>12798.277</v>
      </c>
      <c r="J14" s="7">
        <f t="shared" si="5"/>
        <v>12761.5</v>
      </c>
      <c r="K14" s="7">
        <f t="shared" si="6"/>
        <v>-2.8735899371454821E-3</v>
      </c>
      <c r="N14" s="7"/>
      <c r="O14" s="7">
        <v>10</v>
      </c>
      <c r="P14" s="7">
        <f t="shared" si="7"/>
        <v>8.4819999999999993</v>
      </c>
      <c r="Q14" s="7">
        <v>0.18179928165050918</v>
      </c>
      <c r="R14" s="7">
        <f t="shared" si="8"/>
        <v>0.16506965408728699</v>
      </c>
      <c r="T14">
        <v>10</v>
      </c>
      <c r="U14">
        <f t="shared" si="9"/>
        <v>8.4819999999999993</v>
      </c>
      <c r="V14">
        <v>9.9865532249076239E-2</v>
      </c>
      <c r="W14">
        <f t="shared" si="12"/>
        <v>9.2523232601948432E-2</v>
      </c>
      <c r="Y14" s="15">
        <v>10</v>
      </c>
      <c r="Z14" s="15">
        <f t="shared" si="10"/>
        <v>8.4819999999999993</v>
      </c>
      <c r="AA14" s="15">
        <v>0.14965009160985598</v>
      </c>
      <c r="AB14" s="15">
        <f t="shared" si="11"/>
        <v>0.13686211254590061</v>
      </c>
    </row>
    <row r="15" spans="1:28" x14ac:dyDescent="0.25">
      <c r="A15" s="7">
        <v>11</v>
      </c>
      <c r="B15" s="7">
        <f t="shared" si="0"/>
        <v>9.3301999999999996</v>
      </c>
      <c r="C15" s="7">
        <v>13405.508</v>
      </c>
      <c r="D15" s="7">
        <f t="shared" si="1"/>
        <v>12761.5</v>
      </c>
      <c r="E15" s="7">
        <f t="shared" si="2"/>
        <v>-4.8040551689648714E-2</v>
      </c>
      <c r="F15" s="7">
        <v>13108.501</v>
      </c>
      <c r="G15" s="7">
        <f t="shared" si="3"/>
        <v>12761.5</v>
      </c>
      <c r="H15" s="7">
        <f t="shared" si="4"/>
        <v>-2.6471447803223302E-2</v>
      </c>
      <c r="I15" s="7">
        <v>12857.079</v>
      </c>
      <c r="J15" s="7">
        <f t="shared" si="5"/>
        <v>12761.5</v>
      </c>
      <c r="K15" s="7">
        <f t="shared" si="6"/>
        <v>-7.4339591442192932E-3</v>
      </c>
      <c r="N15" s="7"/>
      <c r="O15" s="7">
        <v>11</v>
      </c>
      <c r="P15" s="7">
        <f t="shared" si="7"/>
        <v>9.3301999999999996</v>
      </c>
      <c r="Q15" s="7">
        <v>0.20742414227612826</v>
      </c>
      <c r="R15" s="7">
        <f t="shared" si="8"/>
        <v>0.1878388830827544</v>
      </c>
      <c r="T15">
        <v>11</v>
      </c>
      <c r="U15">
        <f t="shared" si="9"/>
        <v>9.3301999999999996</v>
      </c>
      <c r="V15">
        <v>0.11829818527497094</v>
      </c>
      <c r="W15">
        <f t="shared" si="12"/>
        <v>0.10898802871530254</v>
      </c>
      <c r="Y15" s="15">
        <v>11</v>
      </c>
      <c r="Z15" s="15">
        <f t="shared" si="10"/>
        <v>9.3301999999999996</v>
      </c>
      <c r="AA15" s="15">
        <v>0.17306179838283575</v>
      </c>
      <c r="AB15" s="15">
        <f t="shared" si="11"/>
        <v>0.15671367973559228</v>
      </c>
    </row>
    <row r="16" spans="1:28" x14ac:dyDescent="0.25">
      <c r="A16" s="7">
        <v>12</v>
      </c>
      <c r="B16" s="7">
        <f t="shared" si="0"/>
        <v>10.1784</v>
      </c>
      <c r="C16" s="7">
        <v>13417.396000000001</v>
      </c>
      <c r="D16" s="7">
        <f t="shared" si="1"/>
        <v>12761.5</v>
      </c>
      <c r="E16" s="7">
        <f t="shared" si="2"/>
        <v>-4.8884001038651648E-2</v>
      </c>
      <c r="F16" s="7">
        <v>13085.509</v>
      </c>
      <c r="G16" s="7">
        <f t="shared" si="3"/>
        <v>12761.5</v>
      </c>
      <c r="H16" s="7">
        <f t="shared" si="4"/>
        <v>-2.4760901543837588E-2</v>
      </c>
      <c r="I16" s="7">
        <v>12900.395</v>
      </c>
      <c r="J16" s="7">
        <f t="shared" si="5"/>
        <v>12761.5</v>
      </c>
      <c r="K16" s="7">
        <f t="shared" si="6"/>
        <v>-1.0766724584789888E-2</v>
      </c>
      <c r="N16" s="7"/>
      <c r="O16" s="7">
        <v>12</v>
      </c>
      <c r="P16" s="7">
        <f t="shared" si="7"/>
        <v>10.1784</v>
      </c>
      <c r="Q16" s="7">
        <v>0.23548763108570703</v>
      </c>
      <c r="R16" s="7">
        <f t="shared" si="8"/>
        <v>0.21265090642641124</v>
      </c>
      <c r="T16">
        <v>12</v>
      </c>
      <c r="U16">
        <f t="shared" si="9"/>
        <v>10.1784</v>
      </c>
      <c r="V16">
        <v>0.13868844220746834</v>
      </c>
      <c r="W16">
        <f t="shared" si="12"/>
        <v>0.12489628267732475</v>
      </c>
      <c r="Y16" s="15">
        <v>12</v>
      </c>
      <c r="Z16" s="15">
        <f t="shared" si="10"/>
        <v>10.1784</v>
      </c>
      <c r="AA16" s="15">
        <v>0.19645878576145148</v>
      </c>
      <c r="AB16" s="15">
        <f t="shared" si="11"/>
        <v>0.17841139029232939</v>
      </c>
    </row>
    <row r="17" spans="1:28" x14ac:dyDescent="0.25">
      <c r="A17" s="7">
        <v>13</v>
      </c>
      <c r="B17" s="7">
        <f t="shared" si="0"/>
        <v>11.0266</v>
      </c>
      <c r="C17" s="7">
        <v>13442.94</v>
      </c>
      <c r="D17" s="7">
        <f t="shared" si="1"/>
        <v>12761.5</v>
      </c>
      <c r="E17" s="7">
        <f t="shared" si="2"/>
        <v>-5.0691292232205143E-2</v>
      </c>
      <c r="F17" s="7">
        <v>13062.527</v>
      </c>
      <c r="G17" s="7">
        <f t="shared" si="3"/>
        <v>12761.5</v>
      </c>
      <c r="H17" s="7">
        <f t="shared" si="4"/>
        <v>-2.3045081552750091E-2</v>
      </c>
      <c r="I17" s="7">
        <v>12923.816999999999</v>
      </c>
      <c r="J17" s="7">
        <f t="shared" si="5"/>
        <v>12761.5</v>
      </c>
      <c r="K17" s="7">
        <f t="shared" si="6"/>
        <v>-1.2559524790547449E-2</v>
      </c>
      <c r="N17" s="7"/>
      <c r="O17" s="7">
        <v>13</v>
      </c>
      <c r="P17" s="7">
        <f t="shared" si="7"/>
        <v>11.0266</v>
      </c>
      <c r="Q17" s="7">
        <v>0.26592926687800711</v>
      </c>
      <c r="R17" s="7">
        <f t="shared" si="8"/>
        <v>0.23580354115446867</v>
      </c>
      <c r="T17">
        <v>13</v>
      </c>
      <c r="U17">
        <f t="shared" si="9"/>
        <v>11.0266</v>
      </c>
      <c r="V17">
        <v>0.155808805322182</v>
      </c>
      <c r="W17">
        <f t="shared" si="12"/>
        <v>0.13922400153857081</v>
      </c>
      <c r="Y17" s="15">
        <v>13</v>
      </c>
      <c r="Z17" s="15">
        <f t="shared" si="10"/>
        <v>11.0266</v>
      </c>
      <c r="AA17" s="15">
        <v>0.22422357757816025</v>
      </c>
      <c r="AB17" s="15">
        <f t="shared" si="11"/>
        <v>0.20268143217641288</v>
      </c>
    </row>
    <row r="18" spans="1:28" x14ac:dyDescent="0.25">
      <c r="A18" s="7">
        <v>14</v>
      </c>
      <c r="B18" s="7">
        <f t="shared" si="0"/>
        <v>11.874799999999999</v>
      </c>
      <c r="C18" s="7">
        <v>13460.960999999999</v>
      </c>
      <c r="D18" s="7">
        <f t="shared" si="1"/>
        <v>12761.5</v>
      </c>
      <c r="E18" s="7">
        <f t="shared" si="2"/>
        <v>-5.1962189029445938E-2</v>
      </c>
      <c r="F18" s="7">
        <v>13055.476000000001</v>
      </c>
      <c r="G18" s="7">
        <f t="shared" si="3"/>
        <v>12761.5</v>
      </c>
      <c r="H18" s="7">
        <f t="shared" si="4"/>
        <v>-2.2517447851001404E-2</v>
      </c>
      <c r="I18" s="7">
        <v>12940.630999999999</v>
      </c>
      <c r="J18" s="7">
        <f t="shared" si="5"/>
        <v>12761.5</v>
      </c>
      <c r="K18" s="7">
        <f t="shared" si="6"/>
        <v>-1.3842524371493137E-2</v>
      </c>
      <c r="N18" s="7"/>
      <c r="O18" s="7">
        <v>14</v>
      </c>
      <c r="P18" s="7">
        <f t="shared" si="7"/>
        <v>11.874799999999999</v>
      </c>
      <c r="Q18" s="7">
        <v>0.29008002610588601</v>
      </c>
      <c r="R18" s="7">
        <f t="shared" si="8"/>
        <v>0.25452428413920986</v>
      </c>
      <c r="T18">
        <v>14</v>
      </c>
      <c r="U18">
        <f t="shared" si="9"/>
        <v>11.874799999999999</v>
      </c>
      <c r="V18">
        <v>0.17247226409203886</v>
      </c>
      <c r="W18">
        <f t="shared" si="12"/>
        <v>0.15252028193563733</v>
      </c>
      <c r="Y18" s="15">
        <v>14</v>
      </c>
      <c r="Z18" s="15">
        <f t="shared" si="10"/>
        <v>11.874799999999999</v>
      </c>
      <c r="AA18" s="15">
        <v>0.25368595360885515</v>
      </c>
      <c r="AB18" s="15">
        <f t="shared" si="11"/>
        <v>0.22742036904533403</v>
      </c>
    </row>
    <row r="19" spans="1:28" x14ac:dyDescent="0.25">
      <c r="A19" s="7">
        <v>15</v>
      </c>
      <c r="B19" s="7">
        <f t="shared" si="0"/>
        <v>12.722999999999999</v>
      </c>
      <c r="C19" s="7">
        <v>13406.536</v>
      </c>
      <c r="D19" s="7">
        <f t="shared" si="1"/>
        <v>12761.5</v>
      </c>
      <c r="E19" s="7">
        <f t="shared" si="2"/>
        <v>-4.8113547004237311E-2</v>
      </c>
      <c r="F19" s="7">
        <v>13038.909</v>
      </c>
      <c r="G19" s="7">
        <f t="shared" si="3"/>
        <v>12761.5</v>
      </c>
      <c r="H19" s="7">
        <f t="shared" si="4"/>
        <v>-2.1275476345451905E-2</v>
      </c>
      <c r="I19" s="7">
        <v>12953.977999999999</v>
      </c>
      <c r="J19" s="7">
        <f t="shared" si="5"/>
        <v>12761.5</v>
      </c>
      <c r="K19" s="7">
        <f t="shared" si="6"/>
        <v>-1.4858601736084442E-2</v>
      </c>
      <c r="N19" s="7"/>
      <c r="O19" s="7">
        <v>15</v>
      </c>
      <c r="P19" s="7">
        <f t="shared" si="7"/>
        <v>12.722999999999999</v>
      </c>
      <c r="Q19" s="7">
        <v>0.31007155168050815</v>
      </c>
      <c r="R19" s="7">
        <f t="shared" si="8"/>
        <v>0.27045727434187711</v>
      </c>
      <c r="T19">
        <v>15</v>
      </c>
      <c r="U19">
        <f t="shared" si="9"/>
        <v>12.722999999999999</v>
      </c>
      <c r="V19">
        <v>0.18716056291960292</v>
      </c>
      <c r="W19">
        <f t="shared" si="12"/>
        <v>0.16535569193109956</v>
      </c>
      <c r="Y19" s="15">
        <v>15</v>
      </c>
      <c r="Z19" s="15">
        <f t="shared" si="10"/>
        <v>12.722999999999999</v>
      </c>
      <c r="AA19" s="15">
        <v>0.28255636906347203</v>
      </c>
      <c r="AB19" s="15">
        <f t="shared" si="11"/>
        <v>0.25226647924472234</v>
      </c>
    </row>
    <row r="20" spans="1:28" x14ac:dyDescent="0.25">
      <c r="A20" s="7">
        <v>16</v>
      </c>
      <c r="B20" s="7">
        <f t="shared" si="0"/>
        <v>13.571199999999999</v>
      </c>
      <c r="C20" s="7">
        <v>13338.525</v>
      </c>
      <c r="D20" s="7">
        <f t="shared" si="1"/>
        <v>12761.5</v>
      </c>
      <c r="E20" s="7">
        <f t="shared" si="2"/>
        <v>-4.3260030625575152E-2</v>
      </c>
      <c r="F20" s="7">
        <v>13039.299000000001</v>
      </c>
      <c r="G20" s="7">
        <f t="shared" si="3"/>
        <v>12761.5</v>
      </c>
      <c r="H20" s="7">
        <f t="shared" si="4"/>
        <v>-2.1304749588148986E-2</v>
      </c>
      <c r="I20" s="7">
        <v>12958.477000000001</v>
      </c>
      <c r="J20" s="7">
        <f t="shared" si="5"/>
        <v>12761.5</v>
      </c>
      <c r="K20" s="7">
        <f t="shared" si="6"/>
        <v>-1.5200628901066104E-2</v>
      </c>
      <c r="N20" s="7"/>
      <c r="O20" s="7">
        <v>16</v>
      </c>
      <c r="P20" s="7">
        <f t="shared" si="7"/>
        <v>13.571199999999999</v>
      </c>
      <c r="Q20" s="7">
        <v>0.32764897258706327</v>
      </c>
      <c r="R20" s="7">
        <f t="shared" si="8"/>
        <v>0.28147072925126676</v>
      </c>
      <c r="T20">
        <v>16</v>
      </c>
      <c r="U20">
        <f t="shared" si="9"/>
        <v>13.571199999999999</v>
      </c>
      <c r="V20">
        <v>0.20273731949279861</v>
      </c>
      <c r="W20">
        <f t="shared" si="12"/>
        <v>0.18043458985266903</v>
      </c>
      <c r="Y20" s="15">
        <v>16</v>
      </c>
      <c r="Z20" s="15">
        <f t="shared" si="10"/>
        <v>13.571199999999999</v>
      </c>
      <c r="AA20" s="15">
        <v>0.31227145278213575</v>
      </c>
      <c r="AB20" s="15">
        <f t="shared" si="11"/>
        <v>0.27841530352707772</v>
      </c>
    </row>
    <row r="21" spans="1:28" x14ac:dyDescent="0.25">
      <c r="A21" s="7">
        <v>17</v>
      </c>
      <c r="B21" s="7">
        <f t="shared" si="0"/>
        <v>14.4194</v>
      </c>
      <c r="C21" s="7">
        <v>13289.632</v>
      </c>
      <c r="D21" s="7">
        <f t="shared" si="1"/>
        <v>12761.5</v>
      </c>
      <c r="E21" s="7">
        <f t="shared" si="2"/>
        <v>-3.9740152323254674E-2</v>
      </c>
      <c r="F21" s="7">
        <v>13042.630999999999</v>
      </c>
      <c r="G21" s="7">
        <f t="shared" si="3"/>
        <v>12761.5</v>
      </c>
      <c r="H21" s="7">
        <f t="shared" si="4"/>
        <v>-2.1554776793117791E-2</v>
      </c>
      <c r="I21" s="7">
        <v>12928.210999999999</v>
      </c>
      <c r="J21" s="7">
        <f t="shared" si="5"/>
        <v>12761.5</v>
      </c>
      <c r="K21" s="7">
        <f t="shared" si="6"/>
        <v>-1.289513297702205E-2</v>
      </c>
      <c r="N21" s="7"/>
      <c r="O21" s="7">
        <v>17</v>
      </c>
      <c r="P21" s="7">
        <f t="shared" si="7"/>
        <v>14.4194</v>
      </c>
      <c r="Q21" s="7">
        <v>0.33604055641851716</v>
      </c>
      <c r="R21" s="7">
        <f t="shared" si="8"/>
        <v>0.28471318249357219</v>
      </c>
      <c r="T21">
        <v>17</v>
      </c>
      <c r="U21">
        <f t="shared" si="9"/>
        <v>14.4194</v>
      </c>
      <c r="V21">
        <v>0.22271561578819399</v>
      </c>
      <c r="W21">
        <f t="shared" si="12"/>
        <v>0.19713268734014625</v>
      </c>
      <c r="Y21" s="15">
        <v>17</v>
      </c>
      <c r="Z21" s="15">
        <f t="shared" si="10"/>
        <v>14.4194</v>
      </c>
      <c r="AA21" s="15">
        <v>0.34421358265072821</v>
      </c>
      <c r="AB21" s="15">
        <f t="shared" si="11"/>
        <v>0.30550053304858021</v>
      </c>
    </row>
    <row r="22" spans="1:28" x14ac:dyDescent="0.25">
      <c r="A22" s="7">
        <v>18</v>
      </c>
      <c r="B22" s="7">
        <f t="shared" si="0"/>
        <v>15.2676</v>
      </c>
      <c r="C22" s="7">
        <v>13235.074000000001</v>
      </c>
      <c r="D22" s="7">
        <f t="shared" si="1"/>
        <v>12761.5</v>
      </c>
      <c r="E22" s="7">
        <f t="shared" si="2"/>
        <v>-3.5781741756789609E-2</v>
      </c>
      <c r="F22" s="7">
        <v>13002.775</v>
      </c>
      <c r="G22" s="7">
        <f t="shared" si="3"/>
        <v>12761.5</v>
      </c>
      <c r="H22" s="7">
        <f t="shared" si="4"/>
        <v>-1.8555654466065885E-2</v>
      </c>
      <c r="I22" s="7">
        <v>12863.313</v>
      </c>
      <c r="J22" s="7">
        <f t="shared" si="5"/>
        <v>12761.5</v>
      </c>
      <c r="K22" s="7">
        <f t="shared" si="6"/>
        <v>-7.9149904849551422E-3</v>
      </c>
      <c r="N22" s="7"/>
      <c r="O22" s="7">
        <v>18</v>
      </c>
      <c r="P22" s="7">
        <f t="shared" si="7"/>
        <v>15.2676</v>
      </c>
      <c r="Q22" s="7">
        <v>0.33529446478773628</v>
      </c>
      <c r="R22" s="7">
        <f t="shared" si="8"/>
        <v>0.28109140625951184</v>
      </c>
      <c r="T22">
        <v>18</v>
      </c>
      <c r="U22">
        <f t="shared" si="9"/>
        <v>15.2676</v>
      </c>
      <c r="V22">
        <v>0.24211033879833321</v>
      </c>
      <c r="W22">
        <f t="shared" si="12"/>
        <v>0.21129410090647216</v>
      </c>
      <c r="Y22" s="15">
        <v>18</v>
      </c>
      <c r="Z22" s="15">
        <f t="shared" si="10"/>
        <v>15.2676</v>
      </c>
      <c r="AA22" s="15">
        <v>0.37613664854139661</v>
      </c>
      <c r="AB22" s="15">
        <f t="shared" si="11"/>
        <v>0.33206234618789665</v>
      </c>
    </row>
    <row r="23" spans="1:28" x14ac:dyDescent="0.25">
      <c r="A23" s="7">
        <v>19</v>
      </c>
      <c r="B23" s="7">
        <f t="shared" si="0"/>
        <v>16.1158</v>
      </c>
      <c r="C23" s="7">
        <v>13148.397999999999</v>
      </c>
      <c r="D23" s="7">
        <f t="shared" si="1"/>
        <v>12761.5</v>
      </c>
      <c r="E23" s="7">
        <f t="shared" si="2"/>
        <v>-2.9425485903301629E-2</v>
      </c>
      <c r="F23" s="7">
        <v>12927.183999999999</v>
      </c>
      <c r="G23" s="7">
        <f t="shared" si="3"/>
        <v>12761.5</v>
      </c>
      <c r="H23" s="7">
        <f t="shared" si="4"/>
        <v>-1.2816712441008016E-2</v>
      </c>
      <c r="I23" s="7">
        <v>12785.519</v>
      </c>
      <c r="J23" s="7">
        <f t="shared" si="5"/>
        <v>12761.5</v>
      </c>
      <c r="K23" s="6">
        <f t="shared" si="6"/>
        <v>-1.8786096989883427E-3</v>
      </c>
      <c r="N23" s="7"/>
      <c r="O23" s="7">
        <v>19</v>
      </c>
      <c r="P23" s="7">
        <f t="shared" si="7"/>
        <v>16.1158</v>
      </c>
      <c r="Q23" s="7">
        <v>0.32750064546812729</v>
      </c>
      <c r="R23" s="7">
        <f t="shared" si="8"/>
        <v>0.27458916003776812</v>
      </c>
      <c r="T23">
        <v>19</v>
      </c>
      <c r="U23">
        <f t="shared" si="9"/>
        <v>16.1158</v>
      </c>
      <c r="V23">
        <v>0.25610730068875021</v>
      </c>
      <c r="W23">
        <f t="shared" si="12"/>
        <v>0.21759131368653159</v>
      </c>
      <c r="Y23" s="15">
        <v>19</v>
      </c>
      <c r="Z23" s="15">
        <f t="shared" si="10"/>
        <v>16.1158</v>
      </c>
      <c r="AA23" s="15">
        <v>0.40684459689104036</v>
      </c>
      <c r="AB23" s="15">
        <f t="shared" si="11"/>
        <v>0.35631653075355929</v>
      </c>
    </row>
    <row r="24" spans="1:28" x14ac:dyDescent="0.25">
      <c r="A24" s="7">
        <v>20</v>
      </c>
      <c r="B24" s="7">
        <f t="shared" si="0"/>
        <v>16.963999999999999</v>
      </c>
      <c r="C24" s="7">
        <v>13057.361000000001</v>
      </c>
      <c r="D24" s="7">
        <f t="shared" si="1"/>
        <v>12761.5</v>
      </c>
      <c r="E24" s="6">
        <f t="shared" si="2"/>
        <v>-2.2658560179197096E-2</v>
      </c>
      <c r="F24" s="7">
        <v>12885.825000000001</v>
      </c>
      <c r="G24" s="7">
        <f t="shared" si="3"/>
        <v>12761.5</v>
      </c>
      <c r="H24" s="7">
        <f t="shared" si="4"/>
        <v>-9.6481986989580548E-3</v>
      </c>
      <c r="I24" s="7">
        <v>12685.271000000001</v>
      </c>
      <c r="J24" s="7">
        <f t="shared" si="5"/>
        <v>12761.5</v>
      </c>
      <c r="K24" s="6">
        <f t="shared" si="6"/>
        <v>6.0092527782811267E-3</v>
      </c>
      <c r="N24" s="7"/>
      <c r="O24" s="7">
        <v>20</v>
      </c>
      <c r="P24" s="7">
        <f t="shared" si="7"/>
        <v>16.963999999999999</v>
      </c>
      <c r="Q24" s="7">
        <v>0.31996259442286212</v>
      </c>
      <c r="R24" s="7">
        <f t="shared" si="8"/>
        <v>0.26796425968245019</v>
      </c>
      <c r="T24">
        <v>20</v>
      </c>
      <c r="U24">
        <f t="shared" si="9"/>
        <v>16.963999999999999</v>
      </c>
      <c r="V24">
        <v>0.25695875374777888</v>
      </c>
      <c r="W24">
        <f t="shared" si="12"/>
        <v>0.21561880944220815</v>
      </c>
      <c r="Y24" s="15">
        <v>20</v>
      </c>
      <c r="Z24" s="15">
        <f t="shared" si="10"/>
        <v>16.963999999999999</v>
      </c>
      <c r="AA24" s="15">
        <v>0.43332642587142112</v>
      </c>
      <c r="AB24" s="15">
        <f t="shared" si="11"/>
        <v>0.37710278905617162</v>
      </c>
    </row>
    <row r="25" spans="1:28" x14ac:dyDescent="0.25">
      <c r="A25" s="7">
        <v>21</v>
      </c>
      <c r="B25" s="7">
        <f t="shared" si="0"/>
        <v>17.812200000000001</v>
      </c>
      <c r="C25" s="7">
        <v>12929.725</v>
      </c>
      <c r="D25" s="7">
        <f t="shared" si="1"/>
        <v>12761.5</v>
      </c>
      <c r="E25" s="6">
        <f t="shared" si="2"/>
        <v>-1.3010717551997453E-2</v>
      </c>
      <c r="F25" s="7">
        <v>12850.909</v>
      </c>
      <c r="G25" s="7">
        <f t="shared" si="3"/>
        <v>12761.5</v>
      </c>
      <c r="H25" s="7">
        <f t="shared" si="4"/>
        <v>-6.9574066706098447E-3</v>
      </c>
      <c r="I25" s="7">
        <v>12571.132</v>
      </c>
      <c r="J25" s="7">
        <f t="shared" si="5"/>
        <v>12761.5</v>
      </c>
      <c r="K25" s="6">
        <f t="shared" si="6"/>
        <v>1.5143266334328498E-2</v>
      </c>
      <c r="N25" s="7"/>
      <c r="O25" s="7">
        <v>21</v>
      </c>
      <c r="P25" s="7">
        <f t="shared" si="7"/>
        <v>17.812200000000001</v>
      </c>
      <c r="Q25" s="7">
        <v>0.31187956469633038</v>
      </c>
      <c r="R25" s="7">
        <f t="shared" si="8"/>
        <v>0.25768293535018849</v>
      </c>
      <c r="T25">
        <v>21</v>
      </c>
      <c r="U25">
        <f t="shared" si="9"/>
        <v>17.812200000000001</v>
      </c>
      <c r="V25">
        <v>0.25145626497942608</v>
      </c>
      <c r="W25">
        <f t="shared" si="12"/>
        <v>0.20829537533797338</v>
      </c>
      <c r="Y25" s="15">
        <v>21</v>
      </c>
      <c r="Z25" s="15">
        <f t="shared" si="10"/>
        <v>17.812200000000001</v>
      </c>
      <c r="AA25" s="15">
        <v>0.45585723141735679</v>
      </c>
      <c r="AB25" s="15">
        <f t="shared" si="11"/>
        <v>0.39301557509153934</v>
      </c>
    </row>
    <row r="26" spans="1:28" x14ac:dyDescent="0.25">
      <c r="A26" s="7">
        <v>22</v>
      </c>
      <c r="B26" s="7">
        <f t="shared" si="0"/>
        <v>18.660399999999999</v>
      </c>
      <c r="C26" s="7">
        <v>12825.668</v>
      </c>
      <c r="D26" s="7">
        <f t="shared" si="1"/>
        <v>12761.5</v>
      </c>
      <c r="E26" s="6">
        <f t="shared" si="2"/>
        <v>-5.003092236599227E-3</v>
      </c>
      <c r="F26" s="7">
        <v>12798.448</v>
      </c>
      <c r="G26" s="7">
        <f t="shared" si="3"/>
        <v>12761.5</v>
      </c>
      <c r="H26" s="7">
        <f t="shared" si="4"/>
        <v>-2.8869125381453253E-3</v>
      </c>
      <c r="I26" s="7">
        <v>12441.204</v>
      </c>
      <c r="J26" s="7">
        <f t="shared" si="5"/>
        <v>12761.5</v>
      </c>
      <c r="K26" s="6">
        <f t="shared" si="6"/>
        <v>2.5744775184138202E-2</v>
      </c>
      <c r="N26" s="7"/>
      <c r="O26" s="7">
        <v>22</v>
      </c>
      <c r="P26" s="7">
        <f t="shared" si="7"/>
        <v>18.660399999999999</v>
      </c>
      <c r="Q26" s="7">
        <v>0.29571990559414107</v>
      </c>
      <c r="R26" s="7">
        <f t="shared" si="8"/>
        <v>0.24106794367928031</v>
      </c>
      <c r="T26">
        <v>22</v>
      </c>
      <c r="U26">
        <f t="shared" si="9"/>
        <v>18.660399999999999</v>
      </c>
      <c r="V26">
        <v>0.23969057618533163</v>
      </c>
      <c r="W26">
        <f t="shared" si="12"/>
        <v>0.19632104104783507</v>
      </c>
      <c r="Y26" s="15">
        <v>22</v>
      </c>
      <c r="Z26" s="15">
        <f t="shared" si="10"/>
        <v>18.660399999999999</v>
      </c>
      <c r="AA26" s="15">
        <v>0.47084773225050469</v>
      </c>
      <c r="AB26" s="15">
        <f t="shared" si="11"/>
        <v>0.40055775828844714</v>
      </c>
    </row>
    <row r="27" spans="1:28" x14ac:dyDescent="0.25">
      <c r="A27" s="7">
        <v>23</v>
      </c>
      <c r="B27" s="7">
        <f t="shared" si="0"/>
        <v>19.508599999999998</v>
      </c>
      <c r="C27" s="7">
        <v>12688.111999999999</v>
      </c>
      <c r="D27" s="7">
        <f t="shared" si="1"/>
        <v>12761.5</v>
      </c>
      <c r="E27" s="6">
        <f t="shared" si="2"/>
        <v>5.7839968625750249E-3</v>
      </c>
      <c r="F27" s="7">
        <v>12721.415000000001</v>
      </c>
      <c r="G27" s="7">
        <f t="shared" si="3"/>
        <v>12761.5</v>
      </c>
      <c r="H27" s="7">
        <f t="shared" si="4"/>
        <v>3.1509859555716169E-3</v>
      </c>
      <c r="I27" s="7">
        <v>12286.958000000001</v>
      </c>
      <c r="J27" s="7">
        <f t="shared" si="5"/>
        <v>12761.5</v>
      </c>
      <c r="K27" s="6">
        <f t="shared" si="6"/>
        <v>3.8621601864350819E-2</v>
      </c>
      <c r="N27" s="7"/>
      <c r="O27" s="7">
        <v>23</v>
      </c>
      <c r="P27" s="7">
        <f t="shared" si="7"/>
        <v>19.508599999999998</v>
      </c>
      <c r="Q27" s="7">
        <v>0.27270250345863123</v>
      </c>
      <c r="R27" s="7">
        <f t="shared" si="8"/>
        <v>0.22350441511640207</v>
      </c>
      <c r="T27">
        <v>23</v>
      </c>
      <c r="U27">
        <f t="shared" si="9"/>
        <v>19.508599999999998</v>
      </c>
      <c r="V27">
        <v>0.22322156964781015</v>
      </c>
      <c r="W27">
        <f>(V27+V28)/2*(U28-U27)</f>
        <v>0.17976594730931311</v>
      </c>
      <c r="Y27" s="15">
        <v>23</v>
      </c>
      <c r="Z27" s="15">
        <f t="shared" si="10"/>
        <v>19.508599999999998</v>
      </c>
      <c r="AA27" s="15">
        <v>0.47364120500119977</v>
      </c>
      <c r="AB27" s="15">
        <f t="shared" si="11"/>
        <v>0.39711104034323014</v>
      </c>
    </row>
    <row r="28" spans="1:28" x14ac:dyDescent="0.25">
      <c r="A28" s="7">
        <v>24</v>
      </c>
      <c r="B28" s="7">
        <f t="shared" si="0"/>
        <v>20.3568</v>
      </c>
      <c r="C28" s="7">
        <v>12525.379000000001</v>
      </c>
      <c r="D28" s="7">
        <f t="shared" si="1"/>
        <v>12761.5</v>
      </c>
      <c r="E28" s="6">
        <f t="shared" si="2"/>
        <v>1.8851405614153327E-2</v>
      </c>
      <c r="F28" s="7">
        <v>12631.839</v>
      </c>
      <c r="G28" s="7">
        <f t="shared" si="3"/>
        <v>12761.5</v>
      </c>
      <c r="H28" s="7">
        <f t="shared" si="4"/>
        <v>1.0264617843846802E-2</v>
      </c>
      <c r="I28" s="7">
        <v>12115.832</v>
      </c>
      <c r="J28" s="7">
        <f t="shared" si="5"/>
        <v>12761.5</v>
      </c>
      <c r="K28" s="6">
        <f t="shared" si="6"/>
        <v>5.3291263860377081E-2</v>
      </c>
      <c r="N28" s="7"/>
      <c r="O28" s="7">
        <v>24</v>
      </c>
      <c r="P28" s="7">
        <f t="shared" si="7"/>
        <v>20.3568</v>
      </c>
      <c r="Q28" s="7">
        <v>0.25430625654231553</v>
      </c>
      <c r="R28" s="7">
        <f t="shared" si="8"/>
        <v>0.20639684918276321</v>
      </c>
      <c r="T28">
        <v>24</v>
      </c>
      <c r="U28">
        <f>T28*0.8482</f>
        <v>20.3568</v>
      </c>
      <c r="V28">
        <v>0.20065475034585334</v>
      </c>
      <c r="W28">
        <f>(V28+V29)/2*(U29-U28)</f>
        <v>0.16072032380773463</v>
      </c>
      <c r="Y28" s="15">
        <v>24</v>
      </c>
      <c r="Z28" s="15">
        <f t="shared" si="10"/>
        <v>20.3568</v>
      </c>
      <c r="AA28" s="15">
        <v>0.46272059727003145</v>
      </c>
      <c r="AB28" s="15">
        <f t="shared" si="11"/>
        <v>0.38428751356797203</v>
      </c>
    </row>
    <row r="29" spans="1:28" x14ac:dyDescent="0.25">
      <c r="A29" s="7">
        <v>25</v>
      </c>
      <c r="B29" s="7">
        <f t="shared" si="0"/>
        <v>21.204999999999998</v>
      </c>
      <c r="C29" s="7">
        <v>12383.927</v>
      </c>
      <c r="D29" s="7">
        <f t="shared" si="1"/>
        <v>12761.5</v>
      </c>
      <c r="E29" s="6">
        <f t="shared" si="2"/>
        <v>3.0488955563126252E-2</v>
      </c>
      <c r="F29" s="7">
        <v>12519.441999999999</v>
      </c>
      <c r="G29" s="7">
        <f t="shared" si="3"/>
        <v>12761.5</v>
      </c>
      <c r="H29" s="7">
        <f t="shared" si="4"/>
        <v>1.9334567786647439E-2</v>
      </c>
      <c r="I29" s="7">
        <v>11945.717000000001</v>
      </c>
      <c r="J29" s="7">
        <f t="shared" si="5"/>
        <v>12761.5</v>
      </c>
      <c r="K29" s="6">
        <f t="shared" si="6"/>
        <v>6.8290835954007534E-2</v>
      </c>
      <c r="N29" s="7"/>
      <c r="O29" s="7">
        <v>25</v>
      </c>
      <c r="P29" s="7">
        <f t="shared" si="7"/>
        <v>21.204999999999998</v>
      </c>
      <c r="Q29" s="7">
        <v>0.23236398439794281</v>
      </c>
      <c r="R29" s="7">
        <f t="shared" si="8"/>
        <v>0.1837354359800088</v>
      </c>
      <c r="T29">
        <v>25</v>
      </c>
      <c r="U29">
        <f t="shared" ref="U29:U35" si="13">T29*0.8482</f>
        <v>21.204999999999998</v>
      </c>
      <c r="V29">
        <v>0.17831323788271281</v>
      </c>
      <c r="W29">
        <f t="shared" si="12"/>
        <v>0.14089555285836744</v>
      </c>
      <c r="Y29" s="15">
        <v>25</v>
      </c>
      <c r="Z29" s="15">
        <f>Y29*0.8482</f>
        <v>21.204999999999998</v>
      </c>
      <c r="AA29" s="15">
        <v>0.44340416945473327</v>
      </c>
      <c r="AB29" s="15">
        <f t="shared" si="11"/>
        <v>0.36406670301707733</v>
      </c>
    </row>
    <row r="30" spans="1:28" x14ac:dyDescent="0.25">
      <c r="A30" s="7">
        <v>26</v>
      </c>
      <c r="B30" s="7">
        <f t="shared" si="0"/>
        <v>22.0532</v>
      </c>
      <c r="C30" s="7">
        <v>12225.106</v>
      </c>
      <c r="D30" s="7">
        <f t="shared" si="1"/>
        <v>12761.5</v>
      </c>
      <c r="E30" s="6">
        <f t="shared" si="2"/>
        <v>4.3876429374109405E-2</v>
      </c>
      <c r="F30" s="7">
        <v>12376.031999999999</v>
      </c>
      <c r="G30" s="7">
        <f t="shared" si="3"/>
        <v>12761.5</v>
      </c>
      <c r="H30" s="7">
        <f t="shared" si="4"/>
        <v>3.1146331877616396E-2</v>
      </c>
      <c r="I30" s="7">
        <v>11764.406000000001</v>
      </c>
      <c r="J30" s="7">
        <f t="shared" si="5"/>
        <v>12761.5</v>
      </c>
      <c r="K30" s="6">
        <f t="shared" si="6"/>
        <v>8.4755150408783786E-2</v>
      </c>
      <c r="N30" s="7"/>
      <c r="O30" s="7">
        <v>26</v>
      </c>
      <c r="P30" s="7">
        <f t="shared" si="7"/>
        <v>22.0532</v>
      </c>
      <c r="Q30" s="7">
        <v>0.20087212967894552</v>
      </c>
      <c r="R30" s="7">
        <f t="shared" si="8"/>
        <v>0.15713806195862084</v>
      </c>
      <c r="T30">
        <v>26</v>
      </c>
      <c r="U30">
        <f t="shared" si="13"/>
        <v>22.0532</v>
      </c>
      <c r="V30">
        <v>0.15390923997243244</v>
      </c>
      <c r="W30">
        <f t="shared" si="12"/>
        <v>0.1194768958938557</v>
      </c>
      <c r="Y30" s="15">
        <v>26</v>
      </c>
      <c r="Z30" s="15">
        <f t="shared" ref="Z30:Z35" si="14">Y30*0.8482</f>
        <v>22.0532</v>
      </c>
      <c r="AA30" s="15">
        <v>0.41504125147683113</v>
      </c>
      <c r="AB30" s="15">
        <f t="shared" si="11"/>
        <v>0.33722166515753504</v>
      </c>
    </row>
    <row r="31" spans="1:28" x14ac:dyDescent="0.25">
      <c r="A31" s="7">
        <v>27</v>
      </c>
      <c r="B31" s="7">
        <f t="shared" si="0"/>
        <v>22.901399999999999</v>
      </c>
      <c r="C31" s="7">
        <v>11996.621999999999</v>
      </c>
      <c r="D31" s="7">
        <f t="shared" si="1"/>
        <v>12761.5</v>
      </c>
      <c r="E31" s="6">
        <f t="shared" si="2"/>
        <v>6.3757781148726655E-2</v>
      </c>
      <c r="F31" s="7">
        <v>12263.950999999999</v>
      </c>
      <c r="G31" s="7">
        <f t="shared" si="3"/>
        <v>12761.5</v>
      </c>
      <c r="H31" s="7">
        <f t="shared" si="4"/>
        <v>4.0570041416505997E-2</v>
      </c>
      <c r="I31" s="7">
        <v>11559.16</v>
      </c>
      <c r="J31" s="7">
        <f t="shared" si="5"/>
        <v>12761.5</v>
      </c>
      <c r="K31" s="6">
        <f t="shared" si="6"/>
        <v>0.10401620879025808</v>
      </c>
      <c r="N31" s="7"/>
      <c r="O31" s="7">
        <v>27</v>
      </c>
      <c r="P31" s="7">
        <f t="shared" si="7"/>
        <v>22.901399999999999</v>
      </c>
      <c r="Q31" s="7">
        <v>0.16964911992874399</v>
      </c>
      <c r="R31" s="7">
        <f t="shared" si="8"/>
        <v>0.13200131349549338</v>
      </c>
      <c r="T31">
        <v>27</v>
      </c>
      <c r="U31">
        <f t="shared" si="13"/>
        <v>22.901399999999999</v>
      </c>
      <c r="V31">
        <v>0.12780944876573286</v>
      </c>
      <c r="W31">
        <f t="shared" si="12"/>
        <v>9.8904440105394439E-2</v>
      </c>
      <c r="Y31" s="15">
        <v>27</v>
      </c>
      <c r="Z31" s="15">
        <f t="shared" si="14"/>
        <v>22.901399999999999</v>
      </c>
      <c r="AA31" s="15">
        <v>0.38010532988967594</v>
      </c>
      <c r="AB31" s="15">
        <f t="shared" si="11"/>
        <v>0.30787035244903782</v>
      </c>
    </row>
    <row r="32" spans="1:28" x14ac:dyDescent="0.25">
      <c r="A32" s="7">
        <v>28</v>
      </c>
      <c r="B32" s="7">
        <f t="shared" si="0"/>
        <v>23.749599999999997</v>
      </c>
      <c r="C32" s="7">
        <v>11725.162</v>
      </c>
      <c r="D32" s="7">
        <f t="shared" si="1"/>
        <v>12761.5</v>
      </c>
      <c r="E32" s="6">
        <f t="shared" si="2"/>
        <v>8.8385815053130923E-2</v>
      </c>
      <c r="F32" s="7">
        <v>12160.233</v>
      </c>
      <c r="G32" s="7">
        <f t="shared" si="3"/>
        <v>12761.5</v>
      </c>
      <c r="H32" s="7">
        <f t="shared" si="4"/>
        <v>4.9445351910608837E-2</v>
      </c>
      <c r="I32" s="7">
        <v>11324.236999999999</v>
      </c>
      <c r="J32" s="7">
        <f t="shared" si="5"/>
        <v>12761.5</v>
      </c>
      <c r="K32" s="6">
        <f t="shared" si="6"/>
        <v>0.12691919111194871</v>
      </c>
      <c r="N32" s="7"/>
      <c r="O32" s="7">
        <v>28</v>
      </c>
      <c r="P32" s="7">
        <f t="shared" si="7"/>
        <v>23.749599999999997</v>
      </c>
      <c r="Q32" s="7">
        <v>0.14160132453127394</v>
      </c>
      <c r="R32" s="7">
        <f t="shared" si="8"/>
        <v>0.10934877587035538</v>
      </c>
      <c r="T32">
        <v>28</v>
      </c>
      <c r="U32">
        <f t="shared" si="13"/>
        <v>23.749599999999997</v>
      </c>
      <c r="V32">
        <v>0.10540073775960224</v>
      </c>
      <c r="W32">
        <f t="shared" si="12"/>
        <v>8.0407595037657126E-2</v>
      </c>
      <c r="Y32" s="15">
        <v>28</v>
      </c>
      <c r="Z32" s="15">
        <f t="shared" si="14"/>
        <v>23.749599999999997</v>
      </c>
      <c r="AA32" s="15">
        <v>0.34583278010569862</v>
      </c>
      <c r="AB32" s="15">
        <f t="shared" si="11"/>
        <v>0.27729511425487829</v>
      </c>
    </row>
    <row r="33" spans="1:28" x14ac:dyDescent="0.25">
      <c r="A33" s="7">
        <v>29</v>
      </c>
      <c r="B33" s="7">
        <f t="shared" si="0"/>
        <v>24.597799999999999</v>
      </c>
      <c r="C33" s="7">
        <v>11475.609</v>
      </c>
      <c r="D33" s="7">
        <f t="shared" si="1"/>
        <v>12761.5</v>
      </c>
      <c r="E33" s="6">
        <f t="shared" si="2"/>
        <v>0.11205427093237486</v>
      </c>
      <c r="F33" s="7">
        <v>12041.573</v>
      </c>
      <c r="G33" s="7">
        <f t="shared" si="3"/>
        <v>12761.5</v>
      </c>
      <c r="H33" s="7">
        <f t="shared" si="4"/>
        <v>5.9786790313856697E-2</v>
      </c>
      <c r="I33" s="7">
        <v>11100.334000000001</v>
      </c>
      <c r="J33" s="7">
        <f t="shared" si="5"/>
        <v>12761.5</v>
      </c>
      <c r="K33" s="6">
        <f t="shared" si="6"/>
        <v>0.14965009160985598</v>
      </c>
      <c r="N33" s="7"/>
      <c r="O33" s="7">
        <v>29</v>
      </c>
      <c r="P33" s="7">
        <f>O33*0.8482</f>
        <v>24.597799999999999</v>
      </c>
      <c r="Q33" s="7">
        <v>0.116235921095595</v>
      </c>
      <c r="R33" s="7">
        <f t="shared" si="8"/>
        <v>8.9051417048216369E-2</v>
      </c>
      <c r="T33">
        <v>29</v>
      </c>
      <c r="U33">
        <f t="shared" si="13"/>
        <v>24.597799999999999</v>
      </c>
      <c r="V33">
        <v>8.4195100574887105E-2</v>
      </c>
      <c r="W33">
        <f>(V33+V34)/2*(U34-U33)</f>
        <v>6.2131790495160454E-2</v>
      </c>
      <c r="Y33" s="15">
        <v>29</v>
      </c>
      <c r="Z33" s="15">
        <f t="shared" si="14"/>
        <v>24.597799999999999</v>
      </c>
      <c r="AA33" s="15">
        <v>0.30801092245237172</v>
      </c>
      <c r="AB33" s="15">
        <f t="shared" si="11"/>
        <v>0.24444387462892889</v>
      </c>
    </row>
    <row r="34" spans="1:28" x14ac:dyDescent="0.25">
      <c r="A34" s="7">
        <v>30</v>
      </c>
      <c r="B34" s="7">
        <f t="shared" si="0"/>
        <v>25.445999999999998</v>
      </c>
      <c r="C34" s="7">
        <v>11259.812</v>
      </c>
      <c r="D34" s="7">
        <f t="shared" si="1"/>
        <v>12761.5</v>
      </c>
      <c r="E34" s="6">
        <f t="shared" si="2"/>
        <v>0.13336705799350823</v>
      </c>
      <c r="F34" s="7">
        <v>11934.146000000001</v>
      </c>
      <c r="G34" s="7">
        <f t="shared" si="3"/>
        <v>12761.5</v>
      </c>
      <c r="H34" s="7">
        <f t="shared" si="4"/>
        <v>6.9326619600598161E-2</v>
      </c>
      <c r="I34" s="7">
        <v>10878.796</v>
      </c>
      <c r="J34" s="7">
        <f t="shared" si="5"/>
        <v>12761.5</v>
      </c>
      <c r="K34" s="6">
        <f t="shared" si="6"/>
        <v>0.17306179838283575</v>
      </c>
      <c r="N34" s="7"/>
      <c r="O34" s="7">
        <v>30</v>
      </c>
      <c r="P34" s="7">
        <f t="shared" ref="P34:P37" si="15">O34*0.8482</f>
        <v>25.445999999999998</v>
      </c>
      <c r="Q34" s="7">
        <v>9.3741482932267584E-2</v>
      </c>
      <c r="R34" s="7">
        <f t="shared" si="8"/>
        <v>7.071084808486422E-2</v>
      </c>
      <c r="T34">
        <v>30</v>
      </c>
      <c r="U34">
        <f t="shared" si="13"/>
        <v>25.445999999999998</v>
      </c>
      <c r="V34">
        <v>6.2307588637941391E-2</v>
      </c>
      <c r="W34">
        <f>(V34+V35)/2*(U35-U34)</f>
        <v>4.2216602308098483E-2</v>
      </c>
      <c r="Y34" s="15">
        <v>30</v>
      </c>
      <c r="Z34" s="15">
        <f t="shared" si="14"/>
        <v>25.445999999999998</v>
      </c>
      <c r="AA34" s="15">
        <v>0.26837171048544795</v>
      </c>
      <c r="AB34" s="15">
        <f t="shared" si="11"/>
        <v>0.21074106745479712</v>
      </c>
    </row>
    <row r="35" spans="1:28" x14ac:dyDescent="0.25">
      <c r="A35" s="7">
        <v>31</v>
      </c>
      <c r="B35" s="7">
        <f t="shared" si="0"/>
        <v>26.2942</v>
      </c>
      <c r="C35" s="7">
        <v>11036.281000000001</v>
      </c>
      <c r="D35" s="7">
        <f t="shared" si="1"/>
        <v>12761.5</v>
      </c>
      <c r="E35" s="6">
        <f t="shared" si="2"/>
        <v>0.15632249668162657</v>
      </c>
      <c r="F35" s="7">
        <v>11775.36</v>
      </c>
      <c r="G35" s="7">
        <f t="shared" si="3"/>
        <v>12761.5</v>
      </c>
      <c r="H35" s="7">
        <f t="shared" si="4"/>
        <v>8.3746059568454712E-2</v>
      </c>
      <c r="I35" s="7">
        <v>10666.058999999999</v>
      </c>
      <c r="J35" s="7">
        <f t="shared" si="5"/>
        <v>12761.5</v>
      </c>
      <c r="K35" s="6">
        <f t="shared" si="6"/>
        <v>0.19645878576145148</v>
      </c>
      <c r="N35" s="7"/>
      <c r="O35" s="7">
        <v>31</v>
      </c>
      <c r="P35" s="7">
        <f t="shared" si="15"/>
        <v>26.2942</v>
      </c>
      <c r="Q35" s="7">
        <v>7.2990061714900634E-2</v>
      </c>
      <c r="R35" s="7">
        <f t="shared" si="8"/>
        <v>5.3883511731152356E-2</v>
      </c>
      <c r="T35">
        <v>31</v>
      </c>
      <c r="U35">
        <f t="shared" si="13"/>
        <v>26.2942</v>
      </c>
      <c r="V35">
        <v>3.7236392281885022E-2</v>
      </c>
      <c r="W35">
        <f t="shared" si="12"/>
        <v>2.1216555344282611E-2</v>
      </c>
      <c r="Y35" s="15">
        <v>31</v>
      </c>
      <c r="Z35" s="15">
        <f t="shared" si="14"/>
        <v>26.2942</v>
      </c>
      <c r="AA35" s="15">
        <v>0.22854191237424692</v>
      </c>
      <c r="AB35" s="15">
        <f t="shared" si="11"/>
        <v>0.17930107608912166</v>
      </c>
    </row>
    <row r="36" spans="1:28" x14ac:dyDescent="0.25">
      <c r="A36" s="7">
        <v>32</v>
      </c>
      <c r="B36" s="7">
        <f t="shared" si="0"/>
        <v>27.142399999999999</v>
      </c>
      <c r="C36" s="7">
        <v>10798.365</v>
      </c>
      <c r="D36" s="7">
        <f t="shared" si="1"/>
        <v>12761.5</v>
      </c>
      <c r="E36" s="6">
        <f t="shared" si="2"/>
        <v>0.18179928165050918</v>
      </c>
      <c r="F36" s="7">
        <v>11602.781999999999</v>
      </c>
      <c r="G36" s="7">
        <f t="shared" si="3"/>
        <v>12761.5</v>
      </c>
      <c r="H36" s="7">
        <f t="shared" si="4"/>
        <v>9.9865532249076239E-2</v>
      </c>
      <c r="I36" s="7">
        <v>10424.157999999999</v>
      </c>
      <c r="J36" s="7">
        <f t="shared" si="5"/>
        <v>12761.5</v>
      </c>
      <c r="K36" s="6">
        <f t="shared" si="6"/>
        <v>0.22422357757816025</v>
      </c>
      <c r="N36" s="7"/>
      <c r="O36" s="7">
        <v>32</v>
      </c>
      <c r="P36" s="7">
        <f t="shared" si="15"/>
        <v>27.142399999999999</v>
      </c>
      <c r="Q36" s="7">
        <v>5.4063726851834693E-2</v>
      </c>
      <c r="R36" s="7">
        <f t="shared" si="8"/>
        <v>3.8374270379725302E-2</v>
      </c>
      <c r="T36">
        <v>32</v>
      </c>
      <c r="U36">
        <f>T36*0.8482</f>
        <v>27.142399999999999</v>
      </c>
      <c r="V36">
        <v>1.2790854462473966E-2</v>
      </c>
      <c r="Y36" s="15">
        <v>32</v>
      </c>
      <c r="Z36" s="15">
        <f>Y36*0.8482</f>
        <v>27.142399999999999</v>
      </c>
      <c r="AA36" s="15">
        <v>0.19423827175478392</v>
      </c>
      <c r="AB36" s="15">
        <f t="shared" si="11"/>
        <v>0.15067202372791147</v>
      </c>
    </row>
    <row r="37" spans="1:28" x14ac:dyDescent="0.25">
      <c r="A37" s="7">
        <v>33</v>
      </c>
      <c r="B37" s="7">
        <f t="shared" si="0"/>
        <v>27.990599999999997</v>
      </c>
      <c r="C37" s="7">
        <v>10569.194</v>
      </c>
      <c r="D37" s="7">
        <f t="shared" si="1"/>
        <v>12761.5</v>
      </c>
      <c r="E37" s="6">
        <f t="shared" si="2"/>
        <v>0.20742414227612826</v>
      </c>
      <c r="F37" s="7">
        <v>11411.536</v>
      </c>
      <c r="G37" s="7">
        <f t="shared" si="3"/>
        <v>12761.5</v>
      </c>
      <c r="H37" s="7">
        <f t="shared" si="4"/>
        <v>0.11829818527497094</v>
      </c>
      <c r="I37" s="7">
        <v>10179.183999999999</v>
      </c>
      <c r="J37" s="7">
        <f t="shared" si="5"/>
        <v>12761.5</v>
      </c>
      <c r="K37" s="6">
        <f t="shared" si="6"/>
        <v>0.25368595360885515</v>
      </c>
      <c r="N37" s="7"/>
      <c r="O37" s="7">
        <v>33</v>
      </c>
      <c r="P37" s="7">
        <f t="shared" si="15"/>
        <v>27.990599999999997</v>
      </c>
      <c r="Q37" s="7">
        <v>3.6420287247965755E-2</v>
      </c>
      <c r="R37" s="7">
        <f t="shared" si="8"/>
        <v>2.4309529733618478E-2</v>
      </c>
      <c r="Y37" s="15">
        <v>33</v>
      </c>
      <c r="Z37" s="15">
        <f t="shared" ref="Z37:Z40" si="16">Y37*0.8482</f>
        <v>27.990599999999997</v>
      </c>
      <c r="AA37" s="15">
        <v>0.16103648355743427</v>
      </c>
      <c r="AB37" s="15">
        <f t="shared" si="11"/>
        <v>0.12223737260011053</v>
      </c>
    </row>
    <row r="38" spans="1:28" x14ac:dyDescent="0.25">
      <c r="A38" s="7">
        <v>34</v>
      </c>
      <c r="B38" s="7">
        <f t="shared" si="0"/>
        <v>28.838799999999999</v>
      </c>
      <c r="C38" s="7">
        <v>10329.120000000001</v>
      </c>
      <c r="D38" s="7">
        <f t="shared" si="1"/>
        <v>12761.5</v>
      </c>
      <c r="E38" s="6">
        <f t="shared" si="2"/>
        <v>0.23548763108570703</v>
      </c>
      <c r="F38" s="7">
        <v>11207.191999999999</v>
      </c>
      <c r="G38" s="7">
        <f t="shared" si="3"/>
        <v>12761.5</v>
      </c>
      <c r="H38" s="7">
        <f t="shared" si="4"/>
        <v>0.13868844220746834</v>
      </c>
      <c r="I38" s="7">
        <v>9950.0499999999993</v>
      </c>
      <c r="J38" s="7">
        <f t="shared" si="5"/>
        <v>12761.5</v>
      </c>
      <c r="K38" s="6">
        <f t="shared" si="6"/>
        <v>0.28255636906347203</v>
      </c>
      <c r="N38" s="7"/>
      <c r="O38" s="7">
        <v>34</v>
      </c>
      <c r="P38" s="7">
        <f>O38*0.8482</f>
        <v>28.838799999999999</v>
      </c>
      <c r="Q38" s="7">
        <v>2.0899990360188969E-2</v>
      </c>
      <c r="R38" s="7">
        <f t="shared" si="8"/>
        <v>1.1924960963366031E-2</v>
      </c>
      <c r="Y38" s="15">
        <v>34</v>
      </c>
      <c r="Z38" s="15">
        <f t="shared" si="16"/>
        <v>28.838799999999999</v>
      </c>
      <c r="AA38" s="15">
        <v>0.12719122830323593</v>
      </c>
      <c r="AB38" s="15">
        <f t="shared" si="11"/>
        <v>9.3777166765779865E-2</v>
      </c>
    </row>
    <row r="39" spans="1:28" x14ac:dyDescent="0.25">
      <c r="A39" s="7">
        <v>35</v>
      </c>
      <c r="B39" s="7">
        <f t="shared" si="0"/>
        <v>29.686999999999998</v>
      </c>
      <c r="C39" s="7">
        <v>10080.736999999999</v>
      </c>
      <c r="D39" s="7">
        <f>$M$6</f>
        <v>12761.5</v>
      </c>
      <c r="E39" s="6">
        <f t="shared" si="2"/>
        <v>0.26592926687800711</v>
      </c>
      <c r="F39" s="7">
        <v>11041.186</v>
      </c>
      <c r="G39" s="7">
        <f t="shared" si="3"/>
        <v>12761.5</v>
      </c>
      <c r="H39" s="7">
        <f t="shared" si="4"/>
        <v>0.155808805322182</v>
      </c>
      <c r="I39" s="7">
        <v>9724.741</v>
      </c>
      <c r="J39" s="7">
        <f t="shared" si="5"/>
        <v>12761.5</v>
      </c>
      <c r="K39" s="6">
        <f t="shared" si="6"/>
        <v>0.31227145278213575</v>
      </c>
      <c r="N39" s="7"/>
      <c r="O39" s="7">
        <v>35</v>
      </c>
      <c r="P39" s="7">
        <f t="shared" ref="P39" si="17">O39*0.8482</f>
        <v>29.686999999999998</v>
      </c>
      <c r="Q39" s="7">
        <v>7.218285903348054E-3</v>
      </c>
      <c r="R39" s="7"/>
      <c r="Y39" s="15">
        <v>35</v>
      </c>
      <c r="Z39" s="15">
        <f t="shared" si="16"/>
        <v>29.686999999999998</v>
      </c>
      <c r="AA39" s="15">
        <v>9.39291837830174E-2</v>
      </c>
      <c r="AB39" s="15">
        <f t="shared" si="11"/>
        <v>6.737797453612529E-2</v>
      </c>
    </row>
    <row r="40" spans="1:28" x14ac:dyDescent="0.25">
      <c r="A40" s="7">
        <v>36</v>
      </c>
      <c r="B40" s="7">
        <f t="shared" si="0"/>
        <v>30.5352</v>
      </c>
      <c r="C40" s="7">
        <v>9892.0220000000008</v>
      </c>
      <c r="D40" s="7">
        <f t="shared" si="1"/>
        <v>12761.5</v>
      </c>
      <c r="E40" s="6">
        <f t="shared" si="2"/>
        <v>0.29008002610588601</v>
      </c>
      <c r="F40" s="7">
        <v>10884.266</v>
      </c>
      <c r="G40" s="7">
        <f t="shared" si="3"/>
        <v>12761.5</v>
      </c>
      <c r="H40" s="7">
        <f t="shared" si="4"/>
        <v>0.17247226409203886</v>
      </c>
      <c r="I40" s="7">
        <v>9493.6550000000007</v>
      </c>
      <c r="J40" s="7">
        <f t="shared" si="5"/>
        <v>12761.5</v>
      </c>
      <c r="K40" s="6">
        <f t="shared" si="6"/>
        <v>0.34421358265072821</v>
      </c>
      <c r="N40" s="7"/>
      <c r="O40" s="7"/>
      <c r="P40" s="7"/>
      <c r="Q40" s="7"/>
      <c r="R40" s="7"/>
      <c r="Y40" s="15">
        <v>36</v>
      </c>
      <c r="Z40" s="15">
        <f t="shared" si="16"/>
        <v>30.5352</v>
      </c>
      <c r="AA40" s="15">
        <v>6.4943663508010951E-2</v>
      </c>
      <c r="AB40" s="15">
        <f t="shared" si="11"/>
        <v>4.4613931092255706E-2</v>
      </c>
    </row>
    <row r="41" spans="1:28" x14ac:dyDescent="0.25">
      <c r="A41" s="7">
        <v>37</v>
      </c>
      <c r="B41" s="7">
        <f t="shared" si="0"/>
        <v>31.383399999999998</v>
      </c>
      <c r="C41" s="7">
        <v>9741.0709999999999</v>
      </c>
      <c r="D41" s="7">
        <f t="shared" si="1"/>
        <v>12761.5</v>
      </c>
      <c r="E41" s="6">
        <f t="shared" si="2"/>
        <v>0.31007155168050815</v>
      </c>
      <c r="F41" s="7">
        <v>10749.599</v>
      </c>
      <c r="G41" s="7">
        <f t="shared" si="3"/>
        <v>12761.5</v>
      </c>
      <c r="H41" s="7">
        <f t="shared" si="4"/>
        <v>0.18716056291960292</v>
      </c>
      <c r="I41" s="7">
        <v>9273.4249999999993</v>
      </c>
      <c r="J41" s="7">
        <f t="shared" si="5"/>
        <v>12761.5</v>
      </c>
      <c r="K41" s="6">
        <f t="shared" si="6"/>
        <v>0.37613664854139661</v>
      </c>
      <c r="N41" s="7"/>
      <c r="O41" s="7"/>
      <c r="P41" s="7"/>
      <c r="Q41" s="7"/>
      <c r="R41" s="7"/>
      <c r="Y41" s="15">
        <v>37</v>
      </c>
      <c r="Z41" s="15">
        <f>Y41*0.8482</f>
        <v>31.383399999999998</v>
      </c>
      <c r="AA41" s="15">
        <v>4.0253061538571888E-2</v>
      </c>
      <c r="AB41" s="15">
        <f t="shared" si="11"/>
        <v>2.3846820758315859E-2</v>
      </c>
    </row>
    <row r="42" spans="1:28" x14ac:dyDescent="0.25">
      <c r="A42" s="7">
        <v>38</v>
      </c>
      <c r="B42" s="7">
        <f t="shared" si="0"/>
        <v>32.2316</v>
      </c>
      <c r="C42" s="7">
        <v>9612.1039999999994</v>
      </c>
      <c r="D42" s="7">
        <f t="shared" si="1"/>
        <v>12761.5</v>
      </c>
      <c r="E42" s="6">
        <f t="shared" si="2"/>
        <v>0.32764897258706327</v>
      </c>
      <c r="F42" s="7">
        <v>10610.38</v>
      </c>
      <c r="G42" s="7">
        <f t="shared" si="3"/>
        <v>12761.5</v>
      </c>
      <c r="H42" s="7">
        <f t="shared" si="4"/>
        <v>0.20273731949279861</v>
      </c>
      <c r="I42" s="7">
        <v>9071.009</v>
      </c>
      <c r="J42" s="7">
        <f t="shared" si="5"/>
        <v>12761.5</v>
      </c>
      <c r="K42" s="6">
        <f t="shared" si="6"/>
        <v>0.40684459689104036</v>
      </c>
      <c r="N42" s="7"/>
      <c r="O42" s="7"/>
      <c r="P42" s="7"/>
      <c r="Q42" s="7"/>
      <c r="R42">
        <f>SUM(R5:R40)</f>
        <v>5.1437314108724248</v>
      </c>
      <c r="Y42" s="15">
        <v>38</v>
      </c>
      <c r="Z42" s="15">
        <f t="shared" ref="Z42" si="18">Y42*0.8482</f>
        <v>32.2316</v>
      </c>
      <c r="AA42">
        <v>1.5976178636659899E-2</v>
      </c>
    </row>
    <row r="43" spans="1:28" x14ac:dyDescent="0.25">
      <c r="A43" s="7">
        <v>39</v>
      </c>
      <c r="B43" s="7">
        <f t="shared" si="0"/>
        <v>33.079799999999999</v>
      </c>
      <c r="C43" s="7">
        <v>9551.7309999999998</v>
      </c>
      <c r="D43" s="7">
        <f t="shared" si="1"/>
        <v>12761.5</v>
      </c>
      <c r="E43" s="6">
        <f t="shared" si="2"/>
        <v>0.33604055641851716</v>
      </c>
      <c r="F43" s="7">
        <v>10437.013999999999</v>
      </c>
      <c r="G43" s="7">
        <f t="shared" si="3"/>
        <v>12761.5</v>
      </c>
      <c r="H43" s="7">
        <f t="shared" si="4"/>
        <v>0.22271561578819399</v>
      </c>
      <c r="I43" s="7">
        <v>8903.4150000000009</v>
      </c>
      <c r="J43" s="7">
        <f t="shared" si="5"/>
        <v>12761.5</v>
      </c>
      <c r="K43" s="6">
        <f t="shared" si="6"/>
        <v>0.43332642587142112</v>
      </c>
      <c r="N43" s="7"/>
      <c r="O43" s="7"/>
      <c r="P43" s="7"/>
      <c r="Q43" s="7"/>
      <c r="R43" s="7"/>
    </row>
    <row r="44" spans="1:28" x14ac:dyDescent="0.25">
      <c r="A44" s="7">
        <v>40</v>
      </c>
      <c r="B44" s="7">
        <f t="shared" si="0"/>
        <v>33.927999999999997</v>
      </c>
      <c r="C44" s="7">
        <v>9557.0679999999993</v>
      </c>
      <c r="D44" s="7">
        <f t="shared" si="1"/>
        <v>12761.5</v>
      </c>
      <c r="E44" s="6">
        <f t="shared" si="2"/>
        <v>0.33529446478773628</v>
      </c>
      <c r="F44" s="7">
        <v>10274.047</v>
      </c>
      <c r="G44" s="7">
        <f t="shared" si="3"/>
        <v>12761.5</v>
      </c>
      <c r="H44" s="7">
        <f t="shared" si="4"/>
        <v>0.24211033879833321</v>
      </c>
      <c r="I44" s="7">
        <v>8765.6260000000002</v>
      </c>
      <c r="J44" s="7">
        <f t="shared" si="5"/>
        <v>12761.5</v>
      </c>
      <c r="K44" s="6">
        <f t="shared" si="6"/>
        <v>0.45585723141735679</v>
      </c>
      <c r="O44" s="7"/>
      <c r="P44" s="7"/>
      <c r="Q44" s="15"/>
      <c r="R44" s="7"/>
      <c r="W44">
        <f>SUM(W5:W41)</f>
        <v>3.4680432521300157</v>
      </c>
    </row>
    <row r="45" spans="1:28" x14ac:dyDescent="0.25">
      <c r="A45" s="7">
        <v>41</v>
      </c>
      <c r="B45" s="7">
        <f t="shared" si="0"/>
        <v>34.776199999999996</v>
      </c>
      <c r="C45" s="7">
        <v>9613.1779999999999</v>
      </c>
      <c r="D45" s="7">
        <f t="shared" si="1"/>
        <v>12761.5</v>
      </c>
      <c r="E45" s="6">
        <f t="shared" si="2"/>
        <v>0.32750064546812729</v>
      </c>
      <c r="F45" s="7">
        <v>10159.562</v>
      </c>
      <c r="G45" s="7">
        <f t="shared" si="3"/>
        <v>12761.5</v>
      </c>
      <c r="H45" s="7">
        <f t="shared" si="4"/>
        <v>0.25610730068875021</v>
      </c>
      <c r="I45" s="7">
        <v>8676.2890000000007</v>
      </c>
      <c r="J45" s="7">
        <f t="shared" si="5"/>
        <v>12761.5</v>
      </c>
      <c r="K45" s="6">
        <f t="shared" si="6"/>
        <v>0.47084773225050469</v>
      </c>
      <c r="O45" s="7"/>
      <c r="P45" s="7"/>
      <c r="Q45" s="15"/>
      <c r="R45" s="7"/>
    </row>
    <row r="46" spans="1:28" x14ac:dyDescent="0.25">
      <c r="A46" s="7">
        <v>42</v>
      </c>
      <c r="B46" s="7">
        <f t="shared" si="0"/>
        <v>35.624400000000001</v>
      </c>
      <c r="C46" s="7">
        <v>9668.0769999999993</v>
      </c>
      <c r="D46" s="7">
        <f t="shared" si="1"/>
        <v>12761.5</v>
      </c>
      <c r="E46" s="6">
        <f t="shared" si="2"/>
        <v>0.31996259442286212</v>
      </c>
      <c r="F46" s="7">
        <v>10152.68</v>
      </c>
      <c r="G46" s="7">
        <f t="shared" si="3"/>
        <v>12761.5</v>
      </c>
      <c r="H46" s="7">
        <f t="shared" si="4"/>
        <v>0.25695875374777888</v>
      </c>
      <c r="I46" s="7">
        <v>8659.8420000000006</v>
      </c>
      <c r="J46" s="7">
        <f t="shared" si="5"/>
        <v>12761.5</v>
      </c>
      <c r="K46" s="6">
        <f t="shared" si="6"/>
        <v>0.47364120500119977</v>
      </c>
      <c r="O46" s="10" t="s">
        <v>1</v>
      </c>
      <c r="P46" s="10" t="s">
        <v>7</v>
      </c>
      <c r="Q46" s="5">
        <v>3.4680432521300157</v>
      </c>
      <c r="R46" s="7"/>
      <c r="AB46">
        <f>SUM(AB5:AB44)</f>
        <v>7.3065398647452975</v>
      </c>
    </row>
    <row r="47" spans="1:28" x14ac:dyDescent="0.25">
      <c r="A47" s="7">
        <v>43</v>
      </c>
      <c r="B47" s="7">
        <f t="shared" si="0"/>
        <v>36.4726</v>
      </c>
      <c r="C47" s="7">
        <v>9727.6460000000006</v>
      </c>
      <c r="D47" s="7">
        <f t="shared" si="1"/>
        <v>12761.5</v>
      </c>
      <c r="E47" s="6">
        <f t="shared" si="2"/>
        <v>0.31187956469633038</v>
      </c>
      <c r="F47" s="7">
        <v>10197.32</v>
      </c>
      <c r="G47" s="7">
        <f>$M$6</f>
        <v>12761.5</v>
      </c>
      <c r="H47" s="7">
        <f t="shared" si="4"/>
        <v>0.25145626497942608</v>
      </c>
      <c r="I47" s="7">
        <v>8724.4959999999992</v>
      </c>
      <c r="J47" s="7">
        <f t="shared" si="5"/>
        <v>12761.5</v>
      </c>
      <c r="K47" s="6">
        <f t="shared" si="6"/>
        <v>0.46272059727003145</v>
      </c>
      <c r="O47" s="10" t="s">
        <v>0</v>
      </c>
      <c r="P47" s="10"/>
      <c r="Q47" s="5">
        <v>5.1437314108724248</v>
      </c>
      <c r="R47" s="7"/>
    </row>
    <row r="48" spans="1:28" x14ac:dyDescent="0.25">
      <c r="A48" s="7">
        <v>44</v>
      </c>
      <c r="B48" s="7">
        <f t="shared" si="0"/>
        <v>37.320799999999998</v>
      </c>
      <c r="C48" s="7">
        <v>9848.9650000000001</v>
      </c>
      <c r="D48" s="7">
        <f t="shared" si="1"/>
        <v>12761.5</v>
      </c>
      <c r="E48" s="6">
        <f t="shared" si="2"/>
        <v>0.29571990559414107</v>
      </c>
      <c r="F48" s="7">
        <v>10294.101000000001</v>
      </c>
      <c r="G48" s="7">
        <f t="shared" si="3"/>
        <v>12761.5</v>
      </c>
      <c r="H48" s="7">
        <f t="shared" si="4"/>
        <v>0.23969057618533163</v>
      </c>
      <c r="I48" s="7">
        <v>8841.2520000000004</v>
      </c>
      <c r="J48" s="7">
        <f t="shared" si="5"/>
        <v>12761.5</v>
      </c>
      <c r="K48" s="6">
        <f t="shared" si="6"/>
        <v>0.44340416945473327</v>
      </c>
      <c r="O48" s="10" t="s">
        <v>2</v>
      </c>
      <c r="P48" s="10"/>
      <c r="Q48" s="5">
        <v>7.3065398647452975</v>
      </c>
      <c r="R48" s="7"/>
    </row>
    <row r="49" spans="1:18" x14ac:dyDescent="0.25">
      <c r="A49" s="7">
        <v>45</v>
      </c>
      <c r="B49" s="7">
        <f t="shared" si="0"/>
        <v>38.168999999999997</v>
      </c>
      <c r="C49" s="7">
        <v>10027.088</v>
      </c>
      <c r="D49" s="7">
        <f t="shared" si="1"/>
        <v>12761.5</v>
      </c>
      <c r="E49" s="6">
        <f t="shared" si="2"/>
        <v>0.27270250345863123</v>
      </c>
      <c r="F49" s="7">
        <v>10432.697</v>
      </c>
      <c r="G49" s="7">
        <f t="shared" si="3"/>
        <v>12761.5</v>
      </c>
      <c r="H49" s="7">
        <f t="shared" si="4"/>
        <v>0.22322156964781015</v>
      </c>
      <c r="I49" s="7">
        <v>9018.4650000000001</v>
      </c>
      <c r="J49" s="7">
        <f t="shared" si="5"/>
        <v>12761.5</v>
      </c>
      <c r="K49" s="6">
        <f t="shared" si="6"/>
        <v>0.41504125147683113</v>
      </c>
      <c r="O49" s="10"/>
      <c r="P49" s="10" t="s">
        <v>8</v>
      </c>
      <c r="Q49" s="10">
        <f>AVERAGE(Q47:Q48)</f>
        <v>6.2251356378088616</v>
      </c>
      <c r="R49" s="7"/>
    </row>
    <row r="50" spans="1:18" x14ac:dyDescent="0.25">
      <c r="A50" s="7">
        <v>46</v>
      </c>
      <c r="B50" s="7">
        <f t="shared" si="0"/>
        <v>39.017199999999995</v>
      </c>
      <c r="C50" s="7">
        <v>10174.15</v>
      </c>
      <c r="D50" s="7">
        <f t="shared" si="1"/>
        <v>12761.5</v>
      </c>
      <c r="E50" s="6">
        <f t="shared" si="2"/>
        <v>0.25430625654231553</v>
      </c>
      <c r="F50" s="7">
        <v>10628.784</v>
      </c>
      <c r="G50" s="7">
        <f t="shared" si="3"/>
        <v>12761.5</v>
      </c>
      <c r="H50" s="7">
        <f t="shared" si="4"/>
        <v>0.20065475034585334</v>
      </c>
      <c r="I50" s="7">
        <v>9246.7579999999998</v>
      </c>
      <c r="J50" s="7">
        <f t="shared" si="5"/>
        <v>12761.5</v>
      </c>
      <c r="K50" s="6">
        <f t="shared" si="6"/>
        <v>0.38010532988967594</v>
      </c>
      <c r="O50" s="11" t="s">
        <v>9</v>
      </c>
      <c r="P50" s="11"/>
      <c r="Q50" s="11">
        <f>Q49/Q46</f>
        <v>1.7949994233738247</v>
      </c>
      <c r="R50" s="7"/>
    </row>
    <row r="51" spans="1:18" x14ac:dyDescent="0.25">
      <c r="A51" s="7">
        <v>47</v>
      </c>
      <c r="B51" s="7">
        <f t="shared" si="0"/>
        <v>39.865400000000001</v>
      </c>
      <c r="C51" s="7">
        <v>10355.300999999999</v>
      </c>
      <c r="D51" s="7">
        <f t="shared" si="1"/>
        <v>12761.5</v>
      </c>
      <c r="E51" s="6">
        <f t="shared" si="2"/>
        <v>0.23236398439794281</v>
      </c>
      <c r="F51" s="7">
        <v>10830.312</v>
      </c>
      <c r="G51" s="7">
        <f t="shared" si="3"/>
        <v>12761.5</v>
      </c>
      <c r="H51" s="7">
        <f t="shared" si="4"/>
        <v>0.17831323788271281</v>
      </c>
      <c r="I51" s="7">
        <v>9482.2330000000002</v>
      </c>
      <c r="J51" s="7">
        <f t="shared" si="5"/>
        <v>12761.5</v>
      </c>
      <c r="K51" s="6">
        <f t="shared" si="6"/>
        <v>0.34583278010569862</v>
      </c>
      <c r="O51" s="7"/>
      <c r="P51" s="7"/>
      <c r="R51" s="7"/>
    </row>
    <row r="52" spans="1:18" x14ac:dyDescent="0.25">
      <c r="A52" s="7">
        <v>48</v>
      </c>
      <c r="B52" s="7">
        <f t="shared" si="0"/>
        <v>40.7136</v>
      </c>
      <c r="C52" s="7">
        <v>10626.86</v>
      </c>
      <c r="D52" s="7">
        <f t="shared" si="1"/>
        <v>12761.5</v>
      </c>
      <c r="E52" s="6">
        <f t="shared" si="2"/>
        <v>0.20087212967894552</v>
      </c>
      <c r="F52" s="7">
        <v>11059.361999999999</v>
      </c>
      <c r="G52" s="7">
        <f t="shared" si="3"/>
        <v>12761.5</v>
      </c>
      <c r="H52" s="7">
        <f t="shared" si="4"/>
        <v>0.15390923997243244</v>
      </c>
      <c r="I52" s="7">
        <v>9756.4169999999995</v>
      </c>
      <c r="J52" s="7">
        <f t="shared" si="5"/>
        <v>12761.5</v>
      </c>
      <c r="K52" s="6">
        <f t="shared" si="6"/>
        <v>0.30801092245237172</v>
      </c>
      <c r="O52" s="7"/>
      <c r="P52" s="7"/>
      <c r="R52" s="7"/>
    </row>
    <row r="53" spans="1:18" x14ac:dyDescent="0.25">
      <c r="A53" s="7">
        <v>49</v>
      </c>
      <c r="B53" s="7">
        <f t="shared" si="0"/>
        <v>41.561799999999998</v>
      </c>
      <c r="C53" s="7">
        <v>10910.537</v>
      </c>
      <c r="D53" s="7">
        <f t="shared" si="1"/>
        <v>12761.5</v>
      </c>
      <c r="E53" s="6">
        <f t="shared" si="2"/>
        <v>0.16964911992874399</v>
      </c>
      <c r="F53" s="7">
        <v>11315.298000000001</v>
      </c>
      <c r="G53" s="7">
        <f t="shared" si="3"/>
        <v>12761.5</v>
      </c>
      <c r="H53" s="7">
        <f t="shared" si="4"/>
        <v>0.12780944876573286</v>
      </c>
      <c r="I53" s="7">
        <v>10061.325000000001</v>
      </c>
      <c r="J53" s="7">
        <f t="shared" si="5"/>
        <v>12761.5</v>
      </c>
      <c r="K53" s="6">
        <f t="shared" si="6"/>
        <v>0.26837171048544795</v>
      </c>
      <c r="O53" s="7"/>
      <c r="P53" s="7"/>
      <c r="R53" s="7"/>
    </row>
    <row r="54" spans="1:18" x14ac:dyDescent="0.25">
      <c r="A54" s="7">
        <v>50</v>
      </c>
      <c r="B54" s="7">
        <f t="shared" si="0"/>
        <v>42.41</v>
      </c>
      <c r="C54" s="7">
        <v>11178.596</v>
      </c>
      <c r="D54" s="7">
        <f t="shared" si="1"/>
        <v>12761.5</v>
      </c>
      <c r="E54" s="6">
        <f t="shared" si="2"/>
        <v>0.14160132453127394</v>
      </c>
      <c r="F54" s="7">
        <v>11544.682000000001</v>
      </c>
      <c r="G54" s="7">
        <f t="shared" si="3"/>
        <v>12761.5</v>
      </c>
      <c r="H54" s="7">
        <f t="shared" si="4"/>
        <v>0.10540073775960224</v>
      </c>
      <c r="I54" s="7">
        <v>10387.517</v>
      </c>
      <c r="J54" s="7">
        <f t="shared" si="5"/>
        <v>12761.5</v>
      </c>
      <c r="K54" s="6">
        <f t="shared" si="6"/>
        <v>0.22854191237424692</v>
      </c>
      <c r="O54" s="7"/>
      <c r="P54" s="7"/>
      <c r="R54" s="7"/>
    </row>
    <row r="55" spans="1:18" x14ac:dyDescent="0.25">
      <c r="A55" s="7">
        <v>51</v>
      </c>
      <c r="B55" s="7">
        <f t="shared" si="0"/>
        <v>43.258199999999995</v>
      </c>
      <c r="C55" s="7">
        <v>11432.619000000001</v>
      </c>
      <c r="D55" s="7">
        <f t="shared" si="1"/>
        <v>12761.5</v>
      </c>
      <c r="E55" s="6">
        <f t="shared" si="2"/>
        <v>0.116235921095595</v>
      </c>
      <c r="F55" s="7">
        <v>11770.483</v>
      </c>
      <c r="G55" s="7">
        <f t="shared" si="3"/>
        <v>12761.5</v>
      </c>
      <c r="H55" s="7">
        <f t="shared" si="4"/>
        <v>8.4195100574887105E-2</v>
      </c>
      <c r="I55" s="7">
        <v>10685.891</v>
      </c>
      <c r="J55" s="7">
        <f t="shared" si="5"/>
        <v>12761.5</v>
      </c>
      <c r="K55" s="6">
        <f t="shared" si="6"/>
        <v>0.19423827175478392</v>
      </c>
      <c r="O55" s="7"/>
      <c r="P55" s="7"/>
      <c r="R55" s="7"/>
    </row>
    <row r="56" spans="1:18" x14ac:dyDescent="0.25">
      <c r="A56" s="7">
        <v>52</v>
      </c>
      <c r="B56" s="7">
        <f t="shared" si="0"/>
        <v>44.106400000000001</v>
      </c>
      <c r="C56" s="7">
        <v>11667.748</v>
      </c>
      <c r="D56" s="7">
        <f t="shared" si="1"/>
        <v>12761.5</v>
      </c>
      <c r="E56" s="6">
        <f t="shared" si="2"/>
        <v>9.3741482932267584E-2</v>
      </c>
      <c r="F56" s="7">
        <v>12012.999</v>
      </c>
      <c r="G56" s="7">
        <f t="shared" si="3"/>
        <v>12761.5</v>
      </c>
      <c r="H56" s="7">
        <f t="shared" si="4"/>
        <v>6.2307588637941391E-2</v>
      </c>
      <c r="I56" s="7">
        <v>10991.472</v>
      </c>
      <c r="J56" s="7">
        <f t="shared" si="5"/>
        <v>12761.5</v>
      </c>
      <c r="K56" s="7">
        <f t="shared" si="6"/>
        <v>0.16103648355743427</v>
      </c>
      <c r="O56" s="7"/>
      <c r="P56" s="7"/>
      <c r="R56" s="7"/>
    </row>
    <row r="57" spans="1:18" x14ac:dyDescent="0.25">
      <c r="A57" s="7">
        <v>53</v>
      </c>
      <c r="B57" s="7">
        <f t="shared" si="0"/>
        <v>44.954599999999999</v>
      </c>
      <c r="C57" s="7">
        <v>11893.4</v>
      </c>
      <c r="D57" s="7">
        <f t="shared" si="1"/>
        <v>12761.5</v>
      </c>
      <c r="E57" s="6">
        <f t="shared" si="2"/>
        <v>7.2990061714900634E-2</v>
      </c>
      <c r="F57" s="7">
        <v>12303.367</v>
      </c>
      <c r="G57" s="7">
        <f t="shared" si="3"/>
        <v>12761.5</v>
      </c>
      <c r="H57" s="7">
        <f t="shared" si="4"/>
        <v>3.7236392281885022E-2</v>
      </c>
      <c r="I57" s="7">
        <v>11321.504000000001</v>
      </c>
      <c r="J57" s="7">
        <f t="shared" si="5"/>
        <v>12761.5</v>
      </c>
      <c r="K57" s="7">
        <f t="shared" si="6"/>
        <v>0.12719122830323593</v>
      </c>
      <c r="O57" s="7"/>
      <c r="P57" s="7"/>
      <c r="R57" s="7"/>
    </row>
    <row r="58" spans="1:18" x14ac:dyDescent="0.25">
      <c r="A58" s="7">
        <v>54</v>
      </c>
      <c r="B58" s="7">
        <f t="shared" si="0"/>
        <v>45.802799999999998</v>
      </c>
      <c r="C58" s="7">
        <v>12106.953</v>
      </c>
      <c r="D58" s="7">
        <f t="shared" si="1"/>
        <v>12761.5</v>
      </c>
      <c r="E58" s="6">
        <f t="shared" si="2"/>
        <v>5.4063726851834693E-2</v>
      </c>
      <c r="F58" s="7">
        <v>12600.331</v>
      </c>
      <c r="G58" s="7">
        <f t="shared" si="3"/>
        <v>12761.5</v>
      </c>
      <c r="H58" s="7">
        <f t="shared" si="4"/>
        <v>1.2790854462473966E-2</v>
      </c>
      <c r="I58" s="7">
        <v>11665.745999999999</v>
      </c>
      <c r="J58" s="7">
        <f t="shared" si="5"/>
        <v>12761.5</v>
      </c>
      <c r="K58" s="7">
        <f t="shared" si="6"/>
        <v>9.39291837830174E-2</v>
      </c>
      <c r="O58" s="7"/>
      <c r="P58" s="7"/>
      <c r="R58" s="7"/>
    </row>
    <row r="59" spans="1:18" x14ac:dyDescent="0.25">
      <c r="A59" s="7">
        <v>55</v>
      </c>
      <c r="B59" s="7">
        <f t="shared" si="0"/>
        <v>46.650999999999996</v>
      </c>
      <c r="C59" s="7">
        <v>12313.055</v>
      </c>
      <c r="D59" s="7">
        <f t="shared" si="1"/>
        <v>12761.5</v>
      </c>
      <c r="E59" s="6">
        <f t="shared" si="2"/>
        <v>3.6420287247965755E-2</v>
      </c>
      <c r="F59" s="7">
        <v>12850.494000000001</v>
      </c>
      <c r="G59" s="7">
        <f t="shared" si="3"/>
        <v>12761.5</v>
      </c>
      <c r="H59" s="7">
        <f t="shared" si="4"/>
        <v>-6.9253368780998192E-3</v>
      </c>
      <c r="I59" s="7">
        <v>11983.263000000001</v>
      </c>
      <c r="J59" s="7">
        <f t="shared" si="5"/>
        <v>12761.5</v>
      </c>
      <c r="K59" s="7">
        <f t="shared" si="6"/>
        <v>6.4943663508010951E-2</v>
      </c>
      <c r="O59" s="7"/>
      <c r="P59" s="7"/>
      <c r="R59" s="7"/>
    </row>
    <row r="60" spans="1:18" x14ac:dyDescent="0.25">
      <c r="A60" s="7">
        <v>56</v>
      </c>
      <c r="B60" s="7">
        <f t="shared" si="0"/>
        <v>47.499199999999995</v>
      </c>
      <c r="C60" s="7">
        <v>12500.245000000001</v>
      </c>
      <c r="D60" s="7">
        <f t="shared" si="1"/>
        <v>12761.5</v>
      </c>
      <c r="E60" s="6">
        <f t="shared" si="2"/>
        <v>2.0899990360188969E-2</v>
      </c>
      <c r="F60" s="7">
        <v>13026.803</v>
      </c>
      <c r="G60" s="7">
        <f t="shared" si="3"/>
        <v>12761.5</v>
      </c>
      <c r="H60" s="7">
        <f t="shared" si="4"/>
        <v>-2.0365933222449173E-2</v>
      </c>
      <c r="I60" s="7">
        <v>12267.688</v>
      </c>
      <c r="J60" s="7">
        <f>$M$6</f>
        <v>12761.5</v>
      </c>
      <c r="K60" s="7">
        <f t="shared" si="6"/>
        <v>4.0253061538571888E-2</v>
      </c>
      <c r="O60" s="7"/>
      <c r="P60" s="7"/>
      <c r="R60" s="7"/>
    </row>
    <row r="61" spans="1:18" x14ac:dyDescent="0.25">
      <c r="A61" s="7">
        <v>57</v>
      </c>
      <c r="B61" s="7">
        <f t="shared" si="0"/>
        <v>48.3474</v>
      </c>
      <c r="C61" s="7">
        <v>12670.044</v>
      </c>
      <c r="D61" s="7">
        <f t="shared" si="1"/>
        <v>12761.5</v>
      </c>
      <c r="E61" s="6">
        <f t="shared" si="2"/>
        <v>7.218285903348054E-3</v>
      </c>
      <c r="F61" s="7">
        <v>13183.387000000001</v>
      </c>
      <c r="G61" s="7">
        <f t="shared" si="3"/>
        <v>12761.5</v>
      </c>
      <c r="H61" s="7">
        <f t="shared" si="4"/>
        <v>-3.2001412080218894E-2</v>
      </c>
      <c r="I61" s="7">
        <v>12560.825999999999</v>
      </c>
      <c r="J61" s="7">
        <f t="shared" si="5"/>
        <v>12761.5</v>
      </c>
      <c r="K61" s="7">
        <f t="shared" si="6"/>
        <v>1.5976178636659899E-2</v>
      </c>
      <c r="O61" s="7"/>
      <c r="P61" s="7"/>
      <c r="R61" s="7"/>
    </row>
    <row r="62" spans="1:18" x14ac:dyDescent="0.25">
      <c r="A62" s="7">
        <v>58</v>
      </c>
      <c r="B62" s="7">
        <f t="shared" si="0"/>
        <v>49.195599999999999</v>
      </c>
      <c r="C62" s="7">
        <v>12809.789000000001</v>
      </c>
      <c r="D62" s="7">
        <f t="shared" si="1"/>
        <v>12761.5</v>
      </c>
      <c r="E62" s="6">
        <f t="shared" si="2"/>
        <v>-3.7696951917006727E-3</v>
      </c>
      <c r="F62" s="7">
        <v>13316.156999999999</v>
      </c>
      <c r="G62" s="7">
        <f t="shared" si="3"/>
        <v>12761.5</v>
      </c>
      <c r="H62" s="7">
        <f t="shared" si="4"/>
        <v>-4.1652933350064814E-2</v>
      </c>
      <c r="I62" s="7">
        <v>12832.251</v>
      </c>
      <c r="J62" s="7">
        <f t="shared" si="5"/>
        <v>12761.5</v>
      </c>
      <c r="K62" s="7">
        <f t="shared" si="6"/>
        <v>-5.513529933290795E-3</v>
      </c>
      <c r="O62" s="7"/>
      <c r="P62" s="7"/>
      <c r="R62" s="7"/>
    </row>
    <row r="63" spans="1:18" x14ac:dyDescent="0.25">
      <c r="A63" s="7">
        <v>59</v>
      </c>
      <c r="B63" s="7">
        <f t="shared" si="0"/>
        <v>50.043799999999997</v>
      </c>
      <c r="C63" s="7">
        <v>12944.242</v>
      </c>
      <c r="D63" s="7">
        <f t="shared" si="1"/>
        <v>12761.5</v>
      </c>
      <c r="E63" s="6">
        <f t="shared" si="2"/>
        <v>-1.4117628517760994E-2</v>
      </c>
      <c r="F63" s="7">
        <v>13467.538</v>
      </c>
      <c r="G63" s="7">
        <f t="shared" si="3"/>
        <v>12761.5</v>
      </c>
      <c r="H63" s="7">
        <f t="shared" si="4"/>
        <v>-5.2425172292069999E-2</v>
      </c>
      <c r="I63" s="7">
        <v>13091.228999999999</v>
      </c>
      <c r="J63" s="7">
        <f t="shared" si="5"/>
        <v>12761.5</v>
      </c>
      <c r="K63" s="7">
        <f t="shared" si="6"/>
        <v>-2.518701643673027E-2</v>
      </c>
    </row>
    <row r="64" spans="1:18" x14ac:dyDescent="0.25">
      <c r="A64" s="7">
        <v>60</v>
      </c>
      <c r="B64" s="7">
        <f t="shared" si="0"/>
        <v>50.891999999999996</v>
      </c>
      <c r="C64" s="7">
        <v>13088.323</v>
      </c>
      <c r="D64" s="7">
        <f t="shared" si="1"/>
        <v>12761.5</v>
      </c>
      <c r="E64" s="6">
        <f t="shared" si="2"/>
        <v>-2.4970578736481341E-2</v>
      </c>
      <c r="F64" s="7">
        <v>13629.458000000001</v>
      </c>
      <c r="G64" s="7">
        <f t="shared" si="3"/>
        <v>12761.5</v>
      </c>
      <c r="H64" s="7">
        <f t="shared" si="4"/>
        <v>-6.368250300195355E-2</v>
      </c>
      <c r="I64" s="7">
        <v>13316.912</v>
      </c>
      <c r="J64" s="7">
        <f t="shared" si="5"/>
        <v>12761.5</v>
      </c>
      <c r="K64" s="7">
        <f t="shared" si="6"/>
        <v>-4.1707266669630316E-2</v>
      </c>
    </row>
    <row r="65" spans="1:11" x14ac:dyDescent="0.25">
      <c r="A65" s="7">
        <v>61</v>
      </c>
      <c r="B65" s="7">
        <f t="shared" si="0"/>
        <v>51.740199999999994</v>
      </c>
      <c r="C65" s="7">
        <v>13211.012000000001</v>
      </c>
      <c r="D65" s="7">
        <f t="shared" si="1"/>
        <v>12761.5</v>
      </c>
      <c r="E65" s="6">
        <f t="shared" si="2"/>
        <v>-3.4025553833423205E-2</v>
      </c>
      <c r="F65" s="7">
        <v>13805.869000000001</v>
      </c>
      <c r="G65" s="7">
        <f t="shared" si="3"/>
        <v>12761.5</v>
      </c>
      <c r="H65" s="7">
        <f t="shared" si="4"/>
        <v>-7.5646741251854555E-2</v>
      </c>
      <c r="I65" s="7">
        <v>13528.531999999999</v>
      </c>
      <c r="J65" s="7">
        <f t="shared" si="5"/>
        <v>12761.5</v>
      </c>
      <c r="K65" s="7">
        <f>J65/I65-1</f>
        <v>-5.6697356372442997E-2</v>
      </c>
    </row>
    <row r="66" spans="1:11" x14ac:dyDescent="0.25">
      <c r="A66" s="7">
        <v>62</v>
      </c>
      <c r="B66" s="7">
        <f t="shared" si="0"/>
        <v>52.5884</v>
      </c>
      <c r="C66" s="7">
        <v>13330.619000000001</v>
      </c>
      <c r="D66" s="7">
        <f t="shared" si="1"/>
        <v>12761.5</v>
      </c>
      <c r="E66" s="6">
        <f t="shared" si="2"/>
        <v>-4.2692616149332618E-2</v>
      </c>
      <c r="F66" s="7">
        <v>13936.379000000001</v>
      </c>
      <c r="G66" s="7">
        <f t="shared" si="3"/>
        <v>12761.5</v>
      </c>
      <c r="H66" s="7">
        <f t="shared" si="4"/>
        <v>-8.4303031655496796E-2</v>
      </c>
      <c r="I66" s="7">
        <v>13736.671</v>
      </c>
      <c r="J66" s="7">
        <f t="shared" si="5"/>
        <v>12761.5</v>
      </c>
      <c r="K66" s="7">
        <f t="shared" si="6"/>
        <v>-7.0990344021488183E-2</v>
      </c>
    </row>
    <row r="67" spans="1:11" x14ac:dyDescent="0.25">
      <c r="A67" s="7">
        <v>63</v>
      </c>
      <c r="B67" s="7">
        <f t="shared" si="0"/>
        <v>53.436599999999999</v>
      </c>
      <c r="C67" s="7">
        <v>13420.395</v>
      </c>
      <c r="D67" s="7">
        <f t="shared" si="1"/>
        <v>12761.5</v>
      </c>
      <c r="E67" s="6">
        <f t="shared" si="2"/>
        <v>-4.9096542985508251E-2</v>
      </c>
      <c r="F67" s="7">
        <v>14037.137000000001</v>
      </c>
      <c r="G67" s="7">
        <f t="shared" si="3"/>
        <v>12761.5</v>
      </c>
      <c r="H67" s="7">
        <f t="shared" si="4"/>
        <v>-9.0875867351013273E-2</v>
      </c>
      <c r="I67" s="7">
        <v>13909.387000000001</v>
      </c>
      <c r="J67" s="7">
        <f t="shared" si="5"/>
        <v>12761.5</v>
      </c>
      <c r="K67" s="7">
        <f t="shared" si="6"/>
        <v>-8.2526066749023519E-2</v>
      </c>
    </row>
    <row r="68" spans="1:11" x14ac:dyDescent="0.25">
      <c r="A68" s="7">
        <v>64</v>
      </c>
      <c r="B68" s="7">
        <f t="shared" si="0"/>
        <v>54.284799999999997</v>
      </c>
      <c r="C68" s="7">
        <v>13503.166999999999</v>
      </c>
      <c r="D68" s="7">
        <f t="shared" si="1"/>
        <v>12761.5</v>
      </c>
      <c r="E68" s="6">
        <f>D68/C68-1</f>
        <v>-5.4925411201683261E-2</v>
      </c>
      <c r="F68" s="7">
        <v>14114.558999999999</v>
      </c>
      <c r="G68" s="7">
        <f t="shared" si="3"/>
        <v>12761.5</v>
      </c>
      <c r="H68" s="7">
        <f t="shared" si="4"/>
        <v>-9.5862647922616562E-2</v>
      </c>
      <c r="I68" s="7">
        <v>14055.653</v>
      </c>
      <c r="J68" s="7">
        <f t="shared" si="5"/>
        <v>12761.5</v>
      </c>
      <c r="K68" s="7">
        <f t="shared" si="6"/>
        <v>-9.2073488154552519E-2</v>
      </c>
    </row>
    <row r="69" spans="1:11" x14ac:dyDescent="0.25">
      <c r="A69" s="7">
        <v>65</v>
      </c>
      <c r="B69" s="7">
        <f t="shared" si="0"/>
        <v>55.132999999999996</v>
      </c>
      <c r="C69" s="7">
        <v>13560.356</v>
      </c>
      <c r="D69" s="7">
        <f>$M$6</f>
        <v>12761.5</v>
      </c>
      <c r="E69" s="6">
        <f t="shared" si="2"/>
        <v>-5.8911137731192276E-2</v>
      </c>
      <c r="F69" s="7">
        <v>14169.976000000001</v>
      </c>
      <c r="G69" s="7">
        <f t="shared" si="3"/>
        <v>12761.5</v>
      </c>
      <c r="H69" s="7">
        <f>G69/F69-1</f>
        <v>-9.939861577747211E-2</v>
      </c>
      <c r="I69" s="7">
        <v>14176.656000000001</v>
      </c>
      <c r="J69" s="7">
        <f t="shared" si="5"/>
        <v>12761.5</v>
      </c>
      <c r="K69" s="7">
        <f t="shared" si="6"/>
        <v>-9.9822976589119539E-2</v>
      </c>
    </row>
    <row r="70" spans="1:11" x14ac:dyDescent="0.25">
      <c r="A70" s="7">
        <v>66</v>
      </c>
      <c r="B70" s="7">
        <f t="shared" ref="B70:B84" si="19">A70*0.8482</f>
        <v>55.981199999999994</v>
      </c>
      <c r="C70" s="7">
        <v>13628.21</v>
      </c>
      <c r="D70" s="7">
        <f t="shared" si="1"/>
        <v>12761.5</v>
      </c>
      <c r="E70" s="6">
        <f t="shared" ref="E70:E84" si="20">D70/C70-1</f>
        <v>-6.3596759956003002E-2</v>
      </c>
      <c r="F70" s="7">
        <v>14221.617</v>
      </c>
      <c r="G70" s="7">
        <f t="shared" ref="G70:G83" si="21">$M$6</f>
        <v>12761.5</v>
      </c>
      <c r="H70" s="7">
        <f t="shared" ref="H70:H84" si="22">G70/F70-1</f>
        <v>-0.1026688456031406</v>
      </c>
      <c r="I70" s="7">
        <v>14290.968000000001</v>
      </c>
      <c r="J70" s="7">
        <f t="shared" ref="J70:J84" si="23">$M$6</f>
        <v>12761.5</v>
      </c>
      <c r="K70" s="7">
        <f t="shared" ref="K70:K84" si="24">J70/I70-1</f>
        <v>-0.10702340107402109</v>
      </c>
    </row>
    <row r="71" spans="1:11" x14ac:dyDescent="0.25">
      <c r="A71" s="7">
        <v>67</v>
      </c>
      <c r="B71" s="7">
        <f t="shared" si="19"/>
        <v>56.8294</v>
      </c>
      <c r="C71" s="7">
        <v>13718.562</v>
      </c>
      <c r="D71" s="7">
        <f t="shared" ref="D71:D84" si="25">$M$6</f>
        <v>12761.5</v>
      </c>
      <c r="E71" s="6">
        <f t="shared" si="20"/>
        <v>-6.9764017540613898E-2</v>
      </c>
      <c r="F71" s="7">
        <v>14270.206</v>
      </c>
      <c r="G71" s="7">
        <f t="shared" si="21"/>
        <v>12761.5</v>
      </c>
      <c r="H71" s="7">
        <f t="shared" si="22"/>
        <v>-0.10572419206842565</v>
      </c>
      <c r="I71" s="7">
        <v>14401.475</v>
      </c>
      <c r="J71" s="7">
        <f t="shared" si="23"/>
        <v>12761.5</v>
      </c>
      <c r="K71" s="7">
        <f t="shared" si="24"/>
        <v>-0.11387548844823192</v>
      </c>
    </row>
    <row r="72" spans="1:11" x14ac:dyDescent="0.25">
      <c r="A72" s="7">
        <v>68</v>
      </c>
      <c r="B72" s="7">
        <f t="shared" si="19"/>
        <v>57.677599999999998</v>
      </c>
      <c r="C72" s="7">
        <v>13771.319</v>
      </c>
      <c r="D72" s="7">
        <f t="shared" si="25"/>
        <v>12761.5</v>
      </c>
      <c r="E72" s="6">
        <f t="shared" si="20"/>
        <v>-7.3327689235867632E-2</v>
      </c>
      <c r="F72" s="7">
        <v>14307.618</v>
      </c>
      <c r="G72" s="7">
        <f t="shared" si="21"/>
        <v>12761.5</v>
      </c>
      <c r="H72" s="7">
        <f t="shared" si="22"/>
        <v>-0.10806257198088465</v>
      </c>
      <c r="I72" s="7">
        <v>14487.852000000001</v>
      </c>
      <c r="J72" s="7">
        <f t="shared" si="23"/>
        <v>12761.5</v>
      </c>
      <c r="K72" s="7">
        <f t="shared" si="24"/>
        <v>-0.11915858886465713</v>
      </c>
    </row>
    <row r="73" spans="1:11" x14ac:dyDescent="0.25">
      <c r="A73" s="7">
        <v>69</v>
      </c>
      <c r="B73" s="7">
        <f t="shared" si="19"/>
        <v>58.525799999999997</v>
      </c>
      <c r="C73" s="7">
        <v>13794.794</v>
      </c>
      <c r="D73" s="7">
        <f t="shared" si="25"/>
        <v>12761.5</v>
      </c>
      <c r="E73" s="6">
        <f t="shared" si="20"/>
        <v>-7.4904634313495366E-2</v>
      </c>
      <c r="F73" s="7">
        <v>14333.424000000001</v>
      </c>
      <c r="G73" s="7">
        <f t="shared" si="21"/>
        <v>12761.5</v>
      </c>
      <c r="H73" s="7">
        <f t="shared" si="22"/>
        <v>-0.10966842256253639</v>
      </c>
      <c r="I73" s="7">
        <v>14552.24</v>
      </c>
      <c r="J73" s="7">
        <f t="shared" si="23"/>
        <v>12761.5</v>
      </c>
      <c r="K73" s="7">
        <f t="shared" si="24"/>
        <v>-0.12305596939027941</v>
      </c>
    </row>
    <row r="74" spans="1:11" x14ac:dyDescent="0.25">
      <c r="A74" s="7">
        <v>70</v>
      </c>
      <c r="B74" s="7">
        <f t="shared" si="19"/>
        <v>59.373999999999995</v>
      </c>
      <c r="C74" s="7">
        <v>13818.691999999999</v>
      </c>
      <c r="D74" s="7">
        <f t="shared" si="25"/>
        <v>12761.5</v>
      </c>
      <c r="E74" s="6">
        <f t="shared" si="20"/>
        <v>-7.6504491163128852E-2</v>
      </c>
      <c r="F74" s="7">
        <v>14336.888000000001</v>
      </c>
      <c r="G74" s="7">
        <f t="shared" si="21"/>
        <v>12761.5</v>
      </c>
      <c r="H74" s="7">
        <f t="shared" si="22"/>
        <v>-0.10988353957985864</v>
      </c>
      <c r="I74" s="7">
        <v>14609.956</v>
      </c>
      <c r="J74" s="7">
        <f t="shared" si="23"/>
        <v>12761.5</v>
      </c>
      <c r="K74" s="7">
        <f t="shared" si="24"/>
        <v>-0.12652029889754635</v>
      </c>
    </row>
    <row r="75" spans="1:11" x14ac:dyDescent="0.25">
      <c r="A75" s="7">
        <v>71</v>
      </c>
      <c r="B75" s="7">
        <f t="shared" si="19"/>
        <v>60.222199999999994</v>
      </c>
      <c r="C75" s="7">
        <v>13828.619000000001</v>
      </c>
      <c r="D75" s="7">
        <f t="shared" si="25"/>
        <v>12761.5</v>
      </c>
      <c r="E75" s="6">
        <f t="shared" si="20"/>
        <v>-7.7167430818652294E-2</v>
      </c>
      <c r="F75" s="7">
        <v>14348.683999999999</v>
      </c>
      <c r="G75" s="7">
        <f t="shared" si="21"/>
        <v>12761.5</v>
      </c>
      <c r="H75" s="7">
        <f t="shared" si="22"/>
        <v>-0.11061530102690942</v>
      </c>
      <c r="I75" s="7">
        <v>14645.813</v>
      </c>
      <c r="J75" s="7">
        <f t="shared" si="23"/>
        <v>12761.5</v>
      </c>
      <c r="K75" s="7">
        <f t="shared" si="24"/>
        <v>-0.12865881873542973</v>
      </c>
    </row>
    <row r="76" spans="1:11" x14ac:dyDescent="0.25">
      <c r="A76" s="7">
        <v>72</v>
      </c>
      <c r="B76" s="7">
        <f t="shared" si="19"/>
        <v>61.070399999999999</v>
      </c>
      <c r="C76" s="7">
        <v>13806.934999999999</v>
      </c>
      <c r="D76" s="7">
        <f t="shared" si="25"/>
        <v>12761.5</v>
      </c>
      <c r="E76" s="6">
        <f t="shared" si="20"/>
        <v>-7.5718108327445521E-2</v>
      </c>
      <c r="F76" s="7">
        <v>14367.204</v>
      </c>
      <c r="G76" s="7">
        <f t="shared" si="21"/>
        <v>12761.5</v>
      </c>
      <c r="H76" s="7">
        <f t="shared" si="22"/>
        <v>-0.11176175962977908</v>
      </c>
      <c r="I76" s="7">
        <v>14645.005999999999</v>
      </c>
      <c r="J76" s="7">
        <f t="shared" si="23"/>
        <v>12761.5</v>
      </c>
      <c r="K76" s="7">
        <f t="shared" si="24"/>
        <v>-0.12861080425641336</v>
      </c>
    </row>
    <row r="77" spans="1:11" x14ac:dyDescent="0.25">
      <c r="A77" s="7">
        <v>73</v>
      </c>
      <c r="B77" s="7">
        <f t="shared" si="19"/>
        <v>61.918599999999998</v>
      </c>
      <c r="C77" s="7">
        <v>13793.824000000001</v>
      </c>
      <c r="D77" s="7">
        <f t="shared" si="25"/>
        <v>12761.5</v>
      </c>
      <c r="E77" s="6">
        <f t="shared" si="20"/>
        <v>-7.4839580380321014E-2</v>
      </c>
      <c r="F77" s="7">
        <v>14362.963</v>
      </c>
      <c r="G77" s="7">
        <f t="shared" si="21"/>
        <v>12761.5</v>
      </c>
      <c r="H77" s="7">
        <f t="shared" si="22"/>
        <v>-0.1114994865613731</v>
      </c>
      <c r="I77" s="7">
        <v>14608.999</v>
      </c>
      <c r="J77" s="7">
        <f t="shared" si="23"/>
        <v>12761.5</v>
      </c>
      <c r="K77" s="7">
        <f t="shared" si="24"/>
        <v>-0.12646307936635492</v>
      </c>
    </row>
    <row r="78" spans="1:11" x14ac:dyDescent="0.25">
      <c r="A78" s="7">
        <v>74</v>
      </c>
      <c r="B78" s="7">
        <f t="shared" si="19"/>
        <v>62.766799999999996</v>
      </c>
      <c r="C78" s="7">
        <v>13777.647999999999</v>
      </c>
      <c r="D78" s="7">
        <f t="shared" si="25"/>
        <v>12761.5</v>
      </c>
      <c r="E78" s="6">
        <f t="shared" si="20"/>
        <v>-7.3753372128537387E-2</v>
      </c>
      <c r="F78" s="7">
        <v>14368.896000000001</v>
      </c>
      <c r="G78" s="7">
        <f t="shared" si="21"/>
        <v>12761.5</v>
      </c>
      <c r="H78" s="7">
        <f t="shared" si="22"/>
        <v>-0.11186635354588137</v>
      </c>
      <c r="I78" s="7">
        <v>14594.029</v>
      </c>
      <c r="J78" s="7">
        <f t="shared" si="23"/>
        <v>12761.5</v>
      </c>
      <c r="K78" s="7">
        <f t="shared" si="24"/>
        <v>-0.1255670384100237</v>
      </c>
    </row>
    <row r="79" spans="1:11" x14ac:dyDescent="0.25">
      <c r="A79" s="7">
        <v>75</v>
      </c>
      <c r="B79" s="7">
        <f t="shared" si="19"/>
        <v>63.614999999999995</v>
      </c>
      <c r="C79" s="7">
        <v>13788.573</v>
      </c>
      <c r="D79" s="7">
        <f t="shared" si="25"/>
        <v>12761.5</v>
      </c>
      <c r="E79" s="6">
        <f t="shared" si="20"/>
        <v>-7.4487258398675538E-2</v>
      </c>
      <c r="F79" s="7">
        <v>14351.233</v>
      </c>
      <c r="G79" s="7">
        <f t="shared" si="21"/>
        <v>12761.5</v>
      </c>
      <c r="H79" s="7">
        <f t="shared" si="22"/>
        <v>-0.11077326944660437</v>
      </c>
      <c r="I79" s="7">
        <v>14582.293</v>
      </c>
      <c r="J79" s="7">
        <f t="shared" si="23"/>
        <v>12761.5</v>
      </c>
      <c r="K79" s="7">
        <f t="shared" si="24"/>
        <v>-0.12486328453282347</v>
      </c>
    </row>
    <row r="80" spans="1:11" x14ac:dyDescent="0.25">
      <c r="A80" s="7">
        <v>76</v>
      </c>
      <c r="B80" s="7">
        <f t="shared" si="19"/>
        <v>64.463200000000001</v>
      </c>
      <c r="C80" s="7">
        <v>13770.531000000001</v>
      </c>
      <c r="D80" s="7">
        <f t="shared" si="25"/>
        <v>12761.5</v>
      </c>
      <c r="E80" s="6">
        <f t="shared" si="20"/>
        <v>-7.3274661667004803E-2</v>
      </c>
      <c r="F80" s="7">
        <v>14326.456</v>
      </c>
      <c r="G80" s="7">
        <f t="shared" si="21"/>
        <v>12761.5</v>
      </c>
      <c r="H80" s="7">
        <f t="shared" si="22"/>
        <v>-0.10923538940823885</v>
      </c>
      <c r="I80" s="7">
        <v>14534.181</v>
      </c>
      <c r="J80" s="7">
        <f t="shared" si="23"/>
        <v>12761.5</v>
      </c>
      <c r="K80" s="7">
        <f t="shared" si="24"/>
        <v>-0.1219663495314941</v>
      </c>
    </row>
    <row r="81" spans="1:11" x14ac:dyDescent="0.25">
      <c r="A81" s="7">
        <v>77</v>
      </c>
      <c r="B81" s="7">
        <f t="shared" si="19"/>
        <v>65.311399999999992</v>
      </c>
      <c r="C81" s="7">
        <v>13757.546</v>
      </c>
      <c r="D81" s="7">
        <f t="shared" si="25"/>
        <v>12761.5</v>
      </c>
      <c r="E81" s="6">
        <f t="shared" si="20"/>
        <v>-7.2399975984089093E-2</v>
      </c>
      <c r="F81" s="7">
        <v>14325.361999999999</v>
      </c>
      <c r="G81" s="7">
        <f t="shared" si="21"/>
        <v>12761.5</v>
      </c>
      <c r="H81" s="7">
        <f t="shared" si="22"/>
        <v>-0.10916736344952394</v>
      </c>
      <c r="I81" s="7">
        <v>14481.374</v>
      </c>
      <c r="J81" s="7">
        <f t="shared" si="23"/>
        <v>12761.5</v>
      </c>
      <c r="K81" s="7">
        <f t="shared" si="24"/>
        <v>-0.11876455921931162</v>
      </c>
    </row>
    <row r="82" spans="1:11" x14ac:dyDescent="0.25">
      <c r="A82" s="7">
        <v>78</v>
      </c>
      <c r="B82" s="7">
        <f t="shared" si="19"/>
        <v>66.159599999999998</v>
      </c>
      <c r="C82" s="7">
        <v>13767.621999999999</v>
      </c>
      <c r="D82" s="7">
        <f t="shared" si="25"/>
        <v>12761.5</v>
      </c>
      <c r="E82" s="7">
        <f t="shared" si="20"/>
        <v>-7.3078851235166109E-2</v>
      </c>
      <c r="F82" s="7">
        <v>14325.135</v>
      </c>
      <c r="G82" s="7">
        <f t="shared" si="21"/>
        <v>12761.5</v>
      </c>
      <c r="H82" s="7">
        <f t="shared" si="22"/>
        <v>-0.10915324707236618</v>
      </c>
      <c r="I82" s="7">
        <v>14415.782999999999</v>
      </c>
      <c r="J82" s="7">
        <f t="shared" si="23"/>
        <v>12761.5</v>
      </c>
      <c r="K82" s="7">
        <f t="shared" si="24"/>
        <v>-0.11475498764097658</v>
      </c>
    </row>
    <row r="83" spans="1:11" x14ac:dyDescent="0.25">
      <c r="A83" s="7">
        <v>79</v>
      </c>
      <c r="B83" s="7">
        <f t="shared" si="19"/>
        <v>67.007800000000003</v>
      </c>
      <c r="C83" s="7">
        <v>13736.308000000001</v>
      </c>
      <c r="D83" s="7">
        <f t="shared" si="25"/>
        <v>12761.5</v>
      </c>
      <c r="E83" s="7">
        <f t="shared" si="20"/>
        <v>-7.0965793719826364E-2</v>
      </c>
      <c r="F83" s="7">
        <v>14306.053</v>
      </c>
      <c r="G83" s="7">
        <f t="shared" si="21"/>
        <v>12761.5</v>
      </c>
      <c r="H83" s="7">
        <f t="shared" si="22"/>
        <v>-0.10796499915105862</v>
      </c>
      <c r="I83" s="7">
        <v>14353.062</v>
      </c>
      <c r="J83" s="7">
        <f t="shared" si="23"/>
        <v>12761.5</v>
      </c>
      <c r="K83" s="7">
        <f t="shared" si="24"/>
        <v>-0.11088658294655174</v>
      </c>
    </row>
    <row r="84" spans="1:11" x14ac:dyDescent="0.25">
      <c r="A84" s="7">
        <v>80</v>
      </c>
      <c r="B84" s="7">
        <f t="shared" si="19"/>
        <v>67.855999999999995</v>
      </c>
      <c r="C84" s="7">
        <v>13692.173000000001</v>
      </c>
      <c r="D84" s="7">
        <f t="shared" si="25"/>
        <v>12761.5</v>
      </c>
      <c r="E84" s="7">
        <f t="shared" si="20"/>
        <v>-6.7971168637732005E-2</v>
      </c>
      <c r="F84" s="7">
        <v>14276.790999999999</v>
      </c>
      <c r="G84" s="7">
        <v>12655.5</v>
      </c>
      <c r="H84" s="7">
        <f t="shared" si="22"/>
        <v>-0.11356130379719076</v>
      </c>
      <c r="I84" s="7">
        <v>14312.692999999999</v>
      </c>
      <c r="J84" s="7">
        <f t="shared" si="23"/>
        <v>12761.5</v>
      </c>
      <c r="K84" s="7">
        <f t="shared" si="24"/>
        <v>-0.1083788354853974</v>
      </c>
    </row>
  </sheetData>
  <mergeCells count="1">
    <mergeCell ref="A1:E1"/>
  </mergeCells>
  <conditionalFormatting sqref="E5:E84 H5:H84 K5:K84">
    <cfRule type="cellIs" dxfId="32" priority="2" operator="greaterThan">
      <formula>0</formula>
    </cfRule>
  </conditionalFormatting>
  <conditionalFormatting sqref="K4 H4 E4">
    <cfRule type="cellIs" dxfId="31" priority="1" operator="lessThanOrEqual">
      <formula>$A$5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18FCE-FAF1-4016-A5AF-4B3E022F350E}">
  <dimension ref="A1:AB84"/>
  <sheetViews>
    <sheetView topLeftCell="F1" zoomScale="55" zoomScaleNormal="55" workbookViewId="0">
      <selection activeCell="O56" sqref="O56:Q61"/>
    </sheetView>
  </sheetViews>
  <sheetFormatPr defaultRowHeight="15" x14ac:dyDescent="0.25"/>
  <cols>
    <col min="1" max="28" width="15.7109375" style="7" customWidth="1"/>
  </cols>
  <sheetData>
    <row r="1" spans="1:28" x14ac:dyDescent="0.25">
      <c r="A1" s="36" t="s">
        <v>50</v>
      </c>
      <c r="B1" s="36"/>
      <c r="C1" s="36"/>
      <c r="D1" s="36"/>
      <c r="E1" s="36"/>
    </row>
    <row r="2" spans="1:28" x14ac:dyDescent="0.25">
      <c r="A2" s="6" t="s">
        <v>51</v>
      </c>
    </row>
    <row r="4" spans="1:28" s="7" customFormat="1" x14ac:dyDescent="0.25">
      <c r="A4" s="12" t="s">
        <v>12</v>
      </c>
      <c r="B4" s="12" t="s">
        <v>13</v>
      </c>
      <c r="C4" s="12" t="s">
        <v>14</v>
      </c>
      <c r="D4" s="12" t="s">
        <v>15</v>
      </c>
      <c r="E4" s="12" t="s">
        <v>16</v>
      </c>
      <c r="F4" s="12" t="s">
        <v>7</v>
      </c>
      <c r="G4" s="12" t="s">
        <v>15</v>
      </c>
      <c r="H4" s="12" t="s">
        <v>18</v>
      </c>
      <c r="I4" s="12" t="s">
        <v>20</v>
      </c>
      <c r="J4" s="12" t="s">
        <v>15</v>
      </c>
      <c r="K4" s="12" t="s">
        <v>21</v>
      </c>
      <c r="O4" s="6" t="s">
        <v>12</v>
      </c>
      <c r="P4" s="6" t="s">
        <v>13</v>
      </c>
      <c r="Q4" s="6" t="s">
        <v>0</v>
      </c>
      <c r="R4" s="6" t="s">
        <v>5</v>
      </c>
      <c r="S4" s="6"/>
      <c r="T4" s="6" t="s">
        <v>12</v>
      </c>
      <c r="U4" s="6" t="s">
        <v>13</v>
      </c>
      <c r="V4" s="6" t="s">
        <v>7</v>
      </c>
      <c r="W4" s="6" t="s">
        <v>5</v>
      </c>
      <c r="X4" s="6"/>
      <c r="Y4" s="6" t="s">
        <v>12</v>
      </c>
      <c r="Z4" s="6" t="s">
        <v>13</v>
      </c>
      <c r="AA4" s="6" t="s">
        <v>2</v>
      </c>
      <c r="AB4" s="6" t="s">
        <v>5</v>
      </c>
    </row>
    <row r="5" spans="1:28" x14ac:dyDescent="0.25">
      <c r="A5" s="7">
        <v>1</v>
      </c>
      <c r="B5" s="16">
        <f>A5*0.8482</f>
        <v>0.84819999999999995</v>
      </c>
      <c r="C5" s="7">
        <v>8285.44</v>
      </c>
      <c r="D5" s="7">
        <f>$M$6</f>
        <v>7971</v>
      </c>
      <c r="E5" s="7">
        <f>D5/C5-1</f>
        <v>-3.7950911478448979E-2</v>
      </c>
      <c r="F5" s="7">
        <v>8797.6929999999993</v>
      </c>
      <c r="G5" s="7">
        <f>$M$6</f>
        <v>7971</v>
      </c>
      <c r="H5" s="7">
        <f>G5/F5-1</f>
        <v>-9.3967020672351187E-2</v>
      </c>
      <c r="I5" s="7">
        <v>8747.1730000000007</v>
      </c>
      <c r="J5" s="7">
        <f>$M$6</f>
        <v>7971</v>
      </c>
      <c r="K5" s="7">
        <f>J5/I5-1</f>
        <v>-8.8734154451958425E-2</v>
      </c>
      <c r="M5" s="7" t="s">
        <v>15</v>
      </c>
      <c r="O5" s="7">
        <v>1</v>
      </c>
      <c r="P5" s="7">
        <f>O5*0.8482</f>
        <v>0.84819999999999995</v>
      </c>
      <c r="Q5" s="7">
        <v>2.5565128189131148E-3</v>
      </c>
      <c r="R5" s="7">
        <f>(Q5+Q6)/2*(P6-P5)</f>
        <v>6.4222650946231218E-3</v>
      </c>
      <c r="T5" s="7">
        <v>1</v>
      </c>
      <c r="U5" s="7">
        <f>T5*0.8482</f>
        <v>0.84819999999999995</v>
      </c>
      <c r="V5" s="7">
        <v>1.3179854359367971E-2</v>
      </c>
      <c r="W5" s="7">
        <f>(V5+V6)/2*(U6-U5)</f>
        <v>1.8346612828213503E-2</v>
      </c>
      <c r="Y5" s="7">
        <v>1</v>
      </c>
      <c r="Z5" s="7">
        <f>Y5*0.8482</f>
        <v>0.84819999999999995</v>
      </c>
      <c r="AA5" s="7">
        <v>1.2572555351462178E-3</v>
      </c>
      <c r="AB5" s="7">
        <f>(AA6+AA5)/2*(Z6-Z5)</f>
        <v>5.9968682030519371E-3</v>
      </c>
    </row>
    <row r="6" spans="1:28" x14ac:dyDescent="0.25">
      <c r="A6" s="7">
        <v>2</v>
      </c>
      <c r="B6" s="7">
        <f t="shared" ref="B6:B69" si="0">A6*0.8482</f>
        <v>1.6963999999999999</v>
      </c>
      <c r="C6" s="7">
        <v>8294.759</v>
      </c>
      <c r="D6" s="7">
        <f t="shared" ref="D6:D70" si="1">$M$6</f>
        <v>7971</v>
      </c>
      <c r="E6" s="7">
        <f t="shared" ref="E6:E69" si="2">D6/C6-1</f>
        <v>-3.9031754870756386E-2</v>
      </c>
      <c r="F6" s="7">
        <v>8804.6610000000001</v>
      </c>
      <c r="G6" s="7">
        <f t="shared" ref="G6:G69" si="3">$M$6</f>
        <v>7971</v>
      </c>
      <c r="H6" s="7">
        <f t="shared" ref="H6:H68" si="4">G6/F6-1</f>
        <v>-9.4684054275343432E-2</v>
      </c>
      <c r="I6" s="7">
        <v>8752.5630000000001</v>
      </c>
      <c r="J6" s="7">
        <f t="shared" ref="J6:J69" si="5">$M$6</f>
        <v>7971</v>
      </c>
      <c r="K6" s="7">
        <f t="shared" ref="K6:K69" si="6">J6/I6-1</f>
        <v>-8.9295329836528992E-2</v>
      </c>
      <c r="M6" s="9">
        <v>7971</v>
      </c>
      <c r="O6" s="7">
        <v>2</v>
      </c>
      <c r="P6" s="7">
        <f t="shared" ref="P6:P32" si="7">O6*0.8482</f>
        <v>1.6963999999999999</v>
      </c>
      <c r="Q6" s="7">
        <v>1.258676729102115E-2</v>
      </c>
      <c r="R6" s="7">
        <f t="shared" ref="R6:R51" si="8">(Q6+Q7)/2*(P7-P6)</f>
        <v>1.476140228385615E-2</v>
      </c>
      <c r="T6" s="7">
        <v>2</v>
      </c>
      <c r="U6" s="7">
        <f t="shared" ref="U6:U27" si="9">T6*0.8482</f>
        <v>1.6963999999999999</v>
      </c>
      <c r="V6" s="7">
        <v>3.0080256058489852E-2</v>
      </c>
      <c r="W6" s="7">
        <f>(V6+V7)/2*(U7-U6)</f>
        <v>3.2153715191725961E-2</v>
      </c>
      <c r="Y6" s="7">
        <v>2</v>
      </c>
      <c r="Z6" s="7">
        <f t="shared" ref="Z6:Z28" si="10">Y6*0.8482</f>
        <v>1.6963999999999999</v>
      </c>
      <c r="AA6" s="7">
        <v>1.2882966589475187E-2</v>
      </c>
      <c r="AB6" s="7">
        <f t="shared" ref="AB6:AB45" si="11">(AA7+AA6)/2*(Z7-Z6)</f>
        <v>1.6360133916676799E-2</v>
      </c>
    </row>
    <row r="7" spans="1:28" x14ac:dyDescent="0.25">
      <c r="A7" s="7">
        <v>3</v>
      </c>
      <c r="B7" s="7">
        <f t="shared" si="0"/>
        <v>2.5446</v>
      </c>
      <c r="C7" s="7">
        <v>8324.2219999999998</v>
      </c>
      <c r="D7" s="7">
        <f t="shared" si="1"/>
        <v>7971</v>
      </c>
      <c r="E7" s="7">
        <f t="shared" si="2"/>
        <v>-4.243303458269132E-2</v>
      </c>
      <c r="F7" s="7">
        <v>8824.4850000000006</v>
      </c>
      <c r="G7" s="7">
        <f t="shared" si="3"/>
        <v>7971</v>
      </c>
      <c r="H7" s="7">
        <f t="shared" si="4"/>
        <v>-9.6717825459502804E-2</v>
      </c>
      <c r="I7" s="7">
        <v>8757.5329999999994</v>
      </c>
      <c r="J7" s="7">
        <f t="shared" si="5"/>
        <v>7971</v>
      </c>
      <c r="K7" s="7">
        <f t="shared" si="6"/>
        <v>-8.9812165138287159E-2</v>
      </c>
      <c r="O7" s="7">
        <v>3</v>
      </c>
      <c r="P7" s="7">
        <f t="shared" si="7"/>
        <v>2.5446</v>
      </c>
      <c r="Q7" s="7">
        <v>2.2219651675864371E-2</v>
      </c>
      <c r="R7" s="7">
        <f t="shared" si="8"/>
        <v>2.3459372233019072E-2</v>
      </c>
      <c r="T7" s="7">
        <v>3</v>
      </c>
      <c r="U7" s="7">
        <f t="shared" si="9"/>
        <v>2.5446</v>
      </c>
      <c r="V7" s="7">
        <v>4.5736096668994142E-2</v>
      </c>
      <c r="W7" s="7">
        <f t="shared" ref="W7:W39" si="12">(V7+V8)/2*(U8-U7)</f>
        <v>4.5556065480225207E-2</v>
      </c>
      <c r="Y7" s="7">
        <v>3</v>
      </c>
      <c r="Z7" s="7">
        <f t="shared" si="10"/>
        <v>2.5446</v>
      </c>
      <c r="AA7" s="7">
        <v>2.5693156769819314E-2</v>
      </c>
      <c r="AB7" s="7">
        <f t="shared" si="11"/>
        <v>2.9022752305522963E-2</v>
      </c>
    </row>
    <row r="8" spans="1:28" x14ac:dyDescent="0.25">
      <c r="A8" s="7">
        <v>4</v>
      </c>
      <c r="B8" s="7">
        <f t="shared" si="0"/>
        <v>3.3927999999999998</v>
      </c>
      <c r="C8" s="7">
        <v>8328.0210000000006</v>
      </c>
      <c r="D8" s="7">
        <f t="shared" si="1"/>
        <v>7971</v>
      </c>
      <c r="E8" s="7">
        <f t="shared" si="2"/>
        <v>-4.2869848671130972E-2</v>
      </c>
      <c r="F8" s="7">
        <v>8830.4860000000008</v>
      </c>
      <c r="G8" s="7">
        <f t="shared" si="3"/>
        <v>7971</v>
      </c>
      <c r="H8" s="7">
        <f t="shared" si="4"/>
        <v>-9.7331675742422408E-2</v>
      </c>
      <c r="I8" s="7">
        <v>8749.4169999999995</v>
      </c>
      <c r="J8" s="7">
        <f t="shared" si="5"/>
        <v>7971</v>
      </c>
      <c r="K8" s="7">
        <f t="shared" si="6"/>
        <v>-8.8967870659267922E-2</v>
      </c>
      <c r="O8" s="7">
        <v>4</v>
      </c>
      <c r="P8" s="7">
        <f t="shared" si="7"/>
        <v>3.3927999999999998</v>
      </c>
      <c r="Q8" s="7">
        <v>3.30960102741924E-2</v>
      </c>
      <c r="R8" s="7">
        <f t="shared" si="8"/>
        <v>3.3601551082178951E-2</v>
      </c>
      <c r="T8" s="7">
        <v>4</v>
      </c>
      <c r="U8" s="7">
        <f t="shared" si="9"/>
        <v>3.3927999999999998</v>
      </c>
      <c r="V8" s="7">
        <v>6.1682119506967226E-2</v>
      </c>
      <c r="W8" s="7">
        <f t="shared" si="12"/>
        <v>6.0654470685516174E-2</v>
      </c>
      <c r="Y8" s="7">
        <v>4</v>
      </c>
      <c r="Z8" s="7">
        <f t="shared" si="10"/>
        <v>3.3927999999999998</v>
      </c>
      <c r="AA8" s="7">
        <v>4.2740590708423953E-2</v>
      </c>
      <c r="AB8" s="7">
        <f t="shared" si="11"/>
        <v>4.3960201952569437E-2</v>
      </c>
    </row>
    <row r="9" spans="1:28" x14ac:dyDescent="0.25">
      <c r="A9" s="7">
        <v>5</v>
      </c>
      <c r="B9" s="7">
        <f t="shared" si="0"/>
        <v>4.2409999999999997</v>
      </c>
      <c r="C9" s="7">
        <v>8317.4349999999995</v>
      </c>
      <c r="D9" s="7">
        <f t="shared" si="1"/>
        <v>7971</v>
      </c>
      <c r="E9" s="7">
        <f t="shared" si="2"/>
        <v>-4.1651663042752918E-2</v>
      </c>
      <c r="F9" s="7">
        <v>8809.4500000000007</v>
      </c>
      <c r="G9" s="7">
        <f t="shared" si="3"/>
        <v>7971</v>
      </c>
      <c r="H9" s="7">
        <f t="shared" si="4"/>
        <v>-9.5176202827645384E-2</v>
      </c>
      <c r="I9" s="7">
        <v>8750.7479999999996</v>
      </c>
      <c r="J9" s="7">
        <f t="shared" si="5"/>
        <v>7971</v>
      </c>
      <c r="K9" s="7">
        <f t="shared" si="6"/>
        <v>-8.9106439815202054E-2</v>
      </c>
      <c r="O9" s="7">
        <v>5</v>
      </c>
      <c r="P9" s="7">
        <f t="shared" si="7"/>
        <v>4.2409999999999997</v>
      </c>
      <c r="Q9" s="7">
        <v>4.6134244576500727E-2</v>
      </c>
      <c r="R9" s="7">
        <f t="shared" si="8"/>
        <v>4.6430628798031663E-2</v>
      </c>
      <c r="T9" s="7">
        <v>5</v>
      </c>
      <c r="U9" s="7">
        <f t="shared" si="9"/>
        <v>4.2409999999999997</v>
      </c>
      <c r="V9" s="7">
        <v>8.1337146433886787E-2</v>
      </c>
      <c r="W9" s="7">
        <f t="shared" si="12"/>
        <v>7.9804355927569112E-2</v>
      </c>
      <c r="Y9" s="7">
        <v>5</v>
      </c>
      <c r="Z9" s="7">
        <f t="shared" si="10"/>
        <v>4.2409999999999997</v>
      </c>
      <c r="AA9" s="7">
        <v>6.0914683879101261E-2</v>
      </c>
      <c r="AB9" s="7">
        <f t="shared" si="11"/>
        <v>5.9739798007234772E-2</v>
      </c>
    </row>
    <row r="10" spans="1:28" x14ac:dyDescent="0.25">
      <c r="A10" s="7">
        <v>6</v>
      </c>
      <c r="B10" s="7">
        <f t="shared" si="0"/>
        <v>5.0891999999999999</v>
      </c>
      <c r="C10" s="7">
        <v>8328.3420000000006</v>
      </c>
      <c r="D10" s="7">
        <f t="shared" si="1"/>
        <v>7971</v>
      </c>
      <c r="E10" s="7">
        <f t="shared" si="2"/>
        <v>-4.2906739420643492E-2</v>
      </c>
      <c r="F10" s="7">
        <v>8812.4480000000003</v>
      </c>
      <c r="G10" s="7">
        <f t="shared" si="3"/>
        <v>7971</v>
      </c>
      <c r="H10" s="7">
        <f t="shared" si="4"/>
        <v>-9.5484024416371049E-2</v>
      </c>
      <c r="I10" s="7">
        <v>8747.0169999999998</v>
      </c>
      <c r="J10" s="7">
        <f t="shared" si="5"/>
        <v>7971</v>
      </c>
      <c r="K10" s="7">
        <f t="shared" si="6"/>
        <v>-8.8717902343164567E-2</v>
      </c>
      <c r="O10" s="7">
        <v>6</v>
      </c>
      <c r="P10" s="7">
        <f t="shared" si="7"/>
        <v>5.0891999999999999</v>
      </c>
      <c r="Q10" s="7">
        <v>6.3346134574717494E-2</v>
      </c>
      <c r="R10" s="7">
        <f t="shared" si="8"/>
        <v>6.1809669491025232E-2</v>
      </c>
      <c r="T10" s="7">
        <v>6</v>
      </c>
      <c r="U10" s="7">
        <f t="shared" si="9"/>
        <v>5.0891999999999999</v>
      </c>
      <c r="V10" s="7">
        <v>0.10683629362168756</v>
      </c>
      <c r="W10" s="7">
        <f t="shared" si="12"/>
        <v>0.10150986446944753</v>
      </c>
      <c r="Y10" s="7">
        <v>6</v>
      </c>
      <c r="Z10" s="7">
        <f t="shared" si="10"/>
        <v>5.0891999999999999</v>
      </c>
      <c r="AA10" s="7">
        <v>7.9947843843687583E-2</v>
      </c>
      <c r="AB10" s="7">
        <f t="shared" si="11"/>
        <v>7.6708187461622501E-2</v>
      </c>
    </row>
    <row r="11" spans="1:28" x14ac:dyDescent="0.25">
      <c r="A11" s="7">
        <v>7</v>
      </c>
      <c r="B11" s="7">
        <f t="shared" si="0"/>
        <v>5.9373999999999993</v>
      </c>
      <c r="C11" s="7">
        <v>8345.2350000000006</v>
      </c>
      <c r="D11" s="7">
        <f t="shared" si="1"/>
        <v>7971</v>
      </c>
      <c r="E11" s="7">
        <f t="shared" si="2"/>
        <v>-4.4844153579857271E-2</v>
      </c>
      <c r="F11" s="7">
        <v>8819.6309999999994</v>
      </c>
      <c r="G11" s="7">
        <f t="shared" si="3"/>
        <v>7971</v>
      </c>
      <c r="H11" s="7">
        <f t="shared" si="4"/>
        <v>-9.6220692226239302E-2</v>
      </c>
      <c r="I11" s="7">
        <v>8724.9009999999998</v>
      </c>
      <c r="J11" s="7">
        <f t="shared" si="5"/>
        <v>7971</v>
      </c>
      <c r="K11" s="7">
        <f t="shared" si="6"/>
        <v>-8.6407971849766563E-2</v>
      </c>
      <c r="O11" s="7">
        <v>7</v>
      </c>
      <c r="P11" s="7">
        <f t="shared" si="7"/>
        <v>5.9373999999999993</v>
      </c>
      <c r="Q11" s="7">
        <v>8.2397014425577897E-2</v>
      </c>
      <c r="R11" s="7">
        <f t="shared" si="8"/>
        <v>7.71398825892851E-2</v>
      </c>
      <c r="T11" s="7">
        <v>7</v>
      </c>
      <c r="U11" s="7">
        <f t="shared" si="9"/>
        <v>5.9373999999999993</v>
      </c>
      <c r="V11" s="7">
        <v>0.13251731276701229</v>
      </c>
      <c r="W11" s="7">
        <f t="shared" si="12"/>
        <v>0.12384875394447693</v>
      </c>
      <c r="Y11" s="7">
        <v>7</v>
      </c>
      <c r="Z11" s="7">
        <f t="shared" si="10"/>
        <v>5.9373999999999993</v>
      </c>
      <c r="AA11" s="7">
        <v>0.10092503392481644</v>
      </c>
      <c r="AB11" s="7">
        <f t="shared" si="11"/>
        <v>9.4512440056600547E-2</v>
      </c>
    </row>
    <row r="12" spans="1:28" x14ac:dyDescent="0.25">
      <c r="A12" s="7">
        <v>8</v>
      </c>
      <c r="B12" s="7">
        <f t="shared" si="0"/>
        <v>6.7855999999999996</v>
      </c>
      <c r="C12" s="7">
        <v>8356.4560000000001</v>
      </c>
      <c r="D12" s="7">
        <f t="shared" si="1"/>
        <v>7971</v>
      </c>
      <c r="E12" s="7">
        <f t="shared" si="2"/>
        <v>-4.6126731236304064E-2</v>
      </c>
      <c r="F12" s="7">
        <v>8804.6720000000005</v>
      </c>
      <c r="G12" s="7">
        <f t="shared" si="3"/>
        <v>7971</v>
      </c>
      <c r="H12" s="7">
        <f t="shared" si="4"/>
        <v>-9.4685185319793863E-2</v>
      </c>
      <c r="I12" s="7">
        <v>8703.5859999999993</v>
      </c>
      <c r="J12" s="7">
        <f t="shared" si="5"/>
        <v>7971</v>
      </c>
      <c r="K12" s="7">
        <f t="shared" si="6"/>
        <v>-8.417059359211243E-2</v>
      </c>
      <c r="O12" s="7">
        <v>8</v>
      </c>
      <c r="P12" s="7">
        <f t="shared" si="7"/>
        <v>6.7855999999999996</v>
      </c>
      <c r="Q12" s="7">
        <v>9.9493772156089344E-2</v>
      </c>
      <c r="R12" s="7">
        <f t="shared" si="8"/>
        <v>9.0988566844713084E-2</v>
      </c>
      <c r="T12" s="7">
        <v>8</v>
      </c>
      <c r="U12" s="7">
        <f t="shared" si="9"/>
        <v>6.7855999999999996</v>
      </c>
      <c r="V12" s="7">
        <v>0.1595099306766965</v>
      </c>
      <c r="W12" s="7">
        <f t="shared" si="12"/>
        <v>0.14970576409817832</v>
      </c>
      <c r="Y12" s="7">
        <v>8</v>
      </c>
      <c r="Z12" s="7">
        <f t="shared" si="10"/>
        <v>6.7855999999999996</v>
      </c>
      <c r="AA12" s="7">
        <v>0.1219291043836026</v>
      </c>
      <c r="AB12" s="7">
        <f t="shared" si="11"/>
        <v>0.11370109175078491</v>
      </c>
    </row>
    <row r="13" spans="1:28" x14ac:dyDescent="0.25">
      <c r="A13" s="7">
        <v>9</v>
      </c>
      <c r="B13" s="7">
        <f t="shared" si="0"/>
        <v>7.6337999999999999</v>
      </c>
      <c r="C13" s="7">
        <v>8350.8240000000005</v>
      </c>
      <c r="D13" s="7">
        <f t="shared" si="1"/>
        <v>7971</v>
      </c>
      <c r="E13" s="7">
        <f t="shared" si="2"/>
        <v>-4.5483415768312274E-2</v>
      </c>
      <c r="F13" s="7">
        <v>8784.4860000000008</v>
      </c>
      <c r="G13" s="7">
        <f t="shared" si="3"/>
        <v>7971</v>
      </c>
      <c r="H13" s="7">
        <f t="shared" si="4"/>
        <v>-9.2604849048652405E-2</v>
      </c>
      <c r="I13" s="7">
        <v>8666.7630000000008</v>
      </c>
      <c r="J13" s="7">
        <f t="shared" si="5"/>
        <v>7971</v>
      </c>
      <c r="K13" s="7">
        <f t="shared" si="6"/>
        <v>-8.0279453816840318E-2</v>
      </c>
      <c r="O13" s="7">
        <v>9</v>
      </c>
      <c r="P13" s="7">
        <f t="shared" si="7"/>
        <v>7.6337999999999999</v>
      </c>
      <c r="Q13" s="7">
        <v>0.11505130411062381</v>
      </c>
      <c r="R13" s="7">
        <f t="shared" si="8"/>
        <v>0.10474155967845554</v>
      </c>
      <c r="T13" s="7">
        <v>9</v>
      </c>
      <c r="U13" s="7">
        <f t="shared" si="9"/>
        <v>7.6337999999999999</v>
      </c>
      <c r="V13" s="7">
        <v>0.19348644776748714</v>
      </c>
      <c r="W13" s="7">
        <f t="shared" si="12"/>
        <v>0.17981406477101458</v>
      </c>
      <c r="Y13" s="7">
        <v>9</v>
      </c>
      <c r="Z13" s="7">
        <f t="shared" si="10"/>
        <v>7.6337999999999999</v>
      </c>
      <c r="AA13" s="7">
        <v>0.14617061679249943</v>
      </c>
      <c r="AB13" s="7">
        <f t="shared" si="11"/>
        <v>0.13635437059766389</v>
      </c>
    </row>
    <row r="14" spans="1:28" x14ac:dyDescent="0.25">
      <c r="A14" s="7">
        <v>10</v>
      </c>
      <c r="B14" s="7">
        <f t="shared" si="0"/>
        <v>8.4819999999999993</v>
      </c>
      <c r="C14" s="7">
        <v>8331.8449999999993</v>
      </c>
      <c r="D14" s="7">
        <f t="shared" si="1"/>
        <v>7971</v>
      </c>
      <c r="E14" s="7">
        <f t="shared" si="2"/>
        <v>-4.3309135011513011E-2</v>
      </c>
      <c r="F14" s="7">
        <v>8767.2340000000004</v>
      </c>
      <c r="G14" s="7">
        <f t="shared" si="3"/>
        <v>7971</v>
      </c>
      <c r="H14" s="7">
        <f t="shared" si="4"/>
        <v>-9.0819293747606222E-2</v>
      </c>
      <c r="I14" s="7">
        <v>8629.6200000000008</v>
      </c>
      <c r="J14" s="7">
        <f t="shared" si="5"/>
        <v>7971</v>
      </c>
      <c r="K14" s="7">
        <f t="shared" si="6"/>
        <v>-7.6320857697094513E-2</v>
      </c>
      <c r="O14" s="7">
        <v>10</v>
      </c>
      <c r="P14" s="7">
        <f t="shared" si="7"/>
        <v>8.4819999999999993</v>
      </c>
      <c r="Q14" s="7">
        <v>0.13192242774142904</v>
      </c>
      <c r="R14" s="7">
        <f t="shared" si="8"/>
        <v>0.12006328249970043</v>
      </c>
      <c r="T14" s="7">
        <v>10</v>
      </c>
      <c r="U14" s="7">
        <f t="shared" si="9"/>
        <v>8.4819999999999993</v>
      </c>
      <c r="V14" s="7">
        <v>0.23050333004674228</v>
      </c>
      <c r="W14" s="7">
        <f t="shared" si="12"/>
        <v>0.21317876853242934</v>
      </c>
      <c r="Y14" s="7">
        <v>10</v>
      </c>
      <c r="Z14" s="7">
        <f t="shared" si="10"/>
        <v>8.4819999999999993</v>
      </c>
      <c r="AA14" s="7">
        <v>0.1753440509690285</v>
      </c>
      <c r="AB14" s="7">
        <f t="shared" si="11"/>
        <v>0.16139723513846935</v>
      </c>
    </row>
    <row r="15" spans="1:28" x14ac:dyDescent="0.25">
      <c r="A15" s="7">
        <v>11</v>
      </c>
      <c r="B15" s="7">
        <f t="shared" si="0"/>
        <v>9.3301999999999996</v>
      </c>
      <c r="C15" s="7">
        <v>8295.64</v>
      </c>
      <c r="D15" s="7">
        <f t="shared" si="1"/>
        <v>7971</v>
      </c>
      <c r="E15" s="7">
        <f t="shared" si="2"/>
        <v>-3.9133810049616358E-2</v>
      </c>
      <c r="F15" s="7">
        <v>8756.8320000000003</v>
      </c>
      <c r="G15" s="7">
        <f t="shared" si="3"/>
        <v>7971</v>
      </c>
      <c r="H15" s="7">
        <f t="shared" si="4"/>
        <v>-8.9739302980804014E-2</v>
      </c>
      <c r="I15" s="7">
        <v>8606.2469999999994</v>
      </c>
      <c r="J15" s="7">
        <f t="shared" si="5"/>
        <v>7971</v>
      </c>
      <c r="K15" s="7">
        <f t="shared" si="6"/>
        <v>-7.3812313311481748E-2</v>
      </c>
      <c r="O15" s="7">
        <v>11</v>
      </c>
      <c r="P15" s="7">
        <f t="shared" si="7"/>
        <v>9.3301999999999996</v>
      </c>
      <c r="Q15" s="7">
        <v>0.15117892217533679</v>
      </c>
      <c r="R15" s="7">
        <f t="shared" si="8"/>
        <v>0.13773685685709722</v>
      </c>
      <c r="T15" s="7">
        <v>11</v>
      </c>
      <c r="U15" s="7">
        <f t="shared" si="9"/>
        <v>9.3301999999999996</v>
      </c>
      <c r="V15" s="7">
        <v>0.27215823216129653</v>
      </c>
      <c r="W15" s="7">
        <f t="shared" si="12"/>
        <v>0.24716990162965433</v>
      </c>
      <c r="Y15" s="7">
        <v>11</v>
      </c>
      <c r="Z15" s="7">
        <f t="shared" si="10"/>
        <v>9.3301999999999996</v>
      </c>
      <c r="AA15" s="7">
        <v>0.20522004980548059</v>
      </c>
      <c r="AB15" s="7">
        <f t="shared" si="11"/>
        <v>0.18517726155797135</v>
      </c>
    </row>
    <row r="16" spans="1:28" x14ac:dyDescent="0.25">
      <c r="A16" s="7">
        <v>12</v>
      </c>
      <c r="B16" s="7">
        <f t="shared" si="0"/>
        <v>10.1784</v>
      </c>
      <c r="C16" s="7">
        <v>8254.8989999999994</v>
      </c>
      <c r="D16" s="7">
        <f t="shared" si="1"/>
        <v>7971</v>
      </c>
      <c r="E16" s="7">
        <f t="shared" si="2"/>
        <v>-3.4391577655886407E-2</v>
      </c>
      <c r="F16" s="7">
        <v>8730.6450000000004</v>
      </c>
      <c r="G16" s="7">
        <f t="shared" si="3"/>
        <v>7971</v>
      </c>
      <c r="H16" s="7">
        <f t="shared" si="4"/>
        <v>-8.700903541490923E-2</v>
      </c>
      <c r="I16" s="7">
        <v>8567.3950000000004</v>
      </c>
      <c r="J16" s="7">
        <f t="shared" si="5"/>
        <v>7971</v>
      </c>
      <c r="K16" s="7">
        <f t="shared" si="6"/>
        <v>-6.9612174996016907E-2</v>
      </c>
      <c r="O16" s="7">
        <v>12</v>
      </c>
      <c r="P16" s="7">
        <f t="shared" si="7"/>
        <v>10.1784</v>
      </c>
      <c r="Q16" s="7">
        <v>0.17359555756316158</v>
      </c>
      <c r="R16" s="7">
        <f t="shared" si="8"/>
        <v>0.15928896804570036</v>
      </c>
      <c r="T16" s="7">
        <v>12</v>
      </c>
      <c r="U16" s="7">
        <f t="shared" si="9"/>
        <v>10.1784</v>
      </c>
      <c r="V16" s="7">
        <v>0.31065219375158781</v>
      </c>
      <c r="W16" s="7">
        <f t="shared" si="12"/>
        <v>0.27371771034395026</v>
      </c>
      <c r="Y16" s="7">
        <v>12</v>
      </c>
      <c r="Z16" s="7">
        <f t="shared" si="10"/>
        <v>10.1784</v>
      </c>
      <c r="AA16" s="7">
        <v>0.23141579447174476</v>
      </c>
      <c r="AB16" s="7">
        <f t="shared" si="11"/>
        <v>0.20846244588191881</v>
      </c>
    </row>
    <row r="17" spans="1:28" x14ac:dyDescent="0.25">
      <c r="A17" s="7">
        <v>13</v>
      </c>
      <c r="B17" s="7">
        <f t="shared" si="0"/>
        <v>11.0266</v>
      </c>
      <c r="C17" s="7">
        <v>8234.2099999999991</v>
      </c>
      <c r="D17" s="7">
        <f t="shared" si="1"/>
        <v>7971</v>
      </c>
      <c r="E17" s="7">
        <f t="shared" si="2"/>
        <v>-3.1965422305236246E-2</v>
      </c>
      <c r="F17" s="7">
        <v>8682.1</v>
      </c>
      <c r="G17" s="7">
        <f t="shared" si="3"/>
        <v>7971</v>
      </c>
      <c r="H17" s="7">
        <f t="shared" si="4"/>
        <v>-8.1904147614056511E-2</v>
      </c>
      <c r="I17" s="7">
        <v>8526.4779999999992</v>
      </c>
      <c r="J17" s="7">
        <f t="shared" si="5"/>
        <v>7971</v>
      </c>
      <c r="K17" s="7">
        <f t="shared" si="6"/>
        <v>-6.5147414911526091E-2</v>
      </c>
      <c r="O17" s="7">
        <v>13</v>
      </c>
      <c r="P17" s="7">
        <f t="shared" si="7"/>
        <v>11.0266</v>
      </c>
      <c r="Q17" s="7">
        <v>0.20199738760472408</v>
      </c>
      <c r="R17" s="7">
        <f t="shared" si="8"/>
        <v>0.18351436160735063</v>
      </c>
      <c r="T17" s="7">
        <v>13</v>
      </c>
      <c r="U17" s="7">
        <f t="shared" si="9"/>
        <v>11.0266</v>
      </c>
      <c r="V17" s="7">
        <v>0.33475622488540857</v>
      </c>
      <c r="W17" s="7">
        <f t="shared" si="12"/>
        <v>0.29188899807496405</v>
      </c>
      <c r="Y17" s="7">
        <v>13</v>
      </c>
      <c r="Z17" s="7">
        <f t="shared" si="10"/>
        <v>11.0266</v>
      </c>
      <c r="AA17" s="7">
        <v>0.26012498808406459</v>
      </c>
      <c r="AB17" s="7">
        <f t="shared" si="11"/>
        <v>0.23572278805723995</v>
      </c>
    </row>
    <row r="18" spans="1:28" x14ac:dyDescent="0.25">
      <c r="A18" s="7">
        <v>14</v>
      </c>
      <c r="B18" s="7">
        <f t="shared" si="0"/>
        <v>11.874799999999999</v>
      </c>
      <c r="C18" s="7">
        <v>8203.0540000000001</v>
      </c>
      <c r="D18" s="7">
        <f t="shared" si="1"/>
        <v>7971</v>
      </c>
      <c r="E18" s="7">
        <f t="shared" si="2"/>
        <v>-2.8288732464762489E-2</v>
      </c>
      <c r="F18" s="7">
        <v>8632.8119999999999</v>
      </c>
      <c r="G18" s="7">
        <f t="shared" si="3"/>
        <v>7971</v>
      </c>
      <c r="H18" s="7">
        <f t="shared" si="4"/>
        <v>-7.6662389960536648E-2</v>
      </c>
      <c r="I18" s="7">
        <v>8468.3780000000006</v>
      </c>
      <c r="J18" s="7">
        <f t="shared" si="5"/>
        <v>7971</v>
      </c>
      <c r="K18" s="7">
        <f t="shared" si="6"/>
        <v>-5.8733561491940978E-2</v>
      </c>
      <c r="O18" s="7">
        <v>14</v>
      </c>
      <c r="P18" s="7">
        <f t="shared" si="7"/>
        <v>11.874799999999999</v>
      </c>
      <c r="Q18" s="7">
        <v>0.23071744759299095</v>
      </c>
      <c r="R18" s="7">
        <f t="shared" si="8"/>
        <v>0.20662876636504701</v>
      </c>
      <c r="T18" s="7">
        <v>14</v>
      </c>
      <c r="U18" s="7">
        <f t="shared" si="9"/>
        <v>11.874799999999999</v>
      </c>
      <c r="V18" s="7">
        <v>0.35349889908291154</v>
      </c>
      <c r="W18" s="7">
        <f t="shared" si="12"/>
        <v>0.31041456281847868</v>
      </c>
      <c r="Y18" s="7">
        <v>14</v>
      </c>
      <c r="Z18" s="7">
        <f t="shared" si="10"/>
        <v>11.874799999999999</v>
      </c>
      <c r="AA18" s="7">
        <v>0.2956938943899754</v>
      </c>
      <c r="AB18" s="7">
        <f t="shared" si="11"/>
        <v>0.26742575008827529</v>
      </c>
    </row>
    <row r="19" spans="1:28" x14ac:dyDescent="0.25">
      <c r="A19" s="7">
        <v>15</v>
      </c>
      <c r="B19" s="7">
        <f t="shared" si="0"/>
        <v>12.722999999999999</v>
      </c>
      <c r="C19" s="7">
        <v>8169.6859999999997</v>
      </c>
      <c r="D19" s="7">
        <f t="shared" si="1"/>
        <v>7971</v>
      </c>
      <c r="E19" s="7">
        <f t="shared" si="2"/>
        <v>-2.4319906542307757E-2</v>
      </c>
      <c r="F19" s="7">
        <v>8590.9959999999992</v>
      </c>
      <c r="G19" s="7">
        <f t="shared" si="3"/>
        <v>7971</v>
      </c>
      <c r="H19" s="7">
        <f t="shared" si="4"/>
        <v>-7.2168116479160216E-2</v>
      </c>
      <c r="I19" s="7">
        <v>8417.0450000000001</v>
      </c>
      <c r="J19" s="7">
        <f t="shared" si="5"/>
        <v>7971</v>
      </c>
      <c r="K19" s="7">
        <f t="shared" si="6"/>
        <v>-5.2993063480116898E-2</v>
      </c>
      <c r="O19" s="7">
        <v>15</v>
      </c>
      <c r="P19" s="7">
        <f t="shared" si="7"/>
        <v>12.722999999999999</v>
      </c>
      <c r="Q19" s="7">
        <v>0.25649963886078631</v>
      </c>
      <c r="R19" s="7">
        <f t="shared" si="8"/>
        <v>0.22815451740520962</v>
      </c>
      <c r="T19" s="7">
        <v>15</v>
      </c>
      <c r="U19" s="7">
        <f t="shared" si="9"/>
        <v>12.722999999999999</v>
      </c>
      <c r="V19" s="7">
        <v>0.3784382921891436</v>
      </c>
      <c r="W19" s="7">
        <f t="shared" si="12"/>
        <v>0.33194373702108237</v>
      </c>
      <c r="Y19" s="7">
        <v>15</v>
      </c>
      <c r="Z19" s="7">
        <f t="shared" si="10"/>
        <v>12.722999999999999</v>
      </c>
      <c r="AA19" s="7">
        <v>0.334878494405769</v>
      </c>
      <c r="AB19" s="7">
        <f t="shared" si="11"/>
        <v>0.29985545814222481</v>
      </c>
    </row>
    <row r="20" spans="1:28" x14ac:dyDescent="0.25">
      <c r="A20" s="7">
        <v>16</v>
      </c>
      <c r="B20" s="7">
        <f t="shared" si="0"/>
        <v>13.571199999999999</v>
      </c>
      <c r="C20" s="7">
        <v>8125.8469999999998</v>
      </c>
      <c r="D20" s="7">
        <f t="shared" si="1"/>
        <v>7971</v>
      </c>
      <c r="E20" s="7">
        <f t="shared" si="2"/>
        <v>-1.9056105781957267E-2</v>
      </c>
      <c r="F20" s="7">
        <v>8530.8070000000007</v>
      </c>
      <c r="G20" s="7">
        <f t="shared" si="3"/>
        <v>7971</v>
      </c>
      <c r="H20" s="7">
        <f t="shared" si="4"/>
        <v>-6.5621810457088148E-2</v>
      </c>
      <c r="I20" s="7">
        <v>8384.7950000000001</v>
      </c>
      <c r="J20" s="7">
        <f t="shared" si="5"/>
        <v>7971</v>
      </c>
      <c r="K20" s="7">
        <f t="shared" si="6"/>
        <v>-4.935064005738965E-2</v>
      </c>
      <c r="O20" s="7">
        <v>16</v>
      </c>
      <c r="P20" s="7">
        <f t="shared" si="7"/>
        <v>13.571199999999999</v>
      </c>
      <c r="Q20" s="7">
        <v>0.28147375752027837</v>
      </c>
      <c r="R20" s="7">
        <f t="shared" si="8"/>
        <v>0.24834131748266214</v>
      </c>
      <c r="T20" s="7">
        <v>16</v>
      </c>
      <c r="U20" s="7">
        <f t="shared" si="9"/>
        <v>13.571199999999999</v>
      </c>
      <c r="V20" s="7">
        <v>0.40426328060284478</v>
      </c>
      <c r="W20" s="7">
        <f t="shared" si="12"/>
        <v>0.35031200629619719</v>
      </c>
      <c r="Y20" s="7">
        <v>16</v>
      </c>
      <c r="Z20" s="7">
        <f t="shared" si="10"/>
        <v>13.571199999999999</v>
      </c>
      <c r="AA20" s="7">
        <v>0.3721610201950909</v>
      </c>
      <c r="AB20" s="7">
        <f t="shared" si="11"/>
        <v>0.32938847723179593</v>
      </c>
    </row>
    <row r="21" spans="1:28" x14ac:dyDescent="0.25">
      <c r="A21" s="7">
        <v>17</v>
      </c>
      <c r="B21" s="7">
        <f t="shared" si="0"/>
        <v>14.4194</v>
      </c>
      <c r="C21" s="7">
        <v>8033.0169999999998</v>
      </c>
      <c r="D21" s="7">
        <f t="shared" si="1"/>
        <v>7971</v>
      </c>
      <c r="E21" s="7">
        <f t="shared" si="2"/>
        <v>-7.7202625115818657E-3</v>
      </c>
      <c r="F21" s="7">
        <v>8468.0069999999996</v>
      </c>
      <c r="G21" s="7">
        <f t="shared" si="3"/>
        <v>7971</v>
      </c>
      <c r="H21" s="7">
        <f t="shared" si="4"/>
        <v>-5.8692322762605165E-2</v>
      </c>
      <c r="I21" s="7">
        <v>8329.9439999999995</v>
      </c>
      <c r="J21" s="7">
        <f t="shared" si="5"/>
        <v>7971</v>
      </c>
      <c r="K21" s="7">
        <f t="shared" si="6"/>
        <v>-4.3090805892572526E-2</v>
      </c>
      <c r="O21" s="7">
        <v>17</v>
      </c>
      <c r="P21" s="7">
        <f t="shared" si="7"/>
        <v>14.4194</v>
      </c>
      <c r="Q21" s="7">
        <v>0.30409879018701247</v>
      </c>
      <c r="R21" s="7">
        <f t="shared" si="8"/>
        <v>0.26848645253622694</v>
      </c>
      <c r="T21" s="7">
        <v>17</v>
      </c>
      <c r="U21" s="7">
        <f t="shared" si="9"/>
        <v>14.4194</v>
      </c>
      <c r="V21" s="7">
        <v>0.42174946708920213</v>
      </c>
      <c r="W21" s="7">
        <f t="shared" si="12"/>
        <v>0.36379894097355758</v>
      </c>
      <c r="Y21" s="7">
        <v>17</v>
      </c>
      <c r="Z21" s="7">
        <f t="shared" si="10"/>
        <v>14.4194</v>
      </c>
      <c r="AA21" s="7">
        <v>0.40451541751251541</v>
      </c>
      <c r="AB21" s="7">
        <f t="shared" si="11"/>
        <v>0.35640791771886182</v>
      </c>
    </row>
    <row r="22" spans="1:28" x14ac:dyDescent="0.25">
      <c r="A22" s="7">
        <v>18</v>
      </c>
      <c r="B22" s="7">
        <f t="shared" si="0"/>
        <v>15.2676</v>
      </c>
      <c r="C22" s="7">
        <v>7950.674</v>
      </c>
      <c r="D22" s="7">
        <f t="shared" si="1"/>
        <v>7971</v>
      </c>
      <c r="E22" s="7">
        <f t="shared" si="2"/>
        <v>2.5565128189131148E-3</v>
      </c>
      <c r="F22" s="7">
        <v>8438.7150000000001</v>
      </c>
      <c r="G22" s="7">
        <f t="shared" si="3"/>
        <v>7971</v>
      </c>
      <c r="H22" s="7">
        <f t="shared" si="4"/>
        <v>-5.5424907702179782E-2</v>
      </c>
      <c r="I22" s="7">
        <v>8239.18</v>
      </c>
      <c r="J22" s="7">
        <f t="shared" si="5"/>
        <v>7971</v>
      </c>
      <c r="K22" s="7">
        <f t="shared" si="6"/>
        <v>-3.2549355639760247E-2</v>
      </c>
      <c r="O22" s="7">
        <v>18</v>
      </c>
      <c r="P22" s="7">
        <f t="shared" si="7"/>
        <v>15.2676</v>
      </c>
      <c r="Q22" s="7">
        <v>0.32897466545134368</v>
      </c>
      <c r="R22" s="7">
        <f t="shared" si="8"/>
        <v>0.28886643188944555</v>
      </c>
      <c r="T22" s="7">
        <v>18</v>
      </c>
      <c r="U22" s="7">
        <f t="shared" si="9"/>
        <v>15.2676</v>
      </c>
      <c r="V22" s="7">
        <v>0.43606458849570107</v>
      </c>
      <c r="W22" s="7">
        <f t="shared" si="12"/>
        <v>0.37312182141577621</v>
      </c>
      <c r="Y22" s="7">
        <v>18</v>
      </c>
      <c r="Z22" s="7">
        <f t="shared" si="10"/>
        <v>15.2676</v>
      </c>
      <c r="AA22" s="7">
        <v>0.43587108972365929</v>
      </c>
      <c r="AB22" s="7">
        <f t="shared" si="11"/>
        <v>0.38087964371768707</v>
      </c>
    </row>
    <row r="23" spans="1:28" x14ac:dyDescent="0.25">
      <c r="A23" s="7">
        <v>19</v>
      </c>
      <c r="B23" s="7">
        <f t="shared" si="0"/>
        <v>16.1158</v>
      </c>
      <c r="C23" s="7">
        <v>7871.9179999999997</v>
      </c>
      <c r="D23" s="7">
        <f t="shared" si="1"/>
        <v>7971</v>
      </c>
      <c r="E23" s="7">
        <f t="shared" si="2"/>
        <v>1.258676729102115E-2</v>
      </c>
      <c r="F23" s="7">
        <v>8407.1919999999991</v>
      </c>
      <c r="G23" s="7">
        <f t="shared" si="3"/>
        <v>7971</v>
      </c>
      <c r="H23" s="7">
        <f t="shared" si="4"/>
        <v>-5.1883197148346216E-2</v>
      </c>
      <c r="I23" s="7">
        <v>8150.2790000000005</v>
      </c>
      <c r="J23" s="7">
        <f t="shared" si="5"/>
        <v>7971</v>
      </c>
      <c r="K23" s="6">
        <f t="shared" si="6"/>
        <v>-2.1996670298035204E-2</v>
      </c>
      <c r="O23" s="7">
        <v>19</v>
      </c>
      <c r="P23" s="7">
        <f t="shared" si="7"/>
        <v>16.1158</v>
      </c>
      <c r="Q23" s="7">
        <v>0.35215344558248196</v>
      </c>
      <c r="R23" s="7">
        <f t="shared" si="8"/>
        <v>0.30619450082689276</v>
      </c>
      <c r="T23" s="7">
        <v>19</v>
      </c>
      <c r="U23" s="7">
        <f t="shared" si="9"/>
        <v>16.1158</v>
      </c>
      <c r="V23" s="7">
        <v>0.44373220805175495</v>
      </c>
      <c r="W23" s="7">
        <f t="shared" si="12"/>
        <v>0.37183429925188505</v>
      </c>
      <c r="Y23" s="7">
        <v>19</v>
      </c>
      <c r="Z23" s="7">
        <f t="shared" si="10"/>
        <v>16.1158</v>
      </c>
      <c r="AA23" s="7">
        <v>0.46221814328196897</v>
      </c>
      <c r="AB23" s="7">
        <f t="shared" si="11"/>
        <v>0.4019958478795585</v>
      </c>
    </row>
    <row r="24" spans="1:28" x14ac:dyDescent="0.25">
      <c r="A24" s="7">
        <v>20</v>
      </c>
      <c r="B24" s="7">
        <f t="shared" si="0"/>
        <v>16.963999999999999</v>
      </c>
      <c r="C24" s="7">
        <v>7797.7370000000001</v>
      </c>
      <c r="D24" s="7">
        <f t="shared" si="1"/>
        <v>7971</v>
      </c>
      <c r="E24" s="6">
        <f t="shared" si="2"/>
        <v>2.2219651675864371E-2</v>
      </c>
      <c r="F24" s="7">
        <v>8323.3150000000005</v>
      </c>
      <c r="G24" s="7">
        <f t="shared" si="3"/>
        <v>7971</v>
      </c>
      <c r="H24" s="7">
        <f t="shared" si="4"/>
        <v>-4.2328687548170429E-2</v>
      </c>
      <c r="I24" s="7">
        <v>8060.1549999999997</v>
      </c>
      <c r="J24" s="7">
        <f t="shared" si="5"/>
        <v>7971</v>
      </c>
      <c r="K24" s="6">
        <f t="shared" si="6"/>
        <v>-1.1061201676642707E-2</v>
      </c>
      <c r="O24" s="7">
        <v>20</v>
      </c>
      <c r="P24" s="7">
        <f t="shared" si="7"/>
        <v>16.963999999999999</v>
      </c>
      <c r="Q24" s="7">
        <v>0.36983311614091652</v>
      </c>
      <c r="R24" s="7">
        <f t="shared" si="8"/>
        <v>0.32383147981126459</v>
      </c>
      <c r="T24" s="7">
        <v>20</v>
      </c>
      <c r="U24" s="7">
        <f t="shared" si="9"/>
        <v>16.963999999999999</v>
      </c>
      <c r="V24" s="7">
        <v>0.43302869563106916</v>
      </c>
      <c r="W24" s="7">
        <f t="shared" si="12"/>
        <v>0.3584647418379921</v>
      </c>
      <c r="Y24" s="7">
        <v>20</v>
      </c>
      <c r="Z24" s="7">
        <f t="shared" si="10"/>
        <v>16.963999999999999</v>
      </c>
      <c r="AA24" s="7">
        <v>0.4856617149579725</v>
      </c>
      <c r="AB24" s="7">
        <f t="shared" si="11"/>
        <v>0.42087300589704585</v>
      </c>
    </row>
    <row r="25" spans="1:28" x14ac:dyDescent="0.25">
      <c r="A25" s="7">
        <v>21</v>
      </c>
      <c r="B25" s="7">
        <f t="shared" si="0"/>
        <v>17.812200000000001</v>
      </c>
      <c r="C25" s="7">
        <v>7715.643</v>
      </c>
      <c r="D25" s="7">
        <f t="shared" si="1"/>
        <v>7971</v>
      </c>
      <c r="E25" s="6">
        <f t="shared" si="2"/>
        <v>3.30960102741924E-2</v>
      </c>
      <c r="F25" s="7">
        <v>8227.1110000000008</v>
      </c>
      <c r="G25" s="7">
        <f t="shared" si="3"/>
        <v>7971</v>
      </c>
      <c r="H25" s="7">
        <f t="shared" si="4"/>
        <v>-3.1130125751311799E-2</v>
      </c>
      <c r="I25" s="7">
        <v>7960.991</v>
      </c>
      <c r="J25" s="7">
        <f t="shared" si="5"/>
        <v>7971</v>
      </c>
      <c r="K25" s="6">
        <f t="shared" si="6"/>
        <v>1.2572555351462178E-3</v>
      </c>
      <c r="O25" s="7">
        <v>21</v>
      </c>
      <c r="P25" s="7">
        <f t="shared" si="7"/>
        <v>17.812200000000001</v>
      </c>
      <c r="Q25" s="7">
        <v>0.39374028591346644</v>
      </c>
      <c r="R25" s="7">
        <f t="shared" si="8"/>
        <v>0.34590653268662586</v>
      </c>
      <c r="T25" s="7">
        <v>21</v>
      </c>
      <c r="U25" s="7">
        <f t="shared" si="9"/>
        <v>17.812200000000001</v>
      </c>
      <c r="V25" s="7">
        <v>0.41220766805200371</v>
      </c>
      <c r="W25" s="7">
        <f t="shared" si="12"/>
        <v>0.33996774670679802</v>
      </c>
      <c r="Y25" s="7">
        <v>21</v>
      </c>
      <c r="Z25" s="7">
        <f t="shared" si="10"/>
        <v>17.812200000000001</v>
      </c>
      <c r="AA25" s="7">
        <v>0.50672924447858692</v>
      </c>
      <c r="AB25" s="7">
        <f t="shared" si="11"/>
        <v>0.43540759444643895</v>
      </c>
    </row>
    <row r="26" spans="1:28" x14ac:dyDescent="0.25">
      <c r="A26" s="7">
        <v>22</v>
      </c>
      <c r="B26" s="7">
        <f t="shared" si="0"/>
        <v>18.660399999999999</v>
      </c>
      <c r="C26" s="7">
        <v>7619.4809999999998</v>
      </c>
      <c r="D26" s="7">
        <f t="shared" si="1"/>
        <v>7971</v>
      </c>
      <c r="E26" s="6">
        <f t="shared" si="2"/>
        <v>4.6134244576500727E-2</v>
      </c>
      <c r="F26" s="7">
        <v>8121.4380000000001</v>
      </c>
      <c r="G26" s="7">
        <f t="shared" si="3"/>
        <v>7971</v>
      </c>
      <c r="H26" s="7">
        <f t="shared" si="4"/>
        <v>-1.8523566885568776E-2</v>
      </c>
      <c r="I26" s="7">
        <v>7869.616</v>
      </c>
      <c r="J26" s="7">
        <f t="shared" si="5"/>
        <v>7971</v>
      </c>
      <c r="K26" s="6">
        <f t="shared" si="6"/>
        <v>1.2882966589475187E-2</v>
      </c>
      <c r="O26" s="7">
        <v>22</v>
      </c>
      <c r="P26" s="7">
        <f t="shared" si="7"/>
        <v>18.660399999999999</v>
      </c>
      <c r="Q26" s="7">
        <v>0.42188464378855306</v>
      </c>
      <c r="R26" s="7">
        <f t="shared" si="8"/>
        <v>0.36742844061015573</v>
      </c>
      <c r="T26" s="7">
        <v>22</v>
      </c>
      <c r="U26" s="7">
        <f t="shared" si="9"/>
        <v>18.660399999999999</v>
      </c>
      <c r="V26" s="7">
        <v>0.38941399360043349</v>
      </c>
      <c r="W26" s="7">
        <f t="shared" si="12"/>
        <v>0.31990469131348032</v>
      </c>
      <c r="Y26" s="7">
        <v>22</v>
      </c>
      <c r="Z26" s="7">
        <f t="shared" si="10"/>
        <v>18.660399999999999</v>
      </c>
      <c r="AA26" s="7">
        <v>0.51993332200676967</v>
      </c>
      <c r="AB26" s="7">
        <f t="shared" si="11"/>
        <v>0.44464909737545333</v>
      </c>
    </row>
    <row r="27" spans="1:28" x14ac:dyDescent="0.25">
      <c r="A27" s="7">
        <v>23</v>
      </c>
      <c r="B27" s="7">
        <f t="shared" si="0"/>
        <v>19.508599999999998</v>
      </c>
      <c r="C27" s="7">
        <v>7496.1480000000001</v>
      </c>
      <c r="D27" s="7">
        <f t="shared" si="1"/>
        <v>7971</v>
      </c>
      <c r="E27" s="6">
        <f t="shared" si="2"/>
        <v>6.3346134574717494E-2</v>
      </c>
      <c r="F27" s="7">
        <v>8001.7190000000001</v>
      </c>
      <c r="G27" s="7">
        <f t="shared" si="3"/>
        <v>7971</v>
      </c>
      <c r="H27" s="7">
        <f t="shared" si="4"/>
        <v>-3.8390500841132269E-3</v>
      </c>
      <c r="I27" s="7">
        <v>7771.33</v>
      </c>
      <c r="J27" s="7">
        <f t="shared" si="5"/>
        <v>7971</v>
      </c>
      <c r="K27" s="6">
        <f t="shared" si="6"/>
        <v>2.5693156769819314E-2</v>
      </c>
      <c r="O27" s="7">
        <v>23</v>
      </c>
      <c r="P27" s="7">
        <f t="shared" si="7"/>
        <v>19.508599999999998</v>
      </c>
      <c r="Q27" s="7">
        <v>0.44448753402365249</v>
      </c>
      <c r="R27" s="7">
        <f t="shared" si="8"/>
        <v>0.38078505038149474</v>
      </c>
      <c r="T27" s="7">
        <v>23</v>
      </c>
      <c r="U27" s="7">
        <f t="shared" si="9"/>
        <v>19.508599999999998</v>
      </c>
      <c r="V27" s="7">
        <v>0.36490029857943185</v>
      </c>
      <c r="W27" s="7">
        <f>(V27+V28)/2*(U28-U27)</f>
        <v>0.29724577355291681</v>
      </c>
      <c r="Y27" s="7">
        <v>23</v>
      </c>
      <c r="Z27" s="7">
        <f t="shared" si="10"/>
        <v>19.508599999999998</v>
      </c>
      <c r="AA27" s="7">
        <v>0.52852010259934712</v>
      </c>
      <c r="AB27" s="7">
        <f t="shared" si="11"/>
        <v>0.45211890307181296</v>
      </c>
    </row>
    <row r="28" spans="1:28" x14ac:dyDescent="0.25">
      <c r="A28" s="7">
        <v>24</v>
      </c>
      <c r="B28" s="7">
        <f t="shared" si="0"/>
        <v>20.3568</v>
      </c>
      <c r="C28" s="7">
        <v>7364.2110000000002</v>
      </c>
      <c r="D28" s="7">
        <f t="shared" si="1"/>
        <v>7971</v>
      </c>
      <c r="E28" s="6">
        <f t="shared" si="2"/>
        <v>8.2397014425577897E-2</v>
      </c>
      <c r="F28" s="7">
        <v>7867.31</v>
      </c>
      <c r="G28" s="7">
        <f t="shared" si="3"/>
        <v>7971</v>
      </c>
      <c r="H28" s="7">
        <f t="shared" si="4"/>
        <v>1.3179854359367971E-2</v>
      </c>
      <c r="I28" s="7">
        <v>7644.2790000000005</v>
      </c>
      <c r="J28" s="7">
        <f t="shared" si="5"/>
        <v>7971</v>
      </c>
      <c r="K28" s="6">
        <f t="shared" si="6"/>
        <v>4.2740590708423953E-2</v>
      </c>
      <c r="O28" s="7">
        <v>24</v>
      </c>
      <c r="P28" s="7">
        <f t="shared" si="7"/>
        <v>20.3568</v>
      </c>
      <c r="Q28" s="7">
        <v>0.45337865409588018</v>
      </c>
      <c r="R28" s="7">
        <f t="shared" si="8"/>
        <v>0.38402543105420039</v>
      </c>
      <c r="T28" s="7">
        <v>24</v>
      </c>
      <c r="U28" s="7">
        <f>T28*0.8482</f>
        <v>20.3568</v>
      </c>
      <c r="V28" s="7">
        <v>0.33598575082617077</v>
      </c>
      <c r="W28" s="7">
        <f>(V28+V29)/2*(U29-U28)</f>
        <v>0.26973742428731218</v>
      </c>
      <c r="Y28" s="7">
        <v>24</v>
      </c>
      <c r="Z28" s="7">
        <f t="shared" si="10"/>
        <v>20.3568</v>
      </c>
      <c r="AA28" s="7">
        <v>0.53754663418870252</v>
      </c>
      <c r="AB28" s="7">
        <f t="shared" si="11"/>
        <v>0.4550230019978948</v>
      </c>
    </row>
    <row r="29" spans="1:28" x14ac:dyDescent="0.25">
      <c r="A29" s="7">
        <v>25</v>
      </c>
      <c r="B29" s="7">
        <f t="shared" si="0"/>
        <v>21.204999999999998</v>
      </c>
      <c r="C29" s="7">
        <v>7249.7</v>
      </c>
      <c r="D29" s="7">
        <f t="shared" si="1"/>
        <v>7971</v>
      </c>
      <c r="E29" s="6">
        <f t="shared" si="2"/>
        <v>9.9493772156089344E-2</v>
      </c>
      <c r="F29" s="7">
        <v>7738.232</v>
      </c>
      <c r="G29" s="7">
        <f t="shared" si="3"/>
        <v>7971</v>
      </c>
      <c r="H29" s="7">
        <f t="shared" si="4"/>
        <v>3.0080256058489852E-2</v>
      </c>
      <c r="I29" s="7">
        <v>7513.3280000000004</v>
      </c>
      <c r="J29" s="7">
        <f t="shared" si="5"/>
        <v>7971</v>
      </c>
      <c r="K29" s="6">
        <f t="shared" si="6"/>
        <v>6.0914683879101261E-2</v>
      </c>
      <c r="O29" s="7">
        <v>25</v>
      </c>
      <c r="P29" s="7">
        <f t="shared" si="7"/>
        <v>21.204999999999998</v>
      </c>
      <c r="Q29" s="7">
        <v>0.4521281392410712</v>
      </c>
      <c r="R29" s="7">
        <f t="shared" si="8"/>
        <v>0.38039739499231029</v>
      </c>
      <c r="T29" s="7">
        <v>25</v>
      </c>
      <c r="U29" s="7">
        <f t="shared" ref="U29:U35" si="13">T29*0.8482</f>
        <v>21.204999999999998</v>
      </c>
      <c r="V29" s="7">
        <v>0.30003741419932473</v>
      </c>
      <c r="W29" s="7">
        <f t="shared" si="12"/>
        <v>0.23887770327733412</v>
      </c>
      <c r="Y29" s="7">
        <v>25</v>
      </c>
      <c r="Z29" s="7">
        <f>Y29*0.8482</f>
        <v>21.204999999999998</v>
      </c>
      <c r="AA29" s="7">
        <v>0.53536777750169029</v>
      </c>
      <c r="AB29" s="7">
        <f t="shared" si="11"/>
        <v>0.44678356279978731</v>
      </c>
    </row>
    <row r="30" spans="1:28" x14ac:dyDescent="0.25">
      <c r="A30" s="7">
        <v>26</v>
      </c>
      <c r="B30" s="7">
        <f t="shared" si="0"/>
        <v>22.0532</v>
      </c>
      <c r="C30" s="7">
        <v>7148.55</v>
      </c>
      <c r="D30" s="7">
        <f t="shared" si="1"/>
        <v>7971</v>
      </c>
      <c r="E30" s="6">
        <f t="shared" si="2"/>
        <v>0.11505130411062381</v>
      </c>
      <c r="F30" s="7">
        <v>7622.3819999999996</v>
      </c>
      <c r="G30" s="7">
        <f t="shared" si="3"/>
        <v>7971</v>
      </c>
      <c r="H30" s="7">
        <f t="shared" si="4"/>
        <v>4.5736096668994142E-2</v>
      </c>
      <c r="I30" s="7">
        <v>7380.9120000000003</v>
      </c>
      <c r="J30" s="7">
        <f t="shared" si="5"/>
        <v>7971</v>
      </c>
      <c r="K30" s="6">
        <f t="shared" si="6"/>
        <v>7.9947843843687583E-2</v>
      </c>
      <c r="O30" s="7">
        <v>26</v>
      </c>
      <c r="P30" s="7">
        <f t="shared" si="7"/>
        <v>22.0532</v>
      </c>
      <c r="Q30" s="7">
        <v>0.44482398288179925</v>
      </c>
      <c r="R30" s="7">
        <f t="shared" si="8"/>
        <v>0.37133897650611952</v>
      </c>
      <c r="T30" s="7">
        <v>26</v>
      </c>
      <c r="U30" s="7">
        <f t="shared" si="13"/>
        <v>22.0532</v>
      </c>
      <c r="V30" s="7">
        <v>0.26322055155717972</v>
      </c>
      <c r="W30" s="7">
        <f t="shared" si="12"/>
        <v>0.20778117077210903</v>
      </c>
      <c r="Y30" s="7">
        <v>26</v>
      </c>
      <c r="Z30" s="7">
        <f t="shared" ref="Z30:Z35" si="14">Y30*0.8482</f>
        <v>22.0532</v>
      </c>
      <c r="AA30" s="7">
        <v>0.51811857665955996</v>
      </c>
      <c r="AB30" s="7">
        <f t="shared" si="11"/>
        <v>0.42890849344324805</v>
      </c>
    </row>
    <row r="31" spans="1:28" x14ac:dyDescent="0.25">
      <c r="A31" s="7">
        <v>27</v>
      </c>
      <c r="B31" s="7">
        <f t="shared" si="0"/>
        <v>22.901399999999999</v>
      </c>
      <c r="C31" s="7">
        <v>7042.0020000000004</v>
      </c>
      <c r="D31" s="7">
        <f t="shared" si="1"/>
        <v>7971</v>
      </c>
      <c r="E31" s="6">
        <f t="shared" si="2"/>
        <v>0.13192242774142904</v>
      </c>
      <c r="F31" s="7">
        <v>7507.8969999999999</v>
      </c>
      <c r="G31" s="7">
        <f t="shared" si="3"/>
        <v>7971</v>
      </c>
      <c r="H31" s="7">
        <f t="shared" si="4"/>
        <v>6.1682119506967226E-2</v>
      </c>
      <c r="I31" s="7">
        <v>7240.2749999999996</v>
      </c>
      <c r="J31" s="7">
        <f t="shared" si="5"/>
        <v>7971</v>
      </c>
      <c r="K31" s="6">
        <f t="shared" si="6"/>
        <v>0.10092503392481644</v>
      </c>
      <c r="O31" s="7">
        <v>27</v>
      </c>
      <c r="P31" s="7">
        <f t="shared" si="7"/>
        <v>22.901399999999999</v>
      </c>
      <c r="Q31" s="7">
        <v>0.43076898223520188</v>
      </c>
      <c r="R31" s="7">
        <f t="shared" si="8"/>
        <v>0.35623029539511541</v>
      </c>
      <c r="T31" s="7">
        <v>27</v>
      </c>
      <c r="U31" s="7">
        <f t="shared" si="13"/>
        <v>22.901399999999999</v>
      </c>
      <c r="V31" s="7">
        <v>0.22671382894767622</v>
      </c>
      <c r="W31" s="7">
        <f t="shared" si="12"/>
        <v>0.17771994915842476</v>
      </c>
      <c r="Y31" s="7">
        <v>27</v>
      </c>
      <c r="Z31" s="7">
        <f t="shared" si="14"/>
        <v>22.901399999999999</v>
      </c>
      <c r="AA31" s="7">
        <v>0.49321953568009769</v>
      </c>
      <c r="AB31" s="7">
        <f t="shared" si="11"/>
        <v>0.40243882145405147</v>
      </c>
    </row>
    <row r="32" spans="1:28" x14ac:dyDescent="0.25">
      <c r="A32" s="7">
        <v>28</v>
      </c>
      <c r="B32" s="7">
        <f t="shared" si="0"/>
        <v>23.749599999999997</v>
      </c>
      <c r="C32" s="7">
        <v>6924.2060000000001</v>
      </c>
      <c r="D32" s="7">
        <f t="shared" si="1"/>
        <v>7971</v>
      </c>
      <c r="E32" s="6">
        <f t="shared" si="2"/>
        <v>0.15117892217533679</v>
      </c>
      <c r="F32" s="7">
        <v>7371.4290000000001</v>
      </c>
      <c r="G32" s="7">
        <f t="shared" si="3"/>
        <v>7971</v>
      </c>
      <c r="H32" s="7">
        <f t="shared" si="4"/>
        <v>8.1337146433886787E-2</v>
      </c>
      <c r="I32" s="7">
        <v>7104.7269999999999</v>
      </c>
      <c r="J32" s="7">
        <f t="shared" si="5"/>
        <v>7971</v>
      </c>
      <c r="K32" s="6">
        <f t="shared" si="6"/>
        <v>0.1219291043836026</v>
      </c>
      <c r="O32" s="7">
        <v>28</v>
      </c>
      <c r="P32" s="7">
        <f t="shared" si="7"/>
        <v>23.749599999999997</v>
      </c>
      <c r="Q32" s="7">
        <v>0.40919870320482654</v>
      </c>
      <c r="R32" s="7">
        <f t="shared" si="8"/>
        <v>0.33559167185914274</v>
      </c>
      <c r="T32" s="7">
        <v>28</v>
      </c>
      <c r="U32" s="7">
        <f t="shared" si="13"/>
        <v>23.749599999999997</v>
      </c>
      <c r="V32" s="7">
        <v>0.19233816152255501</v>
      </c>
      <c r="W32" s="7">
        <f t="shared" si="12"/>
        <v>0.14927872758354221</v>
      </c>
      <c r="Y32" s="7">
        <v>28</v>
      </c>
      <c r="Z32" s="7">
        <f t="shared" si="14"/>
        <v>23.749599999999997</v>
      </c>
      <c r="AA32" s="7">
        <v>0.45570482521132449</v>
      </c>
      <c r="AB32" s="7">
        <f t="shared" si="11"/>
        <v>0.36547515828793065</v>
      </c>
    </row>
    <row r="33" spans="1:28" x14ac:dyDescent="0.25">
      <c r="A33" s="7">
        <v>29</v>
      </c>
      <c r="B33" s="7">
        <f t="shared" si="0"/>
        <v>24.597799999999999</v>
      </c>
      <c r="C33" s="7">
        <v>6791.9480000000003</v>
      </c>
      <c r="D33" s="7">
        <f t="shared" si="1"/>
        <v>7971</v>
      </c>
      <c r="E33" s="6">
        <f t="shared" si="2"/>
        <v>0.17359555756316158</v>
      </c>
      <c r="F33" s="7">
        <v>7201.607</v>
      </c>
      <c r="G33" s="7">
        <f t="shared" si="3"/>
        <v>7971</v>
      </c>
      <c r="H33" s="7">
        <f t="shared" si="4"/>
        <v>0.10683629362168756</v>
      </c>
      <c r="I33" s="7">
        <v>6954.4620000000004</v>
      </c>
      <c r="J33" s="7">
        <f t="shared" si="5"/>
        <v>7971</v>
      </c>
      <c r="K33" s="6">
        <f t="shared" si="6"/>
        <v>0.14617061679249943</v>
      </c>
      <c r="O33" s="7">
        <v>29</v>
      </c>
      <c r="P33" s="7">
        <f>O33*0.8482</f>
        <v>24.597799999999999</v>
      </c>
      <c r="Q33" s="7">
        <v>0.38210446081107041</v>
      </c>
      <c r="R33" s="7">
        <f t="shared" si="8"/>
        <v>0.31026367393374138</v>
      </c>
      <c r="T33" s="7">
        <v>29</v>
      </c>
      <c r="U33" s="7">
        <f t="shared" si="13"/>
        <v>24.597799999999999</v>
      </c>
      <c r="V33" s="7">
        <v>0.15965129281260615</v>
      </c>
      <c r="W33" s="7">
        <f>(V33+V34)/2*(U34-U33)</f>
        <v>0.12540832809296273</v>
      </c>
      <c r="Y33" s="7">
        <v>29</v>
      </c>
      <c r="Z33" s="7">
        <f t="shared" si="14"/>
        <v>24.597799999999999</v>
      </c>
      <c r="AA33" s="7">
        <v>0.40606164092385533</v>
      </c>
      <c r="AB33" s="7">
        <f t="shared" si="11"/>
        <v>0.32423654300394339</v>
      </c>
    </row>
    <row r="34" spans="1:28" x14ac:dyDescent="0.25">
      <c r="A34" s="7">
        <v>30</v>
      </c>
      <c r="B34" s="7">
        <f t="shared" si="0"/>
        <v>25.445999999999998</v>
      </c>
      <c r="C34" s="7">
        <v>6631.4620000000004</v>
      </c>
      <c r="D34" s="7">
        <f t="shared" si="1"/>
        <v>7971</v>
      </c>
      <c r="E34" s="6">
        <f t="shared" si="2"/>
        <v>0.20199738760472408</v>
      </c>
      <c r="F34" s="7">
        <v>7038.3029999999999</v>
      </c>
      <c r="G34" s="7">
        <f t="shared" si="3"/>
        <v>7971</v>
      </c>
      <c r="H34" s="7">
        <f t="shared" si="4"/>
        <v>0.13251731276701229</v>
      </c>
      <c r="I34" s="7">
        <v>6781.8440000000001</v>
      </c>
      <c r="J34" s="7">
        <f t="shared" si="5"/>
        <v>7971</v>
      </c>
      <c r="K34" s="6">
        <f t="shared" si="6"/>
        <v>0.1753440509690285</v>
      </c>
      <c r="O34" s="7">
        <v>30</v>
      </c>
      <c r="P34" s="7">
        <f t="shared" ref="P34:P37" si="15">O34*0.8482</f>
        <v>25.445999999999998</v>
      </c>
      <c r="Q34" s="7">
        <v>0.34947694436162924</v>
      </c>
      <c r="R34" s="7">
        <f t="shared" si="8"/>
        <v>0.28373994975214406</v>
      </c>
      <c r="T34" s="7">
        <v>30</v>
      </c>
      <c r="U34" s="7">
        <f t="shared" si="13"/>
        <v>25.445999999999998</v>
      </c>
      <c r="V34" s="7">
        <v>0.13605332424224637</v>
      </c>
      <c r="W34" s="7">
        <f>(V34+V35)/2*(U35-U34)</f>
        <v>0.10667380673369309</v>
      </c>
      <c r="Y34" s="7">
        <v>30</v>
      </c>
      <c r="Z34" s="7">
        <f t="shared" si="14"/>
        <v>25.445999999999998</v>
      </c>
      <c r="AA34" s="7">
        <v>0.35846687358674112</v>
      </c>
      <c r="AB34" s="7">
        <f t="shared" si="11"/>
        <v>0.28450608272540673</v>
      </c>
    </row>
    <row r="35" spans="1:28" x14ac:dyDescent="0.25">
      <c r="A35" s="7">
        <v>31</v>
      </c>
      <c r="B35" s="7">
        <f t="shared" si="0"/>
        <v>26.2942</v>
      </c>
      <c r="C35" s="7">
        <v>6476.71</v>
      </c>
      <c r="D35" s="7">
        <f t="shared" si="1"/>
        <v>7971</v>
      </c>
      <c r="E35" s="6">
        <f t="shared" si="2"/>
        <v>0.23071744759299095</v>
      </c>
      <c r="F35" s="7">
        <v>6874.4560000000001</v>
      </c>
      <c r="G35" s="7">
        <f t="shared" si="3"/>
        <v>7971</v>
      </c>
      <c r="H35" s="7">
        <f t="shared" si="4"/>
        <v>0.1595099306766965</v>
      </c>
      <c r="I35" s="7">
        <v>6613.73</v>
      </c>
      <c r="J35" s="7">
        <f t="shared" si="5"/>
        <v>7971</v>
      </c>
      <c r="K35" s="6">
        <f t="shared" si="6"/>
        <v>0.20522004980548059</v>
      </c>
      <c r="O35" s="7">
        <v>31</v>
      </c>
      <c r="P35" s="7">
        <f t="shared" si="15"/>
        <v>26.2942</v>
      </c>
      <c r="Q35" s="7">
        <v>0.31956325783630368</v>
      </c>
      <c r="R35" s="7">
        <f t="shared" si="8"/>
        <v>0.25740508065048845</v>
      </c>
      <c r="T35" s="7">
        <v>31</v>
      </c>
      <c r="U35" s="7">
        <f t="shared" si="13"/>
        <v>26.2942</v>
      </c>
      <c r="V35" s="7">
        <v>0.11547651950614513</v>
      </c>
      <c r="W35" s="7">
        <f t="shared" si="12"/>
        <v>8.9376358395978808E-2</v>
      </c>
      <c r="Y35" s="7">
        <v>31</v>
      </c>
      <c r="Z35" s="7">
        <f t="shared" si="14"/>
        <v>26.2942</v>
      </c>
      <c r="AA35" s="7">
        <v>0.31237981994168629</v>
      </c>
      <c r="AB35" s="7">
        <f t="shared" si="11"/>
        <v>0.24359658463245251</v>
      </c>
    </row>
    <row r="36" spans="1:28" x14ac:dyDescent="0.25">
      <c r="A36" s="7">
        <v>32</v>
      </c>
      <c r="B36" s="7">
        <f t="shared" si="0"/>
        <v>27.142399999999999</v>
      </c>
      <c r="C36" s="7">
        <v>6343.8140000000003</v>
      </c>
      <c r="D36" s="7">
        <f t="shared" si="1"/>
        <v>7971</v>
      </c>
      <c r="E36" s="6">
        <f t="shared" si="2"/>
        <v>0.25649963886078631</v>
      </c>
      <c r="F36" s="7">
        <v>6678.7520000000004</v>
      </c>
      <c r="G36" s="7">
        <f t="shared" si="3"/>
        <v>7971</v>
      </c>
      <c r="H36" s="7">
        <f t="shared" si="4"/>
        <v>0.19348644776748714</v>
      </c>
      <c r="I36" s="7">
        <v>6473.0370000000003</v>
      </c>
      <c r="J36" s="7">
        <f t="shared" si="5"/>
        <v>7971</v>
      </c>
      <c r="K36" s="6">
        <f t="shared" si="6"/>
        <v>0.23141579447174476</v>
      </c>
      <c r="O36" s="7">
        <v>32</v>
      </c>
      <c r="P36" s="7">
        <f t="shared" si="15"/>
        <v>27.142399999999999</v>
      </c>
      <c r="Q36" s="7">
        <v>0.2873810492858111</v>
      </c>
      <c r="R36" s="7">
        <f t="shared" si="8"/>
        <v>0.23046524249327605</v>
      </c>
      <c r="T36" s="7">
        <v>32</v>
      </c>
      <c r="U36" s="7">
        <f>T36*0.8482</f>
        <v>27.142399999999999</v>
      </c>
      <c r="V36" s="7">
        <v>9.5267074919648254E-2</v>
      </c>
      <c r="W36" s="7">
        <f t="shared" si="12"/>
        <v>7.1218193006455516E-2</v>
      </c>
      <c r="Y36" s="7">
        <v>32</v>
      </c>
      <c r="Z36" s="7">
        <f>Y36*0.8482</f>
        <v>27.142399999999999</v>
      </c>
      <c r="AA36" s="7">
        <v>0.26200495872479079</v>
      </c>
      <c r="AB36" s="7">
        <f t="shared" si="11"/>
        <v>0.20322264192450418</v>
      </c>
    </row>
    <row r="37" spans="1:28" x14ac:dyDescent="0.25">
      <c r="A37" s="7">
        <v>33</v>
      </c>
      <c r="B37" s="7">
        <f t="shared" si="0"/>
        <v>27.990599999999997</v>
      </c>
      <c r="C37" s="7">
        <v>6220.1819999999998</v>
      </c>
      <c r="D37" s="7">
        <f t="shared" si="1"/>
        <v>7971</v>
      </c>
      <c r="E37" s="6">
        <f t="shared" si="2"/>
        <v>0.28147375752027837</v>
      </c>
      <c r="F37" s="7">
        <v>6477.8370000000004</v>
      </c>
      <c r="G37" s="7">
        <f t="shared" si="3"/>
        <v>7971</v>
      </c>
      <c r="H37" s="7">
        <f t="shared" si="4"/>
        <v>0.23050333004674228</v>
      </c>
      <c r="I37" s="7">
        <v>6325.5630000000001</v>
      </c>
      <c r="J37" s="7">
        <f t="shared" si="5"/>
        <v>7971</v>
      </c>
      <c r="K37" s="6">
        <f t="shared" si="6"/>
        <v>0.26012498808406459</v>
      </c>
      <c r="O37" s="7">
        <v>33</v>
      </c>
      <c r="P37" s="7">
        <f t="shared" si="15"/>
        <v>27.990599999999997</v>
      </c>
      <c r="Q37" s="7">
        <v>0.25604088538355096</v>
      </c>
      <c r="R37" s="7">
        <f t="shared" si="8"/>
        <v>0.20613306308537843</v>
      </c>
      <c r="T37" s="7">
        <v>33</v>
      </c>
      <c r="U37" s="7">
        <f t="shared" ref="U37:U39" si="16">T37*0.8482</f>
        <v>27.990599999999997</v>
      </c>
      <c r="V37" s="7">
        <v>7.2660755795880272E-2</v>
      </c>
      <c r="W37" s="7">
        <f t="shared" si="12"/>
        <v>5.3205760063382915E-2</v>
      </c>
      <c r="Y37" s="7">
        <v>33</v>
      </c>
      <c r="Z37" s="7">
        <f t="shared" ref="Z37:Z40" si="17">Y37*0.8482</f>
        <v>27.990599999999997</v>
      </c>
      <c r="AA37" s="7">
        <v>0.21718070957161228</v>
      </c>
      <c r="AB37" s="7">
        <f t="shared" si="11"/>
        <v>0.16892803158028893</v>
      </c>
    </row>
    <row r="38" spans="1:28" x14ac:dyDescent="0.25">
      <c r="A38" s="7">
        <v>34</v>
      </c>
      <c r="B38" s="7">
        <f t="shared" si="0"/>
        <v>28.838799999999999</v>
      </c>
      <c r="C38" s="7">
        <v>6112.2669999999998</v>
      </c>
      <c r="D38" s="7">
        <f t="shared" si="1"/>
        <v>7971</v>
      </c>
      <c r="E38" s="6">
        <f t="shared" si="2"/>
        <v>0.30409879018701247</v>
      </c>
      <c r="F38" s="7">
        <v>6265.73</v>
      </c>
      <c r="G38" s="7">
        <f t="shared" si="3"/>
        <v>7971</v>
      </c>
      <c r="H38" s="7">
        <f t="shared" si="4"/>
        <v>0.27215823216129653</v>
      </c>
      <c r="I38" s="7">
        <v>6151.9160000000002</v>
      </c>
      <c r="J38" s="7">
        <f t="shared" si="5"/>
        <v>7971</v>
      </c>
      <c r="K38" s="6">
        <f t="shared" si="6"/>
        <v>0.2956938943899754</v>
      </c>
      <c r="O38" s="7">
        <v>34</v>
      </c>
      <c r="P38" s="7">
        <f>O38*0.8482</f>
        <v>28.838799999999999</v>
      </c>
      <c r="Q38" s="7">
        <v>0.2300073652304031</v>
      </c>
      <c r="R38" s="7">
        <f t="shared" si="8"/>
        <v>0.18414436063214365</v>
      </c>
      <c r="T38" s="7">
        <v>34</v>
      </c>
      <c r="U38" s="7">
        <f t="shared" si="16"/>
        <v>28.838799999999999</v>
      </c>
      <c r="V38" s="7">
        <v>5.2794938765267529E-2</v>
      </c>
      <c r="W38" s="7">
        <f t="shared" si="12"/>
        <v>3.7984900361430991E-2</v>
      </c>
      <c r="Y38" s="7">
        <v>34</v>
      </c>
      <c r="Z38" s="7">
        <f t="shared" si="17"/>
        <v>28.838799999999999</v>
      </c>
      <c r="AA38" s="7">
        <v>0.18114051556464927</v>
      </c>
      <c r="AB38" s="7">
        <f t="shared" si="11"/>
        <v>0.13967144357275782</v>
      </c>
    </row>
    <row r="39" spans="1:28" x14ac:dyDescent="0.25">
      <c r="A39" s="7">
        <v>35</v>
      </c>
      <c r="B39" s="7">
        <f t="shared" si="0"/>
        <v>29.686999999999998</v>
      </c>
      <c r="C39" s="7">
        <v>5997.857</v>
      </c>
      <c r="D39" s="7">
        <f>$M$6</f>
        <v>7971</v>
      </c>
      <c r="E39" s="6">
        <f t="shared" si="2"/>
        <v>0.32897466545134368</v>
      </c>
      <c r="F39" s="7">
        <v>6081.7049999999999</v>
      </c>
      <c r="G39" s="7">
        <f t="shared" si="3"/>
        <v>7971</v>
      </c>
      <c r="H39" s="7">
        <f t="shared" si="4"/>
        <v>0.31065219375158781</v>
      </c>
      <c r="I39" s="7">
        <v>5971.33</v>
      </c>
      <c r="J39" s="7">
        <f t="shared" si="5"/>
        <v>7971</v>
      </c>
      <c r="K39" s="6">
        <f t="shared" si="6"/>
        <v>0.334878494405769</v>
      </c>
      <c r="O39" s="7">
        <v>35</v>
      </c>
      <c r="P39" s="7">
        <f t="shared" ref="P39:P52" si="18">O39*0.8482</f>
        <v>29.686999999999998</v>
      </c>
      <c r="Q39" s="7">
        <v>0.20419296637097384</v>
      </c>
      <c r="R39" s="7">
        <f t="shared" si="8"/>
        <v>0.16339706899053877</v>
      </c>
      <c r="T39" s="7">
        <v>35</v>
      </c>
      <c r="U39" s="7">
        <f t="shared" si="16"/>
        <v>29.686999999999998</v>
      </c>
      <c r="V39" s="7">
        <v>3.6770966354824575E-2</v>
      </c>
      <c r="W39" s="7">
        <f t="shared" si="12"/>
        <v>2.4779434139315912E-2</v>
      </c>
      <c r="Y39" s="7">
        <v>35</v>
      </c>
      <c r="Z39" s="7">
        <f t="shared" si="17"/>
        <v>29.686999999999998</v>
      </c>
      <c r="AA39" s="7">
        <v>0.14819559283610073</v>
      </c>
      <c r="AB39" s="7">
        <f t="shared" si="11"/>
        <v>0.11258324556357023</v>
      </c>
    </row>
    <row r="40" spans="1:28" x14ac:dyDescent="0.25">
      <c r="A40" s="7">
        <v>36</v>
      </c>
      <c r="B40" s="7">
        <f t="shared" si="0"/>
        <v>30.5352</v>
      </c>
      <c r="C40" s="7">
        <v>5895.0410000000002</v>
      </c>
      <c r="D40" s="7">
        <f t="shared" si="1"/>
        <v>7971</v>
      </c>
      <c r="E40" s="6">
        <f t="shared" si="2"/>
        <v>0.35215344558248196</v>
      </c>
      <c r="F40" s="7">
        <v>5971.8770000000004</v>
      </c>
      <c r="G40" s="7">
        <f t="shared" si="3"/>
        <v>7971</v>
      </c>
      <c r="H40" s="7">
        <f t="shared" si="4"/>
        <v>0.33475622488540857</v>
      </c>
      <c r="I40" s="7">
        <v>5809.085</v>
      </c>
      <c r="J40" s="7">
        <f t="shared" si="5"/>
        <v>7971</v>
      </c>
      <c r="K40" s="6">
        <f t="shared" si="6"/>
        <v>0.3721610201950909</v>
      </c>
      <c r="O40" s="7">
        <v>36</v>
      </c>
      <c r="P40" s="7">
        <f t="shared" si="18"/>
        <v>30.5352</v>
      </c>
      <c r="Q40" s="7">
        <v>0.18108661153644978</v>
      </c>
      <c r="R40" s="7">
        <f t="shared" si="8"/>
        <v>0.14569201638420778</v>
      </c>
      <c r="T40" s="7">
        <v>36</v>
      </c>
      <c r="U40" s="7">
        <f>T40*0.8482</f>
        <v>30.5352</v>
      </c>
      <c r="V40" s="7">
        <v>2.1657315039459446E-2</v>
      </c>
      <c r="W40" s="7">
        <f>(V40+V41)/2*(U41-U40)</f>
        <v>1.1960496083014293E-2</v>
      </c>
      <c r="Y40" s="7">
        <v>36</v>
      </c>
      <c r="Z40" s="7">
        <f t="shared" si="17"/>
        <v>30.5352</v>
      </c>
      <c r="AA40" s="7">
        <v>0.11726832030601186</v>
      </c>
      <c r="AB40" s="7">
        <f t="shared" si="11"/>
        <v>8.8472688024433976E-2</v>
      </c>
    </row>
    <row r="41" spans="1:28" x14ac:dyDescent="0.25">
      <c r="A41" s="7">
        <v>37</v>
      </c>
      <c r="B41" s="7">
        <f t="shared" si="0"/>
        <v>31.383399999999998</v>
      </c>
      <c r="C41" s="7">
        <v>5818.9570000000003</v>
      </c>
      <c r="D41" s="7">
        <f t="shared" si="1"/>
        <v>7971</v>
      </c>
      <c r="E41" s="6">
        <f t="shared" si="2"/>
        <v>0.36983311614091652</v>
      </c>
      <c r="F41" s="7">
        <v>5889.1809999999996</v>
      </c>
      <c r="G41" s="7">
        <f t="shared" si="3"/>
        <v>7971</v>
      </c>
      <c r="H41" s="7">
        <f t="shared" si="4"/>
        <v>0.35349889908291154</v>
      </c>
      <c r="I41" s="7">
        <v>5675.2669999999998</v>
      </c>
      <c r="J41" s="7">
        <f t="shared" si="5"/>
        <v>7971</v>
      </c>
      <c r="K41" s="6">
        <f t="shared" si="6"/>
        <v>0.40451541751251541</v>
      </c>
      <c r="O41" s="7">
        <v>37</v>
      </c>
      <c r="P41" s="7">
        <f t="shared" si="18"/>
        <v>31.383399999999998</v>
      </c>
      <c r="Q41" s="7">
        <v>0.16244561290167336</v>
      </c>
      <c r="R41" s="7">
        <f t="shared" si="8"/>
        <v>0.1304305205568862</v>
      </c>
      <c r="T41" s="7">
        <v>37</v>
      </c>
      <c r="U41" s="7">
        <f t="shared" ref="U41" si="19">T41*0.8482</f>
        <v>31.383399999999998</v>
      </c>
      <c r="V41" s="7">
        <v>6.5447507068605582E-3</v>
      </c>
      <c r="Y41" s="7">
        <v>37</v>
      </c>
      <c r="Z41" s="7">
        <f>Y41*0.8482</f>
        <v>31.383399999999998</v>
      </c>
      <c r="AA41" s="7">
        <v>9.1344478619793668E-2</v>
      </c>
      <c r="AB41" s="7">
        <f t="shared" si="11"/>
        <v>6.9769413359721172E-2</v>
      </c>
    </row>
    <row r="42" spans="1:28" x14ac:dyDescent="0.25">
      <c r="A42" s="7">
        <v>38</v>
      </c>
      <c r="B42" s="7">
        <f t="shared" si="0"/>
        <v>32.2316</v>
      </c>
      <c r="C42" s="7">
        <v>5719.143</v>
      </c>
      <c r="D42" s="7">
        <f t="shared" si="1"/>
        <v>7971</v>
      </c>
      <c r="E42" s="6">
        <f t="shared" si="2"/>
        <v>0.39374028591346644</v>
      </c>
      <c r="F42" s="7">
        <v>5782.6310000000003</v>
      </c>
      <c r="G42" s="7">
        <f t="shared" si="3"/>
        <v>7971</v>
      </c>
      <c r="H42" s="7">
        <f t="shared" si="4"/>
        <v>0.3784382921891436</v>
      </c>
      <c r="I42" s="7">
        <v>5551.3339999999998</v>
      </c>
      <c r="J42" s="7">
        <f t="shared" si="5"/>
        <v>7971</v>
      </c>
      <c r="K42" s="6">
        <f t="shared" si="6"/>
        <v>0.43587108972365929</v>
      </c>
      <c r="O42" s="7">
        <v>38</v>
      </c>
      <c r="P42" s="7">
        <f t="shared" si="18"/>
        <v>32.2316</v>
      </c>
      <c r="Q42" s="7">
        <v>0.14510100477549215</v>
      </c>
      <c r="R42" s="7">
        <f t="shared" si="8"/>
        <v>0.114658364844369</v>
      </c>
      <c r="Y42" s="7">
        <v>38</v>
      </c>
      <c r="Z42" s="7">
        <f t="shared" ref="Z42:Z46" si="20">Y42*0.8482</f>
        <v>32.2316</v>
      </c>
      <c r="AA42" s="7">
        <v>7.3167224657077368E-2</v>
      </c>
      <c r="AB42" s="7">
        <f t="shared" si="11"/>
        <v>5.4798121710336475E-2</v>
      </c>
    </row>
    <row r="43" spans="1:28" x14ac:dyDescent="0.25">
      <c r="A43" s="7">
        <v>39</v>
      </c>
      <c r="B43" s="7">
        <f t="shared" si="0"/>
        <v>33.079799999999999</v>
      </c>
      <c r="C43" s="7">
        <v>5605.94</v>
      </c>
      <c r="D43" s="7">
        <f t="shared" si="1"/>
        <v>7971</v>
      </c>
      <c r="E43" s="6">
        <f t="shared" si="2"/>
        <v>0.42188464378855306</v>
      </c>
      <c r="F43" s="7">
        <v>5676.2860000000001</v>
      </c>
      <c r="G43" s="7">
        <f t="shared" si="3"/>
        <v>7971</v>
      </c>
      <c r="H43" s="7">
        <f t="shared" si="4"/>
        <v>0.40426328060284478</v>
      </c>
      <c r="I43" s="7">
        <v>5451.3069999999998</v>
      </c>
      <c r="J43" s="7">
        <f t="shared" si="5"/>
        <v>7971</v>
      </c>
      <c r="K43" s="6">
        <f t="shared" si="6"/>
        <v>0.46221814328196897</v>
      </c>
      <c r="O43" s="7">
        <v>39</v>
      </c>
      <c r="P43" s="7">
        <f t="shared" si="18"/>
        <v>33.079799999999999</v>
      </c>
      <c r="Q43" s="7">
        <v>0.12525590360547745</v>
      </c>
      <c r="R43" s="7">
        <f t="shared" si="8"/>
        <v>9.8615292739186206E-2</v>
      </c>
      <c r="Y43" s="7">
        <v>39</v>
      </c>
      <c r="Z43" s="7">
        <f t="shared" si="20"/>
        <v>33.079799999999999</v>
      </c>
      <c r="AA43" s="7">
        <v>5.6043154287361618E-2</v>
      </c>
      <c r="AB43" s="7">
        <f t="shared" si="11"/>
        <v>3.9876349904260089E-2</v>
      </c>
    </row>
    <row r="44" spans="1:28" x14ac:dyDescent="0.25">
      <c r="A44" s="7">
        <v>40</v>
      </c>
      <c r="B44" s="7">
        <f t="shared" si="0"/>
        <v>33.927999999999997</v>
      </c>
      <c r="C44" s="7">
        <v>5518.22</v>
      </c>
      <c r="D44" s="7">
        <f t="shared" si="1"/>
        <v>7971</v>
      </c>
      <c r="E44" s="6">
        <f t="shared" si="2"/>
        <v>0.44448753402365249</v>
      </c>
      <c r="F44" s="7">
        <v>5606.473</v>
      </c>
      <c r="G44" s="7">
        <f t="shared" si="3"/>
        <v>7971</v>
      </c>
      <c r="H44" s="7">
        <f t="shared" si="4"/>
        <v>0.42174946708920213</v>
      </c>
      <c r="I44" s="7">
        <v>5365.2860000000001</v>
      </c>
      <c r="J44" s="7">
        <f t="shared" si="5"/>
        <v>7971</v>
      </c>
      <c r="K44" s="6">
        <f t="shared" si="6"/>
        <v>0.4856617149579725</v>
      </c>
      <c r="O44" s="7">
        <v>40</v>
      </c>
      <c r="P44" s="7">
        <f t="shared" si="18"/>
        <v>33.927999999999997</v>
      </c>
      <c r="Q44" s="7">
        <v>0.10727249238411551</v>
      </c>
      <c r="R44" s="7">
        <f t="shared" si="8"/>
        <v>8.4284982410380585E-2</v>
      </c>
      <c r="W44" s="7">
        <f>SUM(W5:W41)</f>
        <v>6.7983596191204869</v>
      </c>
      <c r="Y44" s="7">
        <v>40</v>
      </c>
      <c r="Z44" s="7">
        <f t="shared" si="20"/>
        <v>33.927999999999997</v>
      </c>
      <c r="AA44" s="7">
        <v>3.7982664869111282E-2</v>
      </c>
      <c r="AB44" s="7">
        <f t="shared" si="11"/>
        <v>2.4781998924154024E-2</v>
      </c>
    </row>
    <row r="45" spans="1:28" x14ac:dyDescent="0.25">
      <c r="A45" s="7">
        <v>41</v>
      </c>
      <c r="B45" s="7">
        <f t="shared" si="0"/>
        <v>34.776199999999996</v>
      </c>
      <c r="C45" s="7">
        <v>5484.4620000000004</v>
      </c>
      <c r="D45" s="7">
        <f t="shared" si="1"/>
        <v>7971</v>
      </c>
      <c r="E45" s="6">
        <f t="shared" si="2"/>
        <v>0.45337865409588018</v>
      </c>
      <c r="F45" s="7">
        <v>5550.5860000000002</v>
      </c>
      <c r="G45" s="7">
        <f t="shared" si="3"/>
        <v>7971</v>
      </c>
      <c r="H45" s="7">
        <f t="shared" si="4"/>
        <v>0.43606458849570107</v>
      </c>
      <c r="I45" s="7">
        <v>5290.2669999999998</v>
      </c>
      <c r="J45" s="7">
        <f t="shared" si="5"/>
        <v>7971</v>
      </c>
      <c r="K45" s="6">
        <f t="shared" si="6"/>
        <v>0.50672924447858692</v>
      </c>
      <c r="O45" s="7">
        <v>41</v>
      </c>
      <c r="P45" s="7">
        <f t="shared" si="18"/>
        <v>34.776199999999996</v>
      </c>
      <c r="Q45" s="7">
        <v>9.1465971210274333E-2</v>
      </c>
      <c r="R45" s="7">
        <f t="shared" si="8"/>
        <v>7.130058472607298E-2</v>
      </c>
      <c r="Y45" s="7">
        <v>41</v>
      </c>
      <c r="Z45" s="7">
        <f t="shared" si="20"/>
        <v>34.776199999999996</v>
      </c>
      <c r="AA45" s="7">
        <v>2.0451664119698121E-2</v>
      </c>
      <c r="AB45" s="7">
        <f t="shared" si="11"/>
        <v>1.0378908958577368E-2</v>
      </c>
    </row>
    <row r="46" spans="1:28" x14ac:dyDescent="0.25">
      <c r="A46" s="7">
        <v>42</v>
      </c>
      <c r="B46" s="7">
        <f t="shared" si="0"/>
        <v>35.624400000000001</v>
      </c>
      <c r="C46" s="7">
        <v>5489.1850000000004</v>
      </c>
      <c r="D46" s="7">
        <f t="shared" si="1"/>
        <v>7971</v>
      </c>
      <c r="E46" s="6">
        <f t="shared" si="2"/>
        <v>0.4521281392410712</v>
      </c>
      <c r="F46" s="7">
        <v>5521.107</v>
      </c>
      <c r="G46" s="7">
        <f t="shared" si="3"/>
        <v>7971</v>
      </c>
      <c r="H46" s="7">
        <f t="shared" si="4"/>
        <v>0.44373220805175495</v>
      </c>
      <c r="I46" s="7">
        <v>5244.3090000000002</v>
      </c>
      <c r="J46" s="7">
        <f t="shared" si="5"/>
        <v>7971</v>
      </c>
      <c r="K46" s="6">
        <f t="shared" si="6"/>
        <v>0.51993332200676967</v>
      </c>
      <c r="O46" s="7">
        <v>42</v>
      </c>
      <c r="P46" s="7">
        <f t="shared" si="18"/>
        <v>35.624400000000001</v>
      </c>
      <c r="Q46" s="7">
        <v>7.6656133779285929E-2</v>
      </c>
      <c r="R46" s="7">
        <f t="shared" si="8"/>
        <v>5.9667768185464633E-2</v>
      </c>
      <c r="Y46" s="7">
        <v>42</v>
      </c>
      <c r="Z46" s="7">
        <f t="shared" si="20"/>
        <v>35.624400000000001</v>
      </c>
      <c r="AA46" s="7">
        <v>4.0211228611490846E-3</v>
      </c>
    </row>
    <row r="47" spans="1:28" x14ac:dyDescent="0.25">
      <c r="A47" s="7">
        <v>43</v>
      </c>
      <c r="B47" s="7">
        <f t="shared" si="0"/>
        <v>36.4726</v>
      </c>
      <c r="C47" s="7">
        <v>5516.9350000000004</v>
      </c>
      <c r="D47" s="7">
        <f t="shared" si="1"/>
        <v>7971</v>
      </c>
      <c r="E47" s="6">
        <f t="shared" si="2"/>
        <v>0.44482398288179925</v>
      </c>
      <c r="F47" s="7">
        <v>5562.3450000000003</v>
      </c>
      <c r="G47" s="7">
        <f>$M$6</f>
        <v>7971</v>
      </c>
      <c r="H47" s="7">
        <f t="shared" si="4"/>
        <v>0.43302869563106916</v>
      </c>
      <c r="I47" s="7">
        <v>5214.848</v>
      </c>
      <c r="J47" s="7">
        <f t="shared" si="5"/>
        <v>7971</v>
      </c>
      <c r="K47" s="6">
        <f t="shared" si="6"/>
        <v>0.52852010259934712</v>
      </c>
      <c r="O47" s="7">
        <v>43</v>
      </c>
      <c r="P47" s="7">
        <f t="shared" si="18"/>
        <v>36.4726</v>
      </c>
      <c r="Q47" s="7">
        <v>6.4036552345365649E-2</v>
      </c>
      <c r="R47" s="7">
        <f t="shared" si="8"/>
        <v>4.8584776580811478E-2</v>
      </c>
    </row>
    <row r="48" spans="1:28" x14ac:dyDescent="0.25">
      <c r="A48" s="7">
        <v>44</v>
      </c>
      <c r="B48" s="7">
        <f t="shared" si="0"/>
        <v>37.320799999999998</v>
      </c>
      <c r="C48" s="7">
        <v>5571.13</v>
      </c>
      <c r="D48" s="7">
        <f t="shared" si="1"/>
        <v>7971</v>
      </c>
      <c r="E48" s="6">
        <f t="shared" si="2"/>
        <v>0.43076898223520188</v>
      </c>
      <c r="F48" s="7">
        <v>5644.3540000000003</v>
      </c>
      <c r="G48" s="7">
        <f t="shared" si="3"/>
        <v>7971</v>
      </c>
      <c r="H48" s="7">
        <f t="shared" si="4"/>
        <v>0.41220766805200371</v>
      </c>
      <c r="I48" s="7">
        <v>5184.2330000000002</v>
      </c>
      <c r="J48" s="7">
        <f t="shared" si="5"/>
        <v>7971</v>
      </c>
      <c r="K48" s="6">
        <f t="shared" si="6"/>
        <v>0.53754663418870252</v>
      </c>
      <c r="O48" s="7">
        <v>44</v>
      </c>
      <c r="P48" s="7">
        <f t="shared" si="18"/>
        <v>37.320799999999998</v>
      </c>
      <c r="Q48" s="7">
        <v>5.0523166072016013E-2</v>
      </c>
      <c r="R48" s="7">
        <f t="shared" si="8"/>
        <v>3.7058217894352666E-2</v>
      </c>
    </row>
    <row r="49" spans="1:28" x14ac:dyDescent="0.25">
      <c r="A49" s="7">
        <v>45</v>
      </c>
      <c r="B49" s="7">
        <f t="shared" si="0"/>
        <v>38.168999999999997</v>
      </c>
      <c r="C49" s="7">
        <v>5656.4059999999999</v>
      </c>
      <c r="D49" s="7">
        <f t="shared" si="1"/>
        <v>7971</v>
      </c>
      <c r="E49" s="6">
        <f t="shared" si="2"/>
        <v>0.40919870320482654</v>
      </c>
      <c r="F49" s="7">
        <v>5736.951</v>
      </c>
      <c r="G49" s="7">
        <f t="shared" si="3"/>
        <v>7971</v>
      </c>
      <c r="H49" s="7">
        <f t="shared" si="4"/>
        <v>0.38941399360043349</v>
      </c>
      <c r="I49" s="7">
        <v>5191.59</v>
      </c>
      <c r="J49" s="7">
        <f t="shared" si="5"/>
        <v>7971</v>
      </c>
      <c r="K49" s="6">
        <f t="shared" si="6"/>
        <v>0.53536777750169029</v>
      </c>
      <c r="O49" s="7">
        <v>45</v>
      </c>
      <c r="P49" s="7">
        <f t="shared" si="18"/>
        <v>38.168999999999997</v>
      </c>
      <c r="Q49" s="7">
        <v>3.6857682535276437E-2</v>
      </c>
      <c r="R49" s="7">
        <f t="shared" si="8"/>
        <v>2.6914770882179608E-2</v>
      </c>
    </row>
    <row r="50" spans="1:28" x14ac:dyDescent="0.25">
      <c r="A50" s="7">
        <v>46</v>
      </c>
      <c r="B50" s="7">
        <f t="shared" si="0"/>
        <v>39.017199999999995</v>
      </c>
      <c r="C50" s="7">
        <v>5767.2920000000004</v>
      </c>
      <c r="D50" s="7">
        <f t="shared" si="1"/>
        <v>7971</v>
      </c>
      <c r="E50" s="6">
        <f t="shared" si="2"/>
        <v>0.38210446081107041</v>
      </c>
      <c r="F50" s="7">
        <v>5839.9870000000001</v>
      </c>
      <c r="G50" s="7">
        <f t="shared" si="3"/>
        <v>7971</v>
      </c>
      <c r="H50" s="7">
        <f t="shared" si="4"/>
        <v>0.36490029857943185</v>
      </c>
      <c r="I50" s="7">
        <v>5250.5780000000004</v>
      </c>
      <c r="J50" s="7">
        <f t="shared" si="5"/>
        <v>7971</v>
      </c>
      <c r="K50" s="6">
        <f t="shared" si="6"/>
        <v>0.51811857665955996</v>
      </c>
      <c r="O50" s="7">
        <v>46</v>
      </c>
      <c r="P50" s="7">
        <f t="shared" si="18"/>
        <v>39.017199999999995</v>
      </c>
      <c r="Q50" s="7">
        <v>2.6605582926123361E-2</v>
      </c>
      <c r="R50" s="7">
        <f t="shared" si="8"/>
        <v>1.8461769222412105E-2</v>
      </c>
    </row>
    <row r="51" spans="1:28" x14ac:dyDescent="0.25">
      <c r="A51" s="7">
        <v>47</v>
      </c>
      <c r="B51" s="7">
        <f t="shared" si="0"/>
        <v>39.865400000000001</v>
      </c>
      <c r="C51" s="7">
        <v>5906.7330000000002</v>
      </c>
      <c r="D51" s="7">
        <f t="shared" si="1"/>
        <v>7971</v>
      </c>
      <c r="E51" s="6">
        <f t="shared" si="2"/>
        <v>0.34947694436162924</v>
      </c>
      <c r="F51" s="7">
        <v>5966.3810000000003</v>
      </c>
      <c r="G51" s="7">
        <f t="shared" si="3"/>
        <v>7971</v>
      </c>
      <c r="H51" s="7">
        <f t="shared" si="4"/>
        <v>0.33598575082617077</v>
      </c>
      <c r="I51" s="7">
        <v>5338.13</v>
      </c>
      <c r="J51" s="7">
        <f t="shared" si="5"/>
        <v>7971</v>
      </c>
      <c r="K51" s="6">
        <f t="shared" si="6"/>
        <v>0.49321953568009769</v>
      </c>
      <c r="O51" s="7">
        <v>47</v>
      </c>
      <c r="P51" s="7">
        <f t="shared" si="18"/>
        <v>39.865400000000001</v>
      </c>
      <c r="Q51" s="7">
        <v>1.692605872068631E-2</v>
      </c>
      <c r="R51" s="7">
        <f t="shared" si="8"/>
        <v>9.416415820558275E-3</v>
      </c>
      <c r="AB51" s="7">
        <f>SUM(AB5:AB46)</f>
        <v>9.019568362323799</v>
      </c>
    </row>
    <row r="52" spans="1:28" x14ac:dyDescent="0.25">
      <c r="A52" s="7">
        <v>48</v>
      </c>
      <c r="B52" s="7">
        <f t="shared" si="0"/>
        <v>40.7136</v>
      </c>
      <c r="C52" s="7">
        <v>6040.6350000000002</v>
      </c>
      <c r="D52" s="7">
        <f t="shared" si="1"/>
        <v>7971</v>
      </c>
      <c r="E52" s="6">
        <f t="shared" si="2"/>
        <v>0.31956325783630368</v>
      </c>
      <c r="F52" s="7">
        <v>6131.3620000000001</v>
      </c>
      <c r="G52" s="7">
        <f t="shared" si="3"/>
        <v>7971</v>
      </c>
      <c r="H52" s="7">
        <f t="shared" si="4"/>
        <v>0.30003741419932473</v>
      </c>
      <c r="I52" s="7">
        <v>5475.6980000000003</v>
      </c>
      <c r="J52" s="7">
        <f t="shared" si="5"/>
        <v>7971</v>
      </c>
      <c r="K52" s="6">
        <f t="shared" si="6"/>
        <v>0.45570482521132449</v>
      </c>
      <c r="O52" s="7">
        <v>48</v>
      </c>
      <c r="P52" s="7">
        <f t="shared" si="18"/>
        <v>40.7136</v>
      </c>
      <c r="Q52" s="7">
        <v>5.2772325326932989E-3</v>
      </c>
    </row>
    <row r="53" spans="1:28" x14ac:dyDescent="0.25">
      <c r="A53" s="7">
        <v>49</v>
      </c>
      <c r="B53" s="7">
        <f t="shared" si="0"/>
        <v>41.561799999999998</v>
      </c>
      <c r="C53" s="7">
        <v>6191.64</v>
      </c>
      <c r="D53" s="7">
        <f t="shared" si="1"/>
        <v>7971</v>
      </c>
      <c r="E53" s="6">
        <f t="shared" si="2"/>
        <v>0.2873810492858111</v>
      </c>
      <c r="F53" s="7">
        <v>6310.0619999999999</v>
      </c>
      <c r="G53" s="7">
        <f t="shared" si="3"/>
        <v>7971</v>
      </c>
      <c r="H53" s="7">
        <f t="shared" si="4"/>
        <v>0.26322055155717972</v>
      </c>
      <c r="I53" s="7">
        <v>5669.0259999999998</v>
      </c>
      <c r="J53" s="7">
        <f t="shared" si="5"/>
        <v>7971</v>
      </c>
      <c r="K53" s="6">
        <f t="shared" si="6"/>
        <v>0.40606164092385533</v>
      </c>
    </row>
    <row r="54" spans="1:28" x14ac:dyDescent="0.25">
      <c r="A54" s="7">
        <v>50</v>
      </c>
      <c r="B54" s="7">
        <f t="shared" si="0"/>
        <v>42.41</v>
      </c>
      <c r="C54" s="7">
        <v>6346.1310000000003</v>
      </c>
      <c r="D54" s="7">
        <f t="shared" si="1"/>
        <v>7971</v>
      </c>
      <c r="E54" s="6">
        <f t="shared" si="2"/>
        <v>0.25604088538355096</v>
      </c>
      <c r="F54" s="7">
        <v>6497.848</v>
      </c>
      <c r="G54" s="7">
        <f t="shared" si="3"/>
        <v>7971</v>
      </c>
      <c r="H54" s="7">
        <f t="shared" si="4"/>
        <v>0.22671382894767622</v>
      </c>
      <c r="I54" s="7">
        <v>5867.6440000000002</v>
      </c>
      <c r="J54" s="7">
        <f t="shared" si="5"/>
        <v>7971</v>
      </c>
      <c r="K54" s="6">
        <f t="shared" si="6"/>
        <v>0.35846687358674112</v>
      </c>
      <c r="R54" s="7">
        <f>SUM(R5:R52)</f>
        <v>8.3327995466915432</v>
      </c>
    </row>
    <row r="55" spans="1:28" x14ac:dyDescent="0.25">
      <c r="A55" s="7">
        <v>51</v>
      </c>
      <c r="B55" s="7">
        <f t="shared" si="0"/>
        <v>43.258199999999995</v>
      </c>
      <c r="C55" s="7">
        <v>6480.4489999999996</v>
      </c>
      <c r="D55" s="7">
        <f t="shared" si="1"/>
        <v>7971</v>
      </c>
      <c r="E55" s="6">
        <f t="shared" si="2"/>
        <v>0.2300073652304031</v>
      </c>
      <c r="F55" s="7">
        <v>6685.1840000000002</v>
      </c>
      <c r="G55" s="7">
        <f t="shared" si="3"/>
        <v>7971</v>
      </c>
      <c r="H55" s="7">
        <f t="shared" si="4"/>
        <v>0.19233816152255501</v>
      </c>
      <c r="I55" s="7">
        <v>6073.6989999999996</v>
      </c>
      <c r="J55" s="7">
        <f t="shared" si="5"/>
        <v>7971</v>
      </c>
      <c r="K55" s="6">
        <f t="shared" si="6"/>
        <v>0.31237981994168629</v>
      </c>
    </row>
    <row r="56" spans="1:28" x14ac:dyDescent="0.25">
      <c r="A56" s="7">
        <v>52</v>
      </c>
      <c r="B56" s="7">
        <f t="shared" si="0"/>
        <v>44.106400000000001</v>
      </c>
      <c r="C56" s="7">
        <v>6619.3710000000001</v>
      </c>
      <c r="D56" s="7">
        <f t="shared" si="1"/>
        <v>7971</v>
      </c>
      <c r="E56" s="6">
        <f t="shared" si="2"/>
        <v>0.20419296637097384</v>
      </c>
      <c r="F56" s="7">
        <v>6873.6180000000004</v>
      </c>
      <c r="G56" s="7">
        <f t="shared" si="3"/>
        <v>7971</v>
      </c>
      <c r="H56" s="7">
        <f t="shared" si="4"/>
        <v>0.15965129281260615</v>
      </c>
      <c r="I56" s="7">
        <v>6316.14</v>
      </c>
      <c r="J56" s="7">
        <f t="shared" si="5"/>
        <v>7971</v>
      </c>
      <c r="K56" s="7">
        <f t="shared" si="6"/>
        <v>0.26200495872479079</v>
      </c>
    </row>
    <row r="57" spans="1:28" x14ac:dyDescent="0.25">
      <c r="A57" s="7">
        <v>53</v>
      </c>
      <c r="B57" s="7">
        <f t="shared" si="0"/>
        <v>44.954599999999999</v>
      </c>
      <c r="C57" s="7">
        <v>6748.87</v>
      </c>
      <c r="D57" s="7">
        <f t="shared" si="1"/>
        <v>7971</v>
      </c>
      <c r="E57" s="6">
        <f t="shared" si="2"/>
        <v>0.18108661153644978</v>
      </c>
      <c r="F57" s="7">
        <v>7016.3959999999997</v>
      </c>
      <c r="G57" s="7">
        <f t="shared" si="3"/>
        <v>7971</v>
      </c>
      <c r="H57" s="7">
        <f t="shared" si="4"/>
        <v>0.13605332424224637</v>
      </c>
      <c r="I57" s="7">
        <v>6548.74</v>
      </c>
      <c r="J57" s="7">
        <f t="shared" si="5"/>
        <v>7971</v>
      </c>
      <c r="K57" s="7">
        <f t="shared" si="6"/>
        <v>0.21718070957161228</v>
      </c>
      <c r="O57" s="10" t="s">
        <v>1</v>
      </c>
      <c r="P57" s="10" t="s">
        <v>7</v>
      </c>
      <c r="Q57" s="10">
        <v>6.7983596191204869</v>
      </c>
    </row>
    <row r="58" spans="1:28" x14ac:dyDescent="0.25">
      <c r="A58" s="7">
        <v>54</v>
      </c>
      <c r="B58" s="7">
        <f t="shared" si="0"/>
        <v>45.802799999999998</v>
      </c>
      <c r="C58" s="7">
        <v>6857.0950000000003</v>
      </c>
      <c r="D58" s="7">
        <f t="shared" si="1"/>
        <v>7971</v>
      </c>
      <c r="E58" s="6">
        <f t="shared" si="2"/>
        <v>0.16244561290167336</v>
      </c>
      <c r="F58" s="7">
        <v>7145.8249999999998</v>
      </c>
      <c r="G58" s="7">
        <f t="shared" si="3"/>
        <v>7971</v>
      </c>
      <c r="H58" s="7">
        <f t="shared" si="4"/>
        <v>0.11547651950614513</v>
      </c>
      <c r="I58" s="7">
        <v>6748.5619999999999</v>
      </c>
      <c r="J58" s="7">
        <f t="shared" si="5"/>
        <v>7971</v>
      </c>
      <c r="K58" s="7">
        <f t="shared" si="6"/>
        <v>0.18114051556464927</v>
      </c>
      <c r="O58" s="10" t="s">
        <v>0</v>
      </c>
      <c r="P58" s="10"/>
      <c r="Q58" s="10">
        <v>8.3327995466915432</v>
      </c>
    </row>
    <row r="59" spans="1:28" x14ac:dyDescent="0.25">
      <c r="A59" s="7">
        <v>55</v>
      </c>
      <c r="B59" s="7">
        <f t="shared" si="0"/>
        <v>46.650999999999996</v>
      </c>
      <c r="C59" s="7">
        <v>6960.9579999999996</v>
      </c>
      <c r="D59" s="7">
        <f t="shared" si="1"/>
        <v>7971</v>
      </c>
      <c r="E59" s="6">
        <f t="shared" si="2"/>
        <v>0.14510100477549215</v>
      </c>
      <c r="F59" s="7">
        <v>7277.6769999999997</v>
      </c>
      <c r="G59" s="7">
        <f t="shared" si="3"/>
        <v>7971</v>
      </c>
      <c r="H59" s="7">
        <f t="shared" si="4"/>
        <v>9.5267074919648254E-2</v>
      </c>
      <c r="I59" s="7">
        <v>6942.1970000000001</v>
      </c>
      <c r="J59" s="7">
        <f t="shared" si="5"/>
        <v>7971</v>
      </c>
      <c r="K59" s="7">
        <f t="shared" si="6"/>
        <v>0.14819559283610073</v>
      </c>
      <c r="O59" s="10" t="s">
        <v>2</v>
      </c>
      <c r="P59" s="10"/>
      <c r="Q59" s="10">
        <v>9.019568362323799</v>
      </c>
    </row>
    <row r="60" spans="1:28" x14ac:dyDescent="0.25">
      <c r="A60" s="7">
        <v>56</v>
      </c>
      <c r="B60" s="7">
        <f t="shared" si="0"/>
        <v>47.499199999999995</v>
      </c>
      <c r="C60" s="7">
        <v>7083.7219999999998</v>
      </c>
      <c r="D60" s="7">
        <f t="shared" si="1"/>
        <v>7971</v>
      </c>
      <c r="E60" s="6">
        <f t="shared" si="2"/>
        <v>0.12525590360547745</v>
      </c>
      <c r="F60" s="7">
        <v>7431.0540000000001</v>
      </c>
      <c r="G60" s="7">
        <f t="shared" si="3"/>
        <v>7971</v>
      </c>
      <c r="H60" s="7">
        <f t="shared" si="4"/>
        <v>7.2660755795880272E-2</v>
      </c>
      <c r="I60" s="7">
        <v>7134.3649999999998</v>
      </c>
      <c r="J60" s="7">
        <f>$M$6</f>
        <v>7971</v>
      </c>
      <c r="K60" s="7">
        <f t="shared" si="6"/>
        <v>0.11726832030601186</v>
      </c>
      <c r="O60" s="10"/>
      <c r="P60" s="10" t="s">
        <v>8</v>
      </c>
      <c r="Q60" s="10">
        <f>AVERAGE(Q58:Q59)</f>
        <v>8.6761839545076711</v>
      </c>
    </row>
    <row r="61" spans="1:28" x14ac:dyDescent="0.25">
      <c r="A61" s="7">
        <v>57</v>
      </c>
      <c r="B61" s="7">
        <f t="shared" si="0"/>
        <v>48.3474</v>
      </c>
      <c r="C61" s="7">
        <v>7198.77</v>
      </c>
      <c r="D61" s="7">
        <f t="shared" si="1"/>
        <v>7971</v>
      </c>
      <c r="E61" s="6">
        <f t="shared" si="2"/>
        <v>0.10727249238411551</v>
      </c>
      <c r="F61" s="7">
        <v>7571.2749999999996</v>
      </c>
      <c r="G61" s="7">
        <f t="shared" si="3"/>
        <v>7971</v>
      </c>
      <c r="H61" s="7">
        <f t="shared" si="4"/>
        <v>5.2794938765267529E-2</v>
      </c>
      <c r="I61" s="7">
        <v>7303.835</v>
      </c>
      <c r="J61" s="7">
        <f t="shared" si="5"/>
        <v>7971</v>
      </c>
      <c r="K61" s="7">
        <f t="shared" si="6"/>
        <v>9.1344478619793668E-2</v>
      </c>
      <c r="O61" s="11" t="s">
        <v>9</v>
      </c>
      <c r="P61" s="11"/>
      <c r="Q61" s="11">
        <f>Q60/Q57</f>
        <v>1.2762172701346624</v>
      </c>
    </row>
    <row r="62" spans="1:28" x14ac:dyDescent="0.25">
      <c r="A62" s="7">
        <v>58</v>
      </c>
      <c r="B62" s="7">
        <f t="shared" si="0"/>
        <v>49.195599999999999</v>
      </c>
      <c r="C62" s="7">
        <v>7303.0219999999999</v>
      </c>
      <c r="D62" s="7">
        <f t="shared" si="1"/>
        <v>7971</v>
      </c>
      <c r="E62" s="6">
        <f t="shared" si="2"/>
        <v>9.1465971210274333E-2</v>
      </c>
      <c r="F62" s="7">
        <v>7688.2939999999999</v>
      </c>
      <c r="G62" s="7">
        <f t="shared" si="3"/>
        <v>7971</v>
      </c>
      <c r="H62" s="7">
        <f t="shared" si="4"/>
        <v>3.6770966354824575E-2</v>
      </c>
      <c r="I62" s="7">
        <v>7427.5469999999996</v>
      </c>
      <c r="J62" s="7">
        <f t="shared" si="5"/>
        <v>7971</v>
      </c>
      <c r="K62" s="7">
        <f t="shared" si="6"/>
        <v>7.3167224657077368E-2</v>
      </c>
    </row>
    <row r="63" spans="1:28" x14ac:dyDescent="0.25">
      <c r="A63" s="7">
        <v>59</v>
      </c>
      <c r="B63" s="7">
        <f t="shared" si="0"/>
        <v>50.043799999999997</v>
      </c>
      <c r="C63" s="7">
        <v>7403.4780000000001</v>
      </c>
      <c r="D63" s="7">
        <f t="shared" si="1"/>
        <v>7971</v>
      </c>
      <c r="E63" s="6">
        <f t="shared" si="2"/>
        <v>7.6656133779285929E-2</v>
      </c>
      <c r="F63" s="7">
        <v>7802.0290000000005</v>
      </c>
      <c r="G63" s="7">
        <f t="shared" si="3"/>
        <v>7971</v>
      </c>
      <c r="H63" s="7">
        <f t="shared" si="4"/>
        <v>2.1657315039459446E-2</v>
      </c>
      <c r="I63" s="7">
        <v>7547.9870000000001</v>
      </c>
      <c r="J63" s="7">
        <f t="shared" si="5"/>
        <v>7971</v>
      </c>
      <c r="K63" s="7">
        <f t="shared" si="6"/>
        <v>5.6043154287361618E-2</v>
      </c>
    </row>
    <row r="64" spans="1:28" x14ac:dyDescent="0.25">
      <c r="A64" s="7">
        <v>60</v>
      </c>
      <c r="B64" s="7">
        <f t="shared" si="0"/>
        <v>50.891999999999996</v>
      </c>
      <c r="C64" s="7">
        <v>7491.2839999999997</v>
      </c>
      <c r="D64" s="7">
        <f t="shared" si="1"/>
        <v>7971</v>
      </c>
      <c r="E64" s="6">
        <f t="shared" si="2"/>
        <v>6.4036552345365649E-2</v>
      </c>
      <c r="F64" s="7">
        <v>7919.1710000000003</v>
      </c>
      <c r="G64" s="7">
        <f t="shared" si="3"/>
        <v>7971</v>
      </c>
      <c r="H64" s="7">
        <f t="shared" si="4"/>
        <v>6.5447507068605582E-3</v>
      </c>
      <c r="I64" s="7">
        <v>7679.3190000000004</v>
      </c>
      <c r="J64" s="7">
        <f t="shared" si="5"/>
        <v>7971</v>
      </c>
      <c r="K64" s="7">
        <f t="shared" si="6"/>
        <v>3.7982664869111282E-2</v>
      </c>
    </row>
    <row r="65" spans="1:11" x14ac:dyDescent="0.25">
      <c r="A65" s="7">
        <v>61</v>
      </c>
      <c r="B65" s="7">
        <f t="shared" si="0"/>
        <v>51.740199999999994</v>
      </c>
      <c r="C65" s="7">
        <v>7587.6480000000001</v>
      </c>
      <c r="D65" s="7">
        <f t="shared" si="1"/>
        <v>7971</v>
      </c>
      <c r="E65" s="6">
        <f t="shared" si="2"/>
        <v>5.0523166072016013E-2</v>
      </c>
      <c r="F65" s="7">
        <v>8020.3739999999998</v>
      </c>
      <c r="G65" s="7">
        <f t="shared" si="3"/>
        <v>7971</v>
      </c>
      <c r="H65" s="7">
        <f t="shared" si="4"/>
        <v>-6.156072023573933E-3</v>
      </c>
      <c r="I65" s="7">
        <v>7811.2470000000003</v>
      </c>
      <c r="J65" s="7">
        <f t="shared" si="5"/>
        <v>7971</v>
      </c>
      <c r="K65" s="7">
        <f>J65/I65-1</f>
        <v>2.0451664119698121E-2</v>
      </c>
    </row>
    <row r="66" spans="1:11" x14ac:dyDescent="0.25">
      <c r="A66" s="7">
        <v>62</v>
      </c>
      <c r="B66" s="7">
        <f t="shared" si="0"/>
        <v>52.5884</v>
      </c>
      <c r="C66" s="7">
        <v>7687.6509999999998</v>
      </c>
      <c r="D66" s="7">
        <f t="shared" si="1"/>
        <v>7971</v>
      </c>
      <c r="E66" s="6">
        <f t="shared" si="2"/>
        <v>3.6857682535276437E-2</v>
      </c>
      <c r="F66" s="7">
        <v>8093.2839999999997</v>
      </c>
      <c r="G66" s="7">
        <f t="shared" si="3"/>
        <v>7971</v>
      </c>
      <c r="H66" s="7">
        <f t="shared" si="4"/>
        <v>-1.5109317799795408E-2</v>
      </c>
      <c r="I66" s="7">
        <v>7939.076</v>
      </c>
      <c r="J66" s="7">
        <f t="shared" si="5"/>
        <v>7971</v>
      </c>
      <c r="K66" s="7">
        <f t="shared" si="6"/>
        <v>4.0211228611490846E-3</v>
      </c>
    </row>
    <row r="67" spans="1:11" x14ac:dyDescent="0.25">
      <c r="A67" s="7">
        <v>63</v>
      </c>
      <c r="B67" s="7">
        <f t="shared" si="0"/>
        <v>53.436599999999999</v>
      </c>
      <c r="C67" s="7">
        <v>7764.4229999999998</v>
      </c>
      <c r="D67" s="7">
        <f t="shared" si="1"/>
        <v>7971</v>
      </c>
      <c r="E67" s="6">
        <f t="shared" si="2"/>
        <v>2.6605582926123361E-2</v>
      </c>
      <c r="F67" s="7">
        <v>8155.7939999999999</v>
      </c>
      <c r="G67" s="7">
        <f t="shared" si="3"/>
        <v>7971</v>
      </c>
      <c r="H67" s="7">
        <f t="shared" si="4"/>
        <v>-2.2658002396823695E-2</v>
      </c>
      <c r="I67" s="7">
        <v>8053.942</v>
      </c>
      <c r="J67" s="7">
        <f t="shared" si="5"/>
        <v>7971</v>
      </c>
      <c r="K67" s="7">
        <f t="shared" si="6"/>
        <v>-1.0298311063079435E-2</v>
      </c>
    </row>
    <row r="68" spans="1:11" x14ac:dyDescent="0.25">
      <c r="A68" s="7">
        <v>64</v>
      </c>
      <c r="B68" s="7">
        <f t="shared" si="0"/>
        <v>54.284799999999997</v>
      </c>
      <c r="C68" s="7">
        <v>7838.3280000000004</v>
      </c>
      <c r="D68" s="7">
        <f t="shared" si="1"/>
        <v>7971</v>
      </c>
      <c r="E68" s="6">
        <f>D68/C68-1</f>
        <v>1.692605872068631E-2</v>
      </c>
      <c r="F68" s="7">
        <v>8242.6049999999996</v>
      </c>
      <c r="G68" s="7">
        <f t="shared" si="3"/>
        <v>7971</v>
      </c>
      <c r="H68" s="7">
        <f t="shared" si="4"/>
        <v>-3.2951354577830605E-2</v>
      </c>
      <c r="I68" s="7">
        <v>8170.0060000000003</v>
      </c>
      <c r="J68" s="7">
        <f t="shared" si="5"/>
        <v>7971</v>
      </c>
      <c r="K68" s="7">
        <f t="shared" si="6"/>
        <v>-2.435812164642237E-2</v>
      </c>
    </row>
    <row r="69" spans="1:11" x14ac:dyDescent="0.25">
      <c r="A69" s="7">
        <v>65</v>
      </c>
      <c r="B69" s="7">
        <f t="shared" si="0"/>
        <v>55.132999999999996</v>
      </c>
      <c r="C69" s="7">
        <v>7929.1559999999999</v>
      </c>
      <c r="D69" s="7">
        <f>$M$6</f>
        <v>7971</v>
      </c>
      <c r="E69" s="6">
        <f t="shared" si="2"/>
        <v>5.2772325326932989E-3</v>
      </c>
      <c r="F69" s="7">
        <v>8286.2780000000002</v>
      </c>
      <c r="G69" s="7">
        <f t="shared" si="3"/>
        <v>7971</v>
      </c>
      <c r="H69" s="7">
        <f>G69/F69-1</f>
        <v>-3.8048204513534301E-2</v>
      </c>
      <c r="I69" s="7">
        <v>8263.5490000000009</v>
      </c>
      <c r="J69" s="7">
        <f t="shared" si="5"/>
        <v>7971</v>
      </c>
      <c r="K69" s="7">
        <f t="shared" si="6"/>
        <v>-3.5402343472520248E-2</v>
      </c>
    </row>
    <row r="70" spans="1:11" x14ac:dyDescent="0.25">
      <c r="A70" s="7">
        <v>66</v>
      </c>
      <c r="B70" s="7">
        <f t="shared" ref="B70:B84" si="21">A70*0.8482</f>
        <v>55.981199999999994</v>
      </c>
      <c r="C70" s="7">
        <v>8019.317</v>
      </c>
      <c r="D70" s="7">
        <f t="shared" si="1"/>
        <v>7971</v>
      </c>
      <c r="E70" s="6">
        <f t="shared" ref="E70:E84" si="22">D70/C70-1</f>
        <v>-6.0250766991752913E-3</v>
      </c>
      <c r="F70" s="7">
        <v>8316.9069999999992</v>
      </c>
      <c r="G70" s="7">
        <f t="shared" ref="G70:G83" si="23">$M$6</f>
        <v>7971</v>
      </c>
      <c r="H70" s="7">
        <f t="shared" ref="H70:H84" si="24">G70/F70-1</f>
        <v>-4.1590822165018748E-2</v>
      </c>
      <c r="I70" s="7">
        <v>8338.2659999999996</v>
      </c>
      <c r="J70" s="7">
        <f t="shared" ref="J70:J84" si="25">$M$6</f>
        <v>7971</v>
      </c>
      <c r="K70" s="7">
        <f t="shared" ref="K70:K84" si="26">J70/I70-1</f>
        <v>-4.4045848381426E-2</v>
      </c>
    </row>
    <row r="71" spans="1:11" x14ac:dyDescent="0.25">
      <c r="A71" s="7">
        <v>67</v>
      </c>
      <c r="B71" s="7">
        <f t="shared" si="21"/>
        <v>56.8294</v>
      </c>
      <c r="C71" s="7">
        <v>8075.3770000000004</v>
      </c>
      <c r="D71" s="7">
        <f t="shared" ref="D71:D84" si="27">$M$6</f>
        <v>7971</v>
      </c>
      <c r="E71" s="6">
        <f t="shared" si="22"/>
        <v>-1.2925340823097264E-2</v>
      </c>
      <c r="F71" s="7">
        <v>8362.0429999999997</v>
      </c>
      <c r="G71" s="7">
        <f t="shared" si="23"/>
        <v>7971</v>
      </c>
      <c r="H71" s="7">
        <f t="shared" si="24"/>
        <v>-4.6764050364247023E-2</v>
      </c>
      <c r="I71" s="7">
        <v>8424.2980000000007</v>
      </c>
      <c r="J71" s="7">
        <f t="shared" si="25"/>
        <v>7971</v>
      </c>
      <c r="K71" s="7">
        <f t="shared" si="26"/>
        <v>-5.3808400415085056E-2</v>
      </c>
    </row>
    <row r="72" spans="1:11" x14ac:dyDescent="0.25">
      <c r="A72" s="7">
        <v>68</v>
      </c>
      <c r="B72" s="7">
        <f t="shared" si="21"/>
        <v>57.677599999999998</v>
      </c>
      <c r="C72" s="7">
        <v>8099.5349999999999</v>
      </c>
      <c r="D72" s="7">
        <f t="shared" si="27"/>
        <v>7971</v>
      </c>
      <c r="E72" s="6">
        <f t="shared" si="22"/>
        <v>-1.586942954132553E-2</v>
      </c>
      <c r="F72" s="7">
        <v>8397.6579999999994</v>
      </c>
      <c r="G72" s="7">
        <f t="shared" si="23"/>
        <v>7971</v>
      </c>
      <c r="H72" s="7">
        <f t="shared" si="24"/>
        <v>-5.0806784463001353E-2</v>
      </c>
      <c r="I72" s="7">
        <v>8498.7659999999996</v>
      </c>
      <c r="J72" s="7">
        <f t="shared" si="25"/>
        <v>7971</v>
      </c>
      <c r="K72" s="7">
        <f t="shared" si="26"/>
        <v>-6.2099132980011462E-2</v>
      </c>
    </row>
    <row r="73" spans="1:11" x14ac:dyDescent="0.25">
      <c r="A73" s="7">
        <v>69</v>
      </c>
      <c r="B73" s="7">
        <f t="shared" si="21"/>
        <v>58.525799999999997</v>
      </c>
      <c r="C73" s="7">
        <v>8119.3429999999998</v>
      </c>
      <c r="D73" s="7">
        <f t="shared" si="27"/>
        <v>7971</v>
      </c>
      <c r="E73" s="6">
        <f t="shared" si="22"/>
        <v>-1.8270320640475401E-2</v>
      </c>
      <c r="F73" s="7">
        <v>8446.9359999999997</v>
      </c>
      <c r="G73" s="7">
        <f t="shared" si="23"/>
        <v>7971</v>
      </c>
      <c r="H73" s="7">
        <f t="shared" si="24"/>
        <v>-5.6344217595587276E-2</v>
      </c>
      <c r="I73" s="7">
        <v>8546.5149999999994</v>
      </c>
      <c r="J73" s="7">
        <f t="shared" si="25"/>
        <v>7971</v>
      </c>
      <c r="K73" s="7">
        <f t="shared" si="26"/>
        <v>-6.7339143498841292E-2</v>
      </c>
    </row>
    <row r="74" spans="1:11" x14ac:dyDescent="0.25">
      <c r="A74" s="7">
        <v>70</v>
      </c>
      <c r="B74" s="7">
        <f t="shared" si="21"/>
        <v>59.373999999999995</v>
      </c>
      <c r="C74" s="7">
        <v>8135.6559999999999</v>
      </c>
      <c r="D74" s="7">
        <f t="shared" si="27"/>
        <v>7971</v>
      </c>
      <c r="E74" s="6">
        <f t="shared" si="22"/>
        <v>-2.0238810490512349E-2</v>
      </c>
      <c r="F74" s="7">
        <v>8494.5550000000003</v>
      </c>
      <c r="G74" s="7">
        <f t="shared" si="23"/>
        <v>7971</v>
      </c>
      <c r="H74" s="7">
        <f t="shared" si="24"/>
        <v>-6.1634188018089286E-2</v>
      </c>
      <c r="I74" s="7">
        <v>8570.7980000000007</v>
      </c>
      <c r="J74" s="7">
        <f t="shared" si="25"/>
        <v>7971</v>
      </c>
      <c r="K74" s="7">
        <f t="shared" si="26"/>
        <v>-6.9981581645023105E-2</v>
      </c>
    </row>
    <row r="75" spans="1:11" x14ac:dyDescent="0.25">
      <c r="A75" s="7">
        <v>71</v>
      </c>
      <c r="B75" s="7">
        <f t="shared" si="21"/>
        <v>60.222199999999994</v>
      </c>
      <c r="C75" s="7">
        <v>8158.6289999999999</v>
      </c>
      <c r="D75" s="7">
        <f t="shared" si="27"/>
        <v>7971</v>
      </c>
      <c r="E75" s="6">
        <f t="shared" si="22"/>
        <v>-2.2997613937341677E-2</v>
      </c>
      <c r="F75" s="7">
        <v>8509.7049999999999</v>
      </c>
      <c r="G75" s="7">
        <f t="shared" si="23"/>
        <v>7971</v>
      </c>
      <c r="H75" s="7">
        <f t="shared" si="24"/>
        <v>-6.3304779660399491E-2</v>
      </c>
      <c r="I75" s="7">
        <v>8586.0560000000005</v>
      </c>
      <c r="J75" s="7">
        <f t="shared" si="25"/>
        <v>7971</v>
      </c>
      <c r="K75" s="7">
        <f t="shared" si="26"/>
        <v>-7.1634287034699096E-2</v>
      </c>
    </row>
    <row r="76" spans="1:11" x14ac:dyDescent="0.25">
      <c r="A76" s="7">
        <v>72</v>
      </c>
      <c r="B76" s="7">
        <f t="shared" si="21"/>
        <v>61.070399999999999</v>
      </c>
      <c r="C76" s="7">
        <v>8198.6460000000006</v>
      </c>
      <c r="D76" s="7">
        <f t="shared" si="27"/>
        <v>7971</v>
      </c>
      <c r="E76" s="6">
        <f t="shared" si="22"/>
        <v>-2.7766292141409799E-2</v>
      </c>
      <c r="F76" s="7">
        <v>8505.7510000000002</v>
      </c>
      <c r="G76" s="7">
        <f t="shared" si="23"/>
        <v>7971</v>
      </c>
      <c r="H76" s="7">
        <f t="shared" si="24"/>
        <v>-6.2869345693284506E-2</v>
      </c>
      <c r="I76" s="7">
        <v>8589.4860000000008</v>
      </c>
      <c r="J76" s="7">
        <f t="shared" si="25"/>
        <v>7971</v>
      </c>
      <c r="K76" s="7">
        <f t="shared" si="26"/>
        <v>-7.2005007051644365E-2</v>
      </c>
    </row>
    <row r="77" spans="1:11" x14ac:dyDescent="0.25">
      <c r="A77" s="7">
        <v>73</v>
      </c>
      <c r="B77" s="7">
        <f t="shared" si="21"/>
        <v>61.918599999999998</v>
      </c>
      <c r="C77" s="7">
        <v>8224.2819999999992</v>
      </c>
      <c r="D77" s="7">
        <f t="shared" si="27"/>
        <v>7971</v>
      </c>
      <c r="E77" s="6">
        <f t="shared" si="22"/>
        <v>-3.0796852539832553E-2</v>
      </c>
      <c r="F77" s="7">
        <v>8503.3080000000009</v>
      </c>
      <c r="G77" s="7">
        <f t="shared" si="23"/>
        <v>7971</v>
      </c>
      <c r="H77" s="7">
        <f t="shared" si="24"/>
        <v>-6.2600108099106988E-2</v>
      </c>
      <c r="I77" s="7">
        <v>8611.3259999999991</v>
      </c>
      <c r="J77" s="7">
        <f t="shared" si="25"/>
        <v>7971</v>
      </c>
      <c r="K77" s="7">
        <f t="shared" si="26"/>
        <v>-7.4358583103229292E-2</v>
      </c>
    </row>
    <row r="78" spans="1:11" x14ac:dyDescent="0.25">
      <c r="A78" s="7">
        <v>74</v>
      </c>
      <c r="B78" s="7">
        <f t="shared" si="21"/>
        <v>62.766799999999996</v>
      </c>
      <c r="C78" s="7">
        <v>8250.61</v>
      </c>
      <c r="D78" s="7">
        <f t="shared" si="27"/>
        <v>7971</v>
      </c>
      <c r="E78" s="6">
        <f t="shared" si="22"/>
        <v>-3.3889615434495202E-2</v>
      </c>
      <c r="F78" s="7">
        <v>8504.5619999999999</v>
      </c>
      <c r="G78" s="7">
        <f t="shared" si="23"/>
        <v>7971</v>
      </c>
      <c r="H78" s="7">
        <f t="shared" si="24"/>
        <v>-6.27383279703293E-2</v>
      </c>
      <c r="I78" s="7">
        <v>8627.4230000000007</v>
      </c>
      <c r="J78" s="7">
        <f t="shared" si="25"/>
        <v>7971</v>
      </c>
      <c r="K78" s="7">
        <f t="shared" si="26"/>
        <v>-7.6085639941382288E-2</v>
      </c>
    </row>
    <row r="79" spans="1:11" x14ac:dyDescent="0.25">
      <c r="A79" s="7">
        <v>75</v>
      </c>
      <c r="B79" s="7">
        <f t="shared" si="21"/>
        <v>63.614999999999995</v>
      </c>
      <c r="C79" s="7">
        <v>8263.009</v>
      </c>
      <c r="D79" s="7">
        <f t="shared" si="27"/>
        <v>7971</v>
      </c>
      <c r="E79" s="6">
        <f t="shared" si="22"/>
        <v>-3.533930557258258E-2</v>
      </c>
      <c r="F79" s="7">
        <v>8513.2080000000005</v>
      </c>
      <c r="G79" s="7">
        <f t="shared" si="23"/>
        <v>7971</v>
      </c>
      <c r="H79" s="7">
        <f t="shared" si="24"/>
        <v>-6.3690209378180374E-2</v>
      </c>
      <c r="I79" s="7">
        <v>8626.9680000000008</v>
      </c>
      <c r="J79" s="7">
        <f t="shared" si="25"/>
        <v>7971</v>
      </c>
      <c r="K79" s="7">
        <f t="shared" si="26"/>
        <v>-7.6036911229994231E-2</v>
      </c>
    </row>
    <row r="80" spans="1:11" x14ac:dyDescent="0.25">
      <c r="A80" s="7">
        <v>76</v>
      </c>
      <c r="B80" s="7">
        <f t="shared" si="21"/>
        <v>64.463200000000001</v>
      </c>
      <c r="C80" s="7">
        <v>8257.5380000000005</v>
      </c>
      <c r="D80" s="7">
        <f t="shared" si="27"/>
        <v>7971</v>
      </c>
      <c r="E80" s="6">
        <f t="shared" si="22"/>
        <v>-3.4700173344645924E-2</v>
      </c>
      <c r="F80" s="7">
        <v>8522.2309999999998</v>
      </c>
      <c r="G80" s="7">
        <f t="shared" si="23"/>
        <v>7971</v>
      </c>
      <c r="H80" s="7">
        <f t="shared" si="24"/>
        <v>-6.468153702944679E-2</v>
      </c>
      <c r="I80" s="7">
        <v>8621.8420000000006</v>
      </c>
      <c r="J80" s="7">
        <f t="shared" si="25"/>
        <v>7971</v>
      </c>
      <c r="K80" s="7">
        <f t="shared" si="26"/>
        <v>-7.5487581424015904E-2</v>
      </c>
    </row>
    <row r="81" spans="1:11" x14ac:dyDescent="0.25">
      <c r="A81" s="7">
        <v>77</v>
      </c>
      <c r="B81" s="7">
        <f t="shared" si="21"/>
        <v>65.311399999999992</v>
      </c>
      <c r="C81" s="7">
        <v>8226.1749999999993</v>
      </c>
      <c r="D81" s="7">
        <f t="shared" si="27"/>
        <v>7971</v>
      </c>
      <c r="E81" s="6">
        <f t="shared" si="22"/>
        <v>-3.1019884697322753E-2</v>
      </c>
      <c r="F81" s="7">
        <v>8510.1080000000002</v>
      </c>
      <c r="G81" s="7">
        <f t="shared" si="23"/>
        <v>7971</v>
      </c>
      <c r="H81" s="7">
        <f t="shared" si="24"/>
        <v>-6.3349137284744228E-2</v>
      </c>
      <c r="I81" s="7">
        <v>8578.67</v>
      </c>
      <c r="J81" s="7">
        <f t="shared" si="25"/>
        <v>7971</v>
      </c>
      <c r="K81" s="7">
        <f t="shared" si="26"/>
        <v>-7.0834989572975737E-2</v>
      </c>
    </row>
    <row r="82" spans="1:11" x14ac:dyDescent="0.25">
      <c r="A82" s="7">
        <v>78</v>
      </c>
      <c r="B82" s="7">
        <f t="shared" si="21"/>
        <v>66.159599999999998</v>
      </c>
      <c r="C82" s="7">
        <v>8179.7309999999998</v>
      </c>
      <c r="D82" s="7">
        <f t="shared" si="27"/>
        <v>7971</v>
      </c>
      <c r="E82" s="7">
        <f t="shared" si="22"/>
        <v>-2.55180763279379E-2</v>
      </c>
      <c r="F82" s="7">
        <v>8499.39</v>
      </c>
      <c r="G82" s="7">
        <f t="shared" si="23"/>
        <v>7971</v>
      </c>
      <c r="H82" s="7">
        <f t="shared" si="24"/>
        <v>-6.2167990879345436E-2</v>
      </c>
      <c r="I82" s="7">
        <v>8533.0120000000006</v>
      </c>
      <c r="J82" s="7">
        <f t="shared" si="25"/>
        <v>7971</v>
      </c>
      <c r="K82" s="7">
        <f t="shared" si="26"/>
        <v>-6.5863261413437679E-2</v>
      </c>
    </row>
    <row r="83" spans="1:11" x14ac:dyDescent="0.25">
      <c r="A83" s="7">
        <v>79</v>
      </c>
      <c r="B83" s="7">
        <f t="shared" si="21"/>
        <v>67.007800000000003</v>
      </c>
      <c r="C83" s="7">
        <v>8164.7420000000002</v>
      </c>
      <c r="D83" s="7">
        <f t="shared" si="27"/>
        <v>7971</v>
      </c>
      <c r="E83" s="7">
        <f t="shared" si="22"/>
        <v>-2.3729102523998957E-2</v>
      </c>
      <c r="F83" s="7">
        <v>8463.866</v>
      </c>
      <c r="G83" s="7">
        <f t="shared" si="23"/>
        <v>7971</v>
      </c>
      <c r="H83" s="7">
        <f t="shared" si="24"/>
        <v>-5.8231782024904422E-2</v>
      </c>
      <c r="I83" s="7">
        <v>8503.9689999999991</v>
      </c>
      <c r="J83" s="7">
        <f t="shared" si="25"/>
        <v>7971</v>
      </c>
      <c r="K83" s="7">
        <f t="shared" si="26"/>
        <v>-6.2672970703444353E-2</v>
      </c>
    </row>
    <row r="84" spans="1:11" x14ac:dyDescent="0.25">
      <c r="A84" s="7">
        <v>80</v>
      </c>
      <c r="B84" s="7">
        <f t="shared" si="21"/>
        <v>67.855999999999995</v>
      </c>
      <c r="C84" s="7">
        <v>8167.2020000000002</v>
      </c>
      <c r="D84" s="7">
        <f t="shared" si="27"/>
        <v>7971</v>
      </c>
      <c r="E84" s="7">
        <f t="shared" si="22"/>
        <v>-2.4023159951229389E-2</v>
      </c>
      <c r="F84" s="7">
        <v>8396.0509999999995</v>
      </c>
      <c r="G84" s="7">
        <v>12655.5</v>
      </c>
      <c r="H84" s="7">
        <f t="shared" si="24"/>
        <v>0.50731576070702777</v>
      </c>
      <c r="I84" s="7">
        <v>8462.5509999999995</v>
      </c>
      <c r="J84" s="7">
        <f t="shared" si="25"/>
        <v>7971</v>
      </c>
      <c r="K84" s="7">
        <f t="shared" si="26"/>
        <v>-5.8085440194097449E-2</v>
      </c>
    </row>
  </sheetData>
  <mergeCells count="1">
    <mergeCell ref="A1:E1"/>
  </mergeCells>
  <conditionalFormatting sqref="E5:E84 H5:H84 K5:K84">
    <cfRule type="cellIs" dxfId="30" priority="2" operator="greaterThan">
      <formula>0</formula>
    </cfRule>
  </conditionalFormatting>
  <conditionalFormatting sqref="K4 H4 E4">
    <cfRule type="cellIs" dxfId="29" priority="1" operator="lessThanOrEqual">
      <formula>$A$5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5CAC9-096B-4103-978F-0E05967C6199}">
  <dimension ref="A1:AC84"/>
  <sheetViews>
    <sheetView zoomScale="55" zoomScaleNormal="55" workbookViewId="0">
      <selection activeCell="A2" sqref="A2"/>
    </sheetView>
  </sheetViews>
  <sheetFormatPr defaultRowHeight="15" x14ac:dyDescent="0.25"/>
  <cols>
    <col min="1" max="26" width="15.7109375" style="7" customWidth="1"/>
    <col min="27" max="16384" width="9.140625" style="7"/>
  </cols>
  <sheetData>
    <row r="1" spans="1:29" x14ac:dyDescent="0.25">
      <c r="A1" s="36" t="s">
        <v>73</v>
      </c>
      <c r="B1" s="36"/>
      <c r="C1" s="36"/>
      <c r="D1" s="36"/>
      <c r="E1" s="36"/>
    </row>
    <row r="2" spans="1:29" x14ac:dyDescent="0.25">
      <c r="A2" s="6" t="s">
        <v>36</v>
      </c>
    </row>
    <row r="4" spans="1:29" x14ac:dyDescent="0.25">
      <c r="A4" s="12" t="s">
        <v>12</v>
      </c>
      <c r="B4" s="12" t="s">
        <v>13</v>
      </c>
      <c r="C4" s="12" t="s">
        <v>14</v>
      </c>
      <c r="D4" s="12" t="s">
        <v>15</v>
      </c>
      <c r="E4" s="12" t="s">
        <v>16</v>
      </c>
      <c r="F4" s="12" t="s">
        <v>7</v>
      </c>
      <c r="G4" s="12" t="s">
        <v>15</v>
      </c>
      <c r="H4" s="12" t="s">
        <v>18</v>
      </c>
      <c r="I4" s="12" t="s">
        <v>20</v>
      </c>
      <c r="J4" s="12" t="s">
        <v>15</v>
      </c>
      <c r="K4" s="12" t="s">
        <v>21</v>
      </c>
      <c r="M4" s="6" t="s">
        <v>12</v>
      </c>
      <c r="N4" s="6" t="s">
        <v>13</v>
      </c>
      <c r="O4" s="6" t="s">
        <v>0</v>
      </c>
      <c r="P4" s="6" t="s">
        <v>5</v>
      </c>
      <c r="Q4" s="6"/>
      <c r="R4" s="6" t="s">
        <v>12</v>
      </c>
      <c r="S4" s="6" t="s">
        <v>13</v>
      </c>
      <c r="T4" s="6" t="s">
        <v>7</v>
      </c>
      <c r="U4" s="6" t="s">
        <v>5</v>
      </c>
      <c r="V4" s="6"/>
      <c r="W4" s="6" t="s">
        <v>12</v>
      </c>
      <c r="X4" s="6" t="s">
        <v>13</v>
      </c>
      <c r="Y4" s="6" t="s">
        <v>2</v>
      </c>
      <c r="Z4" s="6" t="s">
        <v>5</v>
      </c>
      <c r="AC4" s="6"/>
    </row>
    <row r="5" spans="1:29" x14ac:dyDescent="0.25">
      <c r="A5" s="13">
        <v>1</v>
      </c>
      <c r="B5" s="17">
        <f>A5*0.8482</f>
        <v>0.84819999999999995</v>
      </c>
      <c r="C5" s="13">
        <v>7372.9650000000001</v>
      </c>
      <c r="D5" s="13">
        <v>7602.5</v>
      </c>
      <c r="E5" s="13">
        <f>D5/C5-1</f>
        <v>3.1131980146386073E-2</v>
      </c>
      <c r="F5" s="13">
        <v>7487.2749999999996</v>
      </c>
      <c r="G5" s="13">
        <v>7602.5</v>
      </c>
      <c r="H5" s="13">
        <f>G5/F5-1</f>
        <v>1.5389444090139648E-2</v>
      </c>
      <c r="I5" s="13">
        <v>7488.4669999999996</v>
      </c>
      <c r="J5" s="13">
        <v>7602.5</v>
      </c>
      <c r="K5" s="13">
        <f>J5/I5-1</f>
        <v>1.5227816320750431E-2</v>
      </c>
      <c r="M5" s="7">
        <v>1</v>
      </c>
      <c r="N5" s="7">
        <f>M5*0.8482</f>
        <v>0.84819999999999995</v>
      </c>
      <c r="O5" s="7">
        <v>8.9762723021580282E-3</v>
      </c>
      <c r="P5" s="7">
        <f>(O5+O6)/2*(N6-N5)</f>
        <v>1.0395797505412932E-2</v>
      </c>
      <c r="R5" s="7">
        <v>1</v>
      </c>
      <c r="S5" s="7">
        <f>R5*0.8482</f>
        <v>0.84819999999999995</v>
      </c>
      <c r="T5" s="7">
        <v>1.7980460666788378E-2</v>
      </c>
      <c r="U5" s="7">
        <f>(T5+T6)/2*(S6-S5)</f>
        <v>2.6159064869126437E-2</v>
      </c>
      <c r="W5" s="7">
        <v>1</v>
      </c>
      <c r="X5" s="7">
        <f>W5*0.8482</f>
        <v>0.84819999999999995</v>
      </c>
      <c r="Y5" s="7">
        <v>4.4067064377812937E-3</v>
      </c>
      <c r="Z5" s="7">
        <f>(Y6+Y5)/2*(X6-X5)</f>
        <v>6.6730052696033389E-3</v>
      </c>
    </row>
    <row r="6" spans="1:29" x14ac:dyDescent="0.25">
      <c r="A6" s="13">
        <v>2</v>
      </c>
      <c r="B6" s="13">
        <f t="shared" ref="B6:B69" si="0">A6*0.8482</f>
        <v>1.6963999999999999</v>
      </c>
      <c r="C6" s="13">
        <v>7371.6360000000004</v>
      </c>
      <c r="D6" s="13">
        <v>7602.5</v>
      </c>
      <c r="E6" s="13">
        <f t="shared" ref="E6:E69" si="1">D6/C6-1</f>
        <v>3.1317878419390155E-2</v>
      </c>
      <c r="F6" s="13">
        <v>7477.509</v>
      </c>
      <c r="G6" s="13">
        <v>7602.5</v>
      </c>
      <c r="H6" s="13">
        <f t="shared" ref="H6:H70" si="2">G6/F6-1</f>
        <v>1.6715593388118899E-2</v>
      </c>
      <c r="I6" s="13">
        <v>7480.4740000000002</v>
      </c>
      <c r="J6" s="13">
        <v>7602.5</v>
      </c>
      <c r="K6" s="13">
        <f t="shared" ref="K6:K69" si="3">J6/I6-1</f>
        <v>1.6312602650580654E-2</v>
      </c>
      <c r="M6" s="7">
        <v>2</v>
      </c>
      <c r="N6" s="7">
        <f t="shared" ref="N6:N39" si="4">M6*0.8482</f>
        <v>1.6963999999999999</v>
      </c>
      <c r="O6" s="7">
        <v>1.55363367650736E-2</v>
      </c>
      <c r="P6" s="7">
        <f t="shared" ref="P6:P38" si="5">(O6+O7)/2*(N7-N6)</f>
        <v>1.6062623374384289E-2</v>
      </c>
      <c r="R6" s="7">
        <v>2</v>
      </c>
      <c r="S6" s="7">
        <f t="shared" ref="S6:S31" si="6">R6*0.8482</f>
        <v>1.6963999999999999</v>
      </c>
      <c r="T6" s="7">
        <v>4.3700899552797656E-2</v>
      </c>
      <c r="U6" s="7">
        <f>(T6+T7)/2*(S7-S6)</f>
        <v>4.8898441552440712E-2</v>
      </c>
      <c r="W6" s="7">
        <v>2</v>
      </c>
      <c r="X6" s="7">
        <f t="shared" ref="X6:X41" si="7">W6*0.8482</f>
        <v>1.6963999999999999</v>
      </c>
      <c r="Y6" s="7">
        <v>1.1327802568593004E-2</v>
      </c>
      <c r="Z6" s="7">
        <f t="shared" ref="Z6:Z44" si="8">(Y7+Y6)/2*(X7-X6)</f>
        <v>1.2563733689334181E-2</v>
      </c>
    </row>
    <row r="7" spans="1:29" x14ac:dyDescent="0.25">
      <c r="A7" s="13">
        <v>3</v>
      </c>
      <c r="B7" s="13">
        <f t="shared" si="0"/>
        <v>2.5446</v>
      </c>
      <c r="C7" s="13">
        <v>7371.527</v>
      </c>
      <c r="D7" s="13">
        <v>7602.5</v>
      </c>
      <c r="E7" s="13">
        <f t="shared" si="1"/>
        <v>3.1333128129354959E-2</v>
      </c>
      <c r="F7" s="13">
        <v>7459.0739999999996</v>
      </c>
      <c r="G7" s="13">
        <v>7602.5</v>
      </c>
      <c r="H7" s="13">
        <f t="shared" si="2"/>
        <v>1.9228392156988905E-2</v>
      </c>
      <c r="I7" s="13">
        <v>7482.1360000000004</v>
      </c>
      <c r="J7" s="13">
        <v>7602.5</v>
      </c>
      <c r="K7" s="13">
        <f t="shared" si="3"/>
        <v>1.6086850065275327E-2</v>
      </c>
      <c r="M7" s="7">
        <v>3</v>
      </c>
      <c r="N7" s="7">
        <f t="shared" si="4"/>
        <v>2.5446</v>
      </c>
      <c r="O7" s="7">
        <v>2.2338276237483079E-2</v>
      </c>
      <c r="P7" s="7">
        <f t="shared" si="5"/>
        <v>2.2085250229544919E-2</v>
      </c>
      <c r="R7" s="7">
        <v>3</v>
      </c>
      <c r="S7" s="7">
        <f t="shared" si="6"/>
        <v>2.5446</v>
      </c>
      <c r="T7" s="7">
        <v>7.1598420306765442E-2</v>
      </c>
      <c r="U7" s="7">
        <f t="shared" ref="U7:U35" si="9">(T7+T8)/2*(S8-S7)</f>
        <v>7.2625673004479169E-2</v>
      </c>
      <c r="W7" s="7">
        <v>3</v>
      </c>
      <c r="X7" s="7">
        <f t="shared" si="7"/>
        <v>2.5446</v>
      </c>
      <c r="Y7" s="7">
        <v>1.8296657910855663E-2</v>
      </c>
      <c r="Z7" s="7">
        <f t="shared" si="8"/>
        <v>2.0048767466113632E-2</v>
      </c>
    </row>
    <row r="8" spans="1:29" x14ac:dyDescent="0.25">
      <c r="A8" s="13">
        <v>4</v>
      </c>
      <c r="B8" s="13">
        <f t="shared" si="0"/>
        <v>3.3927999999999998</v>
      </c>
      <c r="C8" s="13">
        <v>7376.1880000000001</v>
      </c>
      <c r="D8" s="13">
        <v>7602.5</v>
      </c>
      <c r="E8" s="13">
        <f t="shared" si="1"/>
        <v>3.068143057091266E-2</v>
      </c>
      <c r="F8" s="13">
        <v>7447.8469999999998</v>
      </c>
      <c r="G8" s="13">
        <v>7602.5</v>
      </c>
      <c r="H8" s="13">
        <f t="shared" si="2"/>
        <v>2.0764792832076218E-2</v>
      </c>
      <c r="I8" s="13">
        <v>7488.1549999999997</v>
      </c>
      <c r="J8" s="13">
        <v>7602.5</v>
      </c>
      <c r="K8" s="13">
        <f t="shared" si="3"/>
        <v>1.5270116604156891E-2</v>
      </c>
      <c r="M8" s="7">
        <v>4</v>
      </c>
      <c r="N8" s="7">
        <f t="shared" si="4"/>
        <v>3.3927999999999998</v>
      </c>
      <c r="O8" s="7">
        <v>2.973729610287279E-2</v>
      </c>
      <c r="P8" s="7">
        <f t="shared" si="5"/>
        <v>2.9266951268580633E-2</v>
      </c>
      <c r="R8" s="7">
        <v>4</v>
      </c>
      <c r="S8" s="7">
        <f t="shared" si="6"/>
        <v>3.3927999999999998</v>
      </c>
      <c r="T8" s="7">
        <v>9.9648155982975606E-2</v>
      </c>
      <c r="U8" s="7">
        <f t="shared" si="9"/>
        <v>9.792869024921981E-2</v>
      </c>
      <c r="W8" s="7">
        <v>4</v>
      </c>
      <c r="X8" s="7">
        <f t="shared" si="7"/>
        <v>3.3927999999999998</v>
      </c>
      <c r="Y8" s="7">
        <v>2.8977021565950833E-2</v>
      </c>
      <c r="Z8" s="7">
        <f t="shared" si="8"/>
        <v>3.1259622698770924E-2</v>
      </c>
    </row>
    <row r="9" spans="1:29" x14ac:dyDescent="0.25">
      <c r="A9" s="13">
        <v>5</v>
      </c>
      <c r="B9" s="13">
        <f t="shared" si="0"/>
        <v>4.2409999999999997</v>
      </c>
      <c r="C9" s="13">
        <v>7384.6270000000004</v>
      </c>
      <c r="D9" s="13">
        <v>7602.5</v>
      </c>
      <c r="E9" s="13">
        <f t="shared" si="1"/>
        <v>2.9503589009979736E-2</v>
      </c>
      <c r="F9" s="13">
        <v>7447.1080000000002</v>
      </c>
      <c r="G9" s="13">
        <v>7602.5</v>
      </c>
      <c r="H9" s="13">
        <f t="shared" si="2"/>
        <v>2.0866086539902406E-2</v>
      </c>
      <c r="I9" s="13">
        <v>7492.0810000000001</v>
      </c>
      <c r="J9" s="13">
        <v>7602.5</v>
      </c>
      <c r="K9" s="13">
        <f t="shared" si="3"/>
        <v>1.4738094796358903E-2</v>
      </c>
      <c r="M9" s="7">
        <v>5</v>
      </c>
      <c r="N9" s="7">
        <f t="shared" si="4"/>
        <v>4.2409999999999997</v>
      </c>
      <c r="O9" s="7">
        <v>3.9272256522877358E-2</v>
      </c>
      <c r="P9" s="7">
        <f t="shared" si="5"/>
        <v>3.8412672848275195E-2</v>
      </c>
      <c r="R9" s="7">
        <v>5</v>
      </c>
      <c r="S9" s="7">
        <f t="shared" si="6"/>
        <v>4.2409999999999997</v>
      </c>
      <c r="T9" s="7">
        <v>0.13126127634246609</v>
      </c>
      <c r="U9" s="7">
        <f t="shared" si="9"/>
        <v>0.12549220325003188</v>
      </c>
      <c r="W9" s="7">
        <v>5</v>
      </c>
      <c r="X9" s="7">
        <f t="shared" si="7"/>
        <v>4.2409999999999997</v>
      </c>
      <c r="Y9" s="7">
        <v>4.4731119671424624E-2</v>
      </c>
      <c r="Z9" s="7">
        <f t="shared" si="8"/>
        <v>4.5104220118677589E-2</v>
      </c>
    </row>
    <row r="10" spans="1:29" x14ac:dyDescent="0.25">
      <c r="A10" s="13">
        <v>6</v>
      </c>
      <c r="B10" s="13">
        <f t="shared" si="0"/>
        <v>5.0891999999999999</v>
      </c>
      <c r="C10" s="13">
        <v>7396.3360000000002</v>
      </c>
      <c r="D10" s="13">
        <v>7602.5</v>
      </c>
      <c r="E10" s="13">
        <f t="shared" si="1"/>
        <v>2.787380129837258E-2</v>
      </c>
      <c r="F10" s="13">
        <v>7454.5010000000002</v>
      </c>
      <c r="G10" s="13">
        <v>7602.5</v>
      </c>
      <c r="H10" s="13">
        <f t="shared" si="2"/>
        <v>1.985364278574786E-2</v>
      </c>
      <c r="I10" s="13">
        <v>7501.6080000000002</v>
      </c>
      <c r="J10" s="13">
        <v>7602.5</v>
      </c>
      <c r="K10" s="13">
        <f t="shared" si="3"/>
        <v>1.3449383118925962E-2</v>
      </c>
      <c r="M10" s="7">
        <v>6</v>
      </c>
      <c r="N10" s="7">
        <f t="shared" si="4"/>
        <v>5.0891999999999999</v>
      </c>
      <c r="O10" s="7">
        <v>5.1302308080459547E-2</v>
      </c>
      <c r="P10" s="7">
        <f t="shared" si="5"/>
        <v>4.9302085649122029E-2</v>
      </c>
      <c r="R10" s="7">
        <v>6</v>
      </c>
      <c r="S10" s="7">
        <f t="shared" si="6"/>
        <v>5.0891999999999999</v>
      </c>
      <c r="T10" s="7">
        <v>0.16464111283468985</v>
      </c>
      <c r="U10" s="7">
        <f t="shared" si="9"/>
        <v>0.15434473674428872</v>
      </c>
      <c r="W10" s="7">
        <v>6</v>
      </c>
      <c r="X10" s="7">
        <f t="shared" si="7"/>
        <v>5.0891999999999999</v>
      </c>
      <c r="Y10" s="7">
        <v>6.1621674760731882E-2</v>
      </c>
      <c r="Z10" s="7">
        <f t="shared" si="8"/>
        <v>6.0016005245584043E-2</v>
      </c>
    </row>
    <row r="11" spans="1:29" x14ac:dyDescent="0.25">
      <c r="A11" s="13">
        <v>7</v>
      </c>
      <c r="B11" s="13">
        <f t="shared" si="0"/>
        <v>5.9373999999999993</v>
      </c>
      <c r="C11" s="13">
        <v>7404.4459999999999</v>
      </c>
      <c r="D11" s="13">
        <v>7602.5</v>
      </c>
      <c r="E11" s="13">
        <f t="shared" si="1"/>
        <v>2.6747983576353995E-2</v>
      </c>
      <c r="F11" s="13">
        <v>7483.7860000000001</v>
      </c>
      <c r="G11" s="13">
        <v>7602.5</v>
      </c>
      <c r="H11" s="13">
        <f t="shared" si="2"/>
        <v>1.5862826649506001E-2</v>
      </c>
      <c r="I11" s="13">
        <v>7508.2839999999997</v>
      </c>
      <c r="J11" s="13">
        <v>7602.5</v>
      </c>
      <c r="K11" s="13">
        <f t="shared" si="3"/>
        <v>1.2548273347145589E-2</v>
      </c>
      <c r="M11" s="7">
        <v>7</v>
      </c>
      <c r="N11" s="7">
        <f t="shared" si="4"/>
        <v>5.9373999999999993</v>
      </c>
      <c r="O11" s="7">
        <v>6.4948778099974458E-2</v>
      </c>
      <c r="P11" s="7">
        <f t="shared" si="5"/>
        <v>6.1225776770901956E-2</v>
      </c>
      <c r="R11" s="7">
        <v>7</v>
      </c>
      <c r="S11" s="7">
        <f t="shared" si="6"/>
        <v>5.9373999999999993</v>
      </c>
      <c r="T11" s="7">
        <v>0.19929365902168561</v>
      </c>
      <c r="U11" s="7">
        <f t="shared" si="9"/>
        <v>0.18227454235859161</v>
      </c>
      <c r="W11" s="7">
        <v>7</v>
      </c>
      <c r="X11" s="7">
        <f t="shared" si="7"/>
        <v>5.9373999999999993</v>
      </c>
      <c r="Y11" s="7">
        <v>7.9892131524540666E-2</v>
      </c>
      <c r="Z11" s="7">
        <f t="shared" si="8"/>
        <v>7.5897626001792784E-2</v>
      </c>
    </row>
    <row r="12" spans="1:29" x14ac:dyDescent="0.25">
      <c r="A12" s="13">
        <v>8</v>
      </c>
      <c r="B12" s="13">
        <f t="shared" si="0"/>
        <v>6.7855999999999996</v>
      </c>
      <c r="C12" s="13">
        <v>7411.5770000000002</v>
      </c>
      <c r="D12" s="13">
        <v>7602.5</v>
      </c>
      <c r="E12" s="13">
        <f t="shared" si="1"/>
        <v>2.5760104765827796E-2</v>
      </c>
      <c r="F12" s="13">
        <v>7527.99</v>
      </c>
      <c r="G12" s="13">
        <v>7602.5</v>
      </c>
      <c r="H12" s="13">
        <f t="shared" si="2"/>
        <v>9.8977283444849906E-3</v>
      </c>
      <c r="I12" s="13">
        <v>7508.09</v>
      </c>
      <c r="J12" s="13">
        <v>7602.5</v>
      </c>
      <c r="K12" s="13">
        <f t="shared" si="3"/>
        <v>1.2574436374630515E-2</v>
      </c>
      <c r="M12" s="7">
        <v>8</v>
      </c>
      <c r="N12" s="7">
        <f t="shared" si="4"/>
        <v>6.7855999999999996</v>
      </c>
      <c r="O12" s="7">
        <v>7.9417590140775207E-2</v>
      </c>
      <c r="P12" s="7">
        <f t="shared" si="5"/>
        <v>7.4427744392308592E-2</v>
      </c>
      <c r="R12" s="7">
        <v>8</v>
      </c>
      <c r="S12" s="7">
        <f t="shared" si="6"/>
        <v>6.7855999999999996</v>
      </c>
      <c r="T12" s="7">
        <v>0.23049776365832275</v>
      </c>
      <c r="U12" s="7">
        <f t="shared" si="9"/>
        <v>0.20672104914433859</v>
      </c>
      <c r="W12" s="7">
        <v>8</v>
      </c>
      <c r="X12" s="7">
        <f t="shared" si="7"/>
        <v>6.7855999999999996</v>
      </c>
      <c r="Y12" s="7">
        <v>9.9069495454456646E-2</v>
      </c>
      <c r="Z12" s="7">
        <f t="shared" si="8"/>
        <v>9.134308441845039E-2</v>
      </c>
    </row>
    <row r="13" spans="1:29" x14ac:dyDescent="0.25">
      <c r="A13" s="13">
        <v>9</v>
      </c>
      <c r="B13" s="13">
        <f t="shared" si="0"/>
        <v>7.6337999999999999</v>
      </c>
      <c r="C13" s="13">
        <v>7435.0730000000003</v>
      </c>
      <c r="D13" s="13">
        <v>7602.5</v>
      </c>
      <c r="E13" s="13">
        <f t="shared" si="1"/>
        <v>2.2518541512638768E-2</v>
      </c>
      <c r="F13" s="13">
        <v>7592.0029999999997</v>
      </c>
      <c r="G13" s="13">
        <v>7602.5</v>
      </c>
      <c r="H13" s="13">
        <f t="shared" si="2"/>
        <v>1.3826390742996963E-3</v>
      </c>
      <c r="I13" s="13">
        <v>7520.125</v>
      </c>
      <c r="J13" s="13">
        <v>7602.5</v>
      </c>
      <c r="K13" s="13">
        <f t="shared" si="3"/>
        <v>1.0953940260301609E-2</v>
      </c>
      <c r="M13" s="7">
        <v>9</v>
      </c>
      <c r="N13" s="7">
        <f t="shared" si="4"/>
        <v>7.6337999999999999</v>
      </c>
      <c r="O13" s="7">
        <v>9.6078152354647006E-2</v>
      </c>
      <c r="P13" s="7">
        <f t="shared" si="5"/>
        <v>8.9613737709345886E-2</v>
      </c>
      <c r="R13" s="7">
        <v>9</v>
      </c>
      <c r="S13" s="7">
        <f t="shared" si="6"/>
        <v>7.6337999999999999</v>
      </c>
      <c r="T13" s="7">
        <v>0.25693691953983455</v>
      </c>
      <c r="U13" s="7">
        <f t="shared" si="9"/>
        <v>0.22567091416334573</v>
      </c>
      <c r="W13" s="7">
        <v>9</v>
      </c>
      <c r="X13" s="7">
        <f t="shared" si="7"/>
        <v>7.6337999999999999</v>
      </c>
      <c r="Y13" s="7">
        <v>0.11631151001229734</v>
      </c>
      <c r="Z13" s="7">
        <f t="shared" si="8"/>
        <v>0.10549751551195359</v>
      </c>
    </row>
    <row r="14" spans="1:29" x14ac:dyDescent="0.25">
      <c r="A14" s="13">
        <v>10</v>
      </c>
      <c r="B14" s="13">
        <f t="shared" si="0"/>
        <v>8.4819999999999993</v>
      </c>
      <c r="C14" s="13">
        <v>7467.3540000000003</v>
      </c>
      <c r="D14" s="13">
        <v>7602.5</v>
      </c>
      <c r="E14" s="13">
        <f t="shared" si="1"/>
        <v>1.8098244706223898E-2</v>
      </c>
      <c r="F14" s="13">
        <v>7639.6310000000003</v>
      </c>
      <c r="G14" s="13">
        <v>7602.5</v>
      </c>
      <c r="H14" s="13">
        <f t="shared" si="2"/>
        <v>-4.8603132795288495E-3</v>
      </c>
      <c r="I14" s="13">
        <v>7540.1660000000002</v>
      </c>
      <c r="J14" s="13">
        <v>7602.5</v>
      </c>
      <c r="K14" s="13">
        <f t="shared" si="3"/>
        <v>8.2669267493580278E-3</v>
      </c>
      <c r="M14" s="7">
        <v>10</v>
      </c>
      <c r="N14" s="7">
        <f t="shared" si="4"/>
        <v>8.4819999999999993</v>
      </c>
      <c r="O14" s="7">
        <v>0.11522516693171458</v>
      </c>
      <c r="P14" s="7">
        <f t="shared" si="5"/>
        <v>0.10630423625321633</v>
      </c>
      <c r="R14" s="7">
        <v>10</v>
      </c>
      <c r="S14" s="7">
        <f t="shared" si="6"/>
        <v>8.4819999999999993</v>
      </c>
      <c r="T14" s="7">
        <v>0.27518030319854292</v>
      </c>
      <c r="U14" s="7">
        <f t="shared" si="9"/>
        <v>0.23793299452780081</v>
      </c>
      <c r="W14" s="7">
        <v>10</v>
      </c>
      <c r="X14" s="7">
        <f t="shared" si="7"/>
        <v>8.4819999999999993</v>
      </c>
      <c r="Y14" s="7">
        <v>0.13244471614180231</v>
      </c>
      <c r="Z14" s="7">
        <f t="shared" si="8"/>
        <v>0.11859856348575683</v>
      </c>
    </row>
    <row r="15" spans="1:29" x14ac:dyDescent="0.25">
      <c r="A15" s="13">
        <v>11</v>
      </c>
      <c r="B15" s="13">
        <f t="shared" si="0"/>
        <v>9.3301999999999996</v>
      </c>
      <c r="C15" s="13">
        <v>7492.1509999999998</v>
      </c>
      <c r="D15" s="13">
        <v>7602.5</v>
      </c>
      <c r="E15" s="13">
        <f t="shared" si="1"/>
        <v>1.4728613985489636E-2</v>
      </c>
      <c r="F15" s="13">
        <v>7670.335</v>
      </c>
      <c r="G15" s="13">
        <v>7602.5</v>
      </c>
      <c r="H15" s="13">
        <f t="shared" si="2"/>
        <v>-8.8438119065203935E-3</v>
      </c>
      <c r="I15" s="13">
        <v>7541.33</v>
      </c>
      <c r="J15" s="13">
        <v>7602.5</v>
      </c>
      <c r="K15" s="13">
        <f t="shared" si="3"/>
        <v>8.1113013221805197E-3</v>
      </c>
      <c r="M15" s="7">
        <v>11</v>
      </c>
      <c r="N15" s="7">
        <f t="shared" si="4"/>
        <v>9.3301999999999996</v>
      </c>
      <c r="O15" s="7">
        <v>0.13543325384927174</v>
      </c>
      <c r="P15" s="7">
        <f t="shared" si="5"/>
        <v>0.12433537519050471</v>
      </c>
      <c r="R15" s="7">
        <v>11</v>
      </c>
      <c r="S15" s="7">
        <f t="shared" si="6"/>
        <v>9.3301999999999996</v>
      </c>
      <c r="T15" s="7">
        <v>0.28585010125276744</v>
      </c>
      <c r="U15" s="7">
        <f t="shared" si="9"/>
        <v>0.24619686843845048</v>
      </c>
      <c r="W15" s="7">
        <v>11</v>
      </c>
      <c r="X15" s="7">
        <f t="shared" si="7"/>
        <v>9.3301999999999996</v>
      </c>
      <c r="Y15" s="7">
        <v>0.14720292235326204</v>
      </c>
      <c r="Z15" s="7">
        <f t="shared" si="8"/>
        <v>0.13011249760153304</v>
      </c>
    </row>
    <row r="16" spans="1:29" x14ac:dyDescent="0.25">
      <c r="A16" s="13">
        <v>12</v>
      </c>
      <c r="B16" s="13">
        <f t="shared" si="0"/>
        <v>10.1784</v>
      </c>
      <c r="C16" s="13">
        <v>7512.9120000000003</v>
      </c>
      <c r="D16" s="13">
        <v>7602.5</v>
      </c>
      <c r="E16" s="13">
        <f t="shared" si="1"/>
        <v>1.1924537383107836E-2</v>
      </c>
      <c r="F16" s="13">
        <v>7693.4889999999996</v>
      </c>
      <c r="G16" s="13">
        <v>7602.5</v>
      </c>
      <c r="H16" s="13">
        <f t="shared" si="2"/>
        <v>-1.1826753765424192E-2</v>
      </c>
      <c r="I16" s="13">
        <v>7546.558</v>
      </c>
      <c r="J16" s="13">
        <v>7602.5</v>
      </c>
      <c r="K16" s="13">
        <f t="shared" si="3"/>
        <v>7.4129159280296175E-3</v>
      </c>
      <c r="M16" s="7">
        <v>12</v>
      </c>
      <c r="N16" s="7">
        <f t="shared" si="4"/>
        <v>10.1784</v>
      </c>
      <c r="O16" s="7">
        <v>0.15774141059426672</v>
      </c>
      <c r="P16" s="7">
        <f t="shared" si="5"/>
        <v>0.14525746681909987</v>
      </c>
      <c r="R16" s="7">
        <v>12</v>
      </c>
      <c r="S16" s="7">
        <f t="shared" si="6"/>
        <v>10.1784</v>
      </c>
      <c r="T16" s="7">
        <v>0.29466597617814605</v>
      </c>
      <c r="U16" s="7">
        <f t="shared" si="9"/>
        <v>0.25331101804152806</v>
      </c>
      <c r="W16" s="7">
        <v>12</v>
      </c>
      <c r="X16" s="7">
        <f t="shared" si="7"/>
        <v>10.1784</v>
      </c>
      <c r="Y16" s="7">
        <v>0.15959381804176975</v>
      </c>
      <c r="Z16" s="7">
        <f t="shared" si="8"/>
        <v>0.13879587544505534</v>
      </c>
    </row>
    <row r="17" spans="1:26" x14ac:dyDescent="0.25">
      <c r="A17" s="13">
        <v>13</v>
      </c>
      <c r="B17" s="13">
        <f t="shared" si="0"/>
        <v>11.0266</v>
      </c>
      <c r="C17" s="13">
        <v>7520.8010000000004</v>
      </c>
      <c r="D17" s="13">
        <v>7602.5</v>
      </c>
      <c r="E17" s="13">
        <f t="shared" si="1"/>
        <v>1.0863071632928323E-2</v>
      </c>
      <c r="F17" s="13">
        <v>7700.51</v>
      </c>
      <c r="G17" s="13">
        <v>7602.5</v>
      </c>
      <c r="H17" s="13">
        <f t="shared" si="2"/>
        <v>-1.2727728423182372E-2</v>
      </c>
      <c r="I17" s="13">
        <v>7572.665</v>
      </c>
      <c r="J17" s="13">
        <v>7602.5</v>
      </c>
      <c r="K17" s="13">
        <f t="shared" si="3"/>
        <v>3.9398283167153547E-3</v>
      </c>
      <c r="M17" s="7">
        <v>13</v>
      </c>
      <c r="N17" s="7">
        <f t="shared" si="4"/>
        <v>11.0266</v>
      </c>
      <c r="O17" s="7">
        <v>0.18476617445430632</v>
      </c>
      <c r="P17" s="7">
        <f t="shared" si="5"/>
        <v>0.16983669461054329</v>
      </c>
      <c r="R17" s="7">
        <v>13</v>
      </c>
      <c r="S17" s="7">
        <f t="shared" si="6"/>
        <v>11.0266</v>
      </c>
      <c r="T17" s="7">
        <v>0.30262479968020806</v>
      </c>
      <c r="U17" s="7">
        <f t="shared" si="9"/>
        <v>0.25979475570965765</v>
      </c>
      <c r="W17" s="7">
        <v>13</v>
      </c>
      <c r="X17" s="7">
        <f t="shared" si="7"/>
        <v>11.0266</v>
      </c>
      <c r="Y17" s="7">
        <v>0.16767775810785368</v>
      </c>
      <c r="Z17" s="7">
        <f t="shared" si="8"/>
        <v>0.14393513174067132</v>
      </c>
    </row>
    <row r="18" spans="1:26" x14ac:dyDescent="0.25">
      <c r="A18" s="13">
        <v>14</v>
      </c>
      <c r="B18" s="13">
        <f t="shared" si="0"/>
        <v>11.874799999999999</v>
      </c>
      <c r="C18" s="13">
        <v>7530.482</v>
      </c>
      <c r="D18" s="13">
        <v>7602.5</v>
      </c>
      <c r="E18" s="13">
        <f t="shared" si="1"/>
        <v>9.5635312586896948E-3</v>
      </c>
      <c r="F18" s="13">
        <v>7731.2179999999998</v>
      </c>
      <c r="G18" s="13">
        <v>7602.5</v>
      </c>
      <c r="H18" s="13">
        <f t="shared" si="2"/>
        <v>-1.6649123074785832E-2</v>
      </c>
      <c r="I18" s="13">
        <v>7611.4539999999997</v>
      </c>
      <c r="J18" s="13">
        <v>7602.5</v>
      </c>
      <c r="K18" s="13">
        <f t="shared" si="3"/>
        <v>-1.1763849587739239E-3</v>
      </c>
      <c r="M18" s="7">
        <v>14</v>
      </c>
      <c r="N18" s="7">
        <f t="shared" si="4"/>
        <v>11.874799999999999</v>
      </c>
      <c r="O18" s="7">
        <v>0.21569761854391012</v>
      </c>
      <c r="P18" s="7">
        <f t="shared" si="5"/>
        <v>0.19644318451001389</v>
      </c>
      <c r="R18" s="7">
        <v>14</v>
      </c>
      <c r="S18" s="7">
        <f t="shared" si="6"/>
        <v>11.874799999999999</v>
      </c>
      <c r="T18" s="7">
        <v>0.30995420458684708</v>
      </c>
      <c r="U18" s="7">
        <f t="shared" si="9"/>
        <v>0.26523952994103189</v>
      </c>
      <c r="W18" s="7">
        <v>14</v>
      </c>
      <c r="X18" s="7">
        <f t="shared" si="7"/>
        <v>11.874799999999999</v>
      </c>
      <c r="Y18" s="7">
        <v>0.17171184750561386</v>
      </c>
      <c r="Z18" s="7">
        <f t="shared" si="8"/>
        <v>0.14651354369896219</v>
      </c>
    </row>
    <row r="19" spans="1:26" x14ac:dyDescent="0.25">
      <c r="A19" s="13">
        <v>15</v>
      </c>
      <c r="B19" s="13">
        <f t="shared" si="0"/>
        <v>12.722999999999999</v>
      </c>
      <c r="C19" s="13">
        <v>7556.9620000000004</v>
      </c>
      <c r="D19" s="13">
        <v>7602.5</v>
      </c>
      <c r="E19" s="13">
        <f t="shared" si="1"/>
        <v>6.0259665193498346E-3</v>
      </c>
      <c r="F19" s="13">
        <v>7779.8810000000003</v>
      </c>
      <c r="G19" s="13">
        <v>7602.5</v>
      </c>
      <c r="H19" s="13">
        <f t="shared" si="2"/>
        <v>-2.2799963135682999E-2</v>
      </c>
      <c r="I19" s="13">
        <v>7636.3980000000001</v>
      </c>
      <c r="J19" s="13">
        <v>7602.5</v>
      </c>
      <c r="K19" s="13">
        <f t="shared" si="3"/>
        <v>-4.4390038340065274E-3</v>
      </c>
      <c r="M19" s="7">
        <v>15</v>
      </c>
      <c r="N19" s="7">
        <f t="shared" si="4"/>
        <v>12.722999999999999</v>
      </c>
      <c r="O19" s="7">
        <v>0.24750253356647378</v>
      </c>
      <c r="P19" s="7">
        <f t="shared" si="5"/>
        <v>0.22316436567765241</v>
      </c>
      <c r="R19" s="7">
        <v>15</v>
      </c>
      <c r="S19" s="7">
        <f t="shared" si="6"/>
        <v>12.722999999999999</v>
      </c>
      <c r="T19" s="7">
        <v>0.31546322040969099</v>
      </c>
      <c r="U19" s="7">
        <f t="shared" si="9"/>
        <v>0.2658725120499455</v>
      </c>
      <c r="W19" s="7">
        <v>15</v>
      </c>
      <c r="X19" s="7">
        <f t="shared" si="7"/>
        <v>12.722999999999999</v>
      </c>
      <c r="Y19" s="7">
        <v>0.17375748448910944</v>
      </c>
      <c r="Z19" s="7">
        <f t="shared" si="8"/>
        <v>0.14696006222573221</v>
      </c>
    </row>
    <row r="20" spans="1:26" x14ac:dyDescent="0.25">
      <c r="A20" s="13">
        <v>16</v>
      </c>
      <c r="B20" s="13">
        <f t="shared" si="0"/>
        <v>13.571199999999999</v>
      </c>
      <c r="C20" s="13">
        <v>7570.5320000000002</v>
      </c>
      <c r="D20" s="13">
        <v>7602.5</v>
      </c>
      <c r="E20" s="13">
        <f t="shared" si="1"/>
        <v>4.2226887093270715E-3</v>
      </c>
      <c r="F20" s="13">
        <v>7818.0240000000003</v>
      </c>
      <c r="G20" s="13">
        <v>7602.5</v>
      </c>
      <c r="H20" s="13">
        <f t="shared" si="2"/>
        <v>-2.7567579736260783E-2</v>
      </c>
      <c r="I20" s="13">
        <v>7639.6369999999997</v>
      </c>
      <c r="J20" s="13">
        <v>7602.5</v>
      </c>
      <c r="K20" s="13">
        <f t="shared" si="3"/>
        <v>-4.8610948399773202E-3</v>
      </c>
      <c r="M20" s="7">
        <v>16</v>
      </c>
      <c r="N20" s="7">
        <f t="shared" si="4"/>
        <v>13.571199999999999</v>
      </c>
      <c r="O20" s="7">
        <v>0.27870441214833952</v>
      </c>
      <c r="P20" s="7">
        <f t="shared" si="5"/>
        <v>0.2479157541462198</v>
      </c>
      <c r="R20" s="7">
        <v>16</v>
      </c>
      <c r="S20" s="7">
        <f t="shared" si="6"/>
        <v>13.571199999999999</v>
      </c>
      <c r="T20" s="7">
        <v>0.31144673490732244</v>
      </c>
      <c r="U20" s="7">
        <f t="shared" si="9"/>
        <v>0.26022042321395861</v>
      </c>
      <c r="W20" s="7">
        <v>16</v>
      </c>
      <c r="X20" s="7">
        <f t="shared" si="7"/>
        <v>13.571199999999999</v>
      </c>
      <c r="Y20" s="7">
        <v>0.1727647089221902</v>
      </c>
      <c r="Z20" s="7">
        <f t="shared" si="8"/>
        <v>0.14538936560171728</v>
      </c>
    </row>
    <row r="21" spans="1:26" x14ac:dyDescent="0.25">
      <c r="A21" s="13">
        <v>17</v>
      </c>
      <c r="B21" s="13">
        <f t="shared" si="0"/>
        <v>14.4194</v>
      </c>
      <c r="C21" s="13">
        <v>7561.6210000000001</v>
      </c>
      <c r="D21" s="13">
        <v>7602.5</v>
      </c>
      <c r="E21" s="13">
        <f t="shared" si="1"/>
        <v>5.4061159637595058E-3</v>
      </c>
      <c r="F21" s="13">
        <v>7843.0730000000003</v>
      </c>
      <c r="G21" s="13">
        <v>7602.5</v>
      </c>
      <c r="H21" s="13">
        <f t="shared" si="2"/>
        <v>-3.0673308791082321E-2</v>
      </c>
      <c r="I21" s="13">
        <v>7640.4409999999998</v>
      </c>
      <c r="J21" s="13">
        <v>7602.5</v>
      </c>
      <c r="K21" s="13">
        <f t="shared" si="3"/>
        <v>-4.9658128372432886E-3</v>
      </c>
      <c r="M21" s="7">
        <v>17</v>
      </c>
      <c r="N21" s="7">
        <f t="shared" si="4"/>
        <v>14.4194</v>
      </c>
      <c r="O21" s="7">
        <v>0.30586468510754283</v>
      </c>
      <c r="P21" s="7">
        <f t="shared" si="5"/>
        <v>0.26752168979299185</v>
      </c>
      <c r="R21" s="7">
        <v>17</v>
      </c>
      <c r="S21" s="7">
        <f t="shared" si="6"/>
        <v>14.4194</v>
      </c>
      <c r="T21" s="7">
        <v>0.30213596543212229</v>
      </c>
      <c r="U21" s="7">
        <f t="shared" si="9"/>
        <v>0.25222720163221884</v>
      </c>
      <c r="W21" s="7">
        <v>17</v>
      </c>
      <c r="X21" s="7">
        <f t="shared" si="7"/>
        <v>14.4194</v>
      </c>
      <c r="Y21" s="7">
        <v>0.17005388480975325</v>
      </c>
      <c r="Z21" s="7">
        <f t="shared" si="8"/>
        <v>0.14235626198494927</v>
      </c>
    </row>
    <row r="22" spans="1:26" x14ac:dyDescent="0.25">
      <c r="A22" s="13">
        <v>18</v>
      </c>
      <c r="B22" s="13">
        <f t="shared" si="0"/>
        <v>15.2676</v>
      </c>
      <c r="C22" s="13">
        <v>7551.7860000000001</v>
      </c>
      <c r="D22" s="13">
        <v>7602.5</v>
      </c>
      <c r="E22" s="13">
        <f t="shared" si="1"/>
        <v>6.7154974995318195E-3</v>
      </c>
      <c r="F22" s="13">
        <v>7866.567</v>
      </c>
      <c r="G22" s="13">
        <v>7602.5</v>
      </c>
      <c r="H22" s="13">
        <f t="shared" si="2"/>
        <v>-3.3568264275890658E-2</v>
      </c>
      <c r="I22" s="13">
        <v>7641.7209999999995</v>
      </c>
      <c r="J22" s="13">
        <v>7602.5</v>
      </c>
      <c r="K22" s="13">
        <f t="shared" si="3"/>
        <v>-5.1324825912906213E-3</v>
      </c>
      <c r="M22" s="7">
        <v>18</v>
      </c>
      <c r="N22" s="7">
        <f t="shared" si="4"/>
        <v>15.2676</v>
      </c>
      <c r="O22" s="7">
        <v>0.32493392322302017</v>
      </c>
      <c r="P22" s="7">
        <f t="shared" si="5"/>
        <v>0.27960883079279053</v>
      </c>
      <c r="R22" s="7">
        <v>18</v>
      </c>
      <c r="S22" s="7">
        <f t="shared" si="6"/>
        <v>15.2676</v>
      </c>
      <c r="T22" s="7">
        <v>0.29259924237787249</v>
      </c>
      <c r="U22" s="7">
        <f t="shared" si="9"/>
        <v>0.24461439795079537</v>
      </c>
      <c r="W22" s="7">
        <v>18</v>
      </c>
      <c r="X22" s="7">
        <f t="shared" si="7"/>
        <v>15.2676</v>
      </c>
      <c r="Y22" s="7">
        <v>0.16561284941554555</v>
      </c>
      <c r="Z22" s="7">
        <f t="shared" si="8"/>
        <v>0.13661945964386263</v>
      </c>
    </row>
    <row r="23" spans="1:26" x14ac:dyDescent="0.25">
      <c r="A23" s="13">
        <v>19</v>
      </c>
      <c r="B23" s="13">
        <f t="shared" si="0"/>
        <v>16.1158</v>
      </c>
      <c r="C23" s="13">
        <v>7551.8789999999999</v>
      </c>
      <c r="D23" s="13">
        <v>7602.5</v>
      </c>
      <c r="E23" s="13">
        <f t="shared" si="1"/>
        <v>6.7030999834611915E-3</v>
      </c>
      <c r="F23" s="13">
        <v>7898.7669999999998</v>
      </c>
      <c r="G23" s="13">
        <v>7602.5</v>
      </c>
      <c r="H23" s="13">
        <f t="shared" si="2"/>
        <v>-3.7508005996378935E-2</v>
      </c>
      <c r="I23" s="13">
        <v>7634.3209999999999</v>
      </c>
      <c r="J23" s="13">
        <v>7602.5</v>
      </c>
      <c r="K23" s="13">
        <f t="shared" si="3"/>
        <v>-4.1681506449623429E-3</v>
      </c>
      <c r="M23" s="7">
        <v>19</v>
      </c>
      <c r="N23" s="7">
        <f t="shared" si="4"/>
        <v>16.1158</v>
      </c>
      <c r="O23" s="7">
        <v>0.33436537126599286</v>
      </c>
      <c r="P23" s="7">
        <f t="shared" si="5"/>
        <v>0.28349271933907927</v>
      </c>
      <c r="R23" s="7">
        <v>19</v>
      </c>
      <c r="S23" s="7">
        <f t="shared" si="6"/>
        <v>16.1158</v>
      </c>
      <c r="T23" s="7">
        <v>0.28418547337500488</v>
      </c>
      <c r="U23" s="7">
        <f t="shared" si="9"/>
        <v>0.23789665859759837</v>
      </c>
      <c r="W23" s="7">
        <v>19</v>
      </c>
      <c r="X23" s="7">
        <f t="shared" si="7"/>
        <v>16.1158</v>
      </c>
      <c r="Y23" s="7">
        <v>0.15652688094017853</v>
      </c>
      <c r="Z23" s="7">
        <f t="shared" si="8"/>
        <v>0.12884991560668835</v>
      </c>
    </row>
    <row r="24" spans="1:26" x14ac:dyDescent="0.25">
      <c r="A24" s="13">
        <v>20</v>
      </c>
      <c r="B24" s="13">
        <f t="shared" si="0"/>
        <v>16.963999999999999</v>
      </c>
      <c r="C24" s="13">
        <v>7552.9380000000001</v>
      </c>
      <c r="D24" s="13">
        <v>7602.5</v>
      </c>
      <c r="E24" s="13">
        <f t="shared" si="1"/>
        <v>6.5619498001969756E-3</v>
      </c>
      <c r="F24" s="13">
        <v>7923.723</v>
      </c>
      <c r="G24" s="13">
        <v>7602.5</v>
      </c>
      <c r="H24" s="13">
        <f t="shared" si="2"/>
        <v>-4.053940300538017E-2</v>
      </c>
      <c r="I24" s="13">
        <v>7611.95</v>
      </c>
      <c r="J24" s="13">
        <v>7602.5</v>
      </c>
      <c r="K24" s="13">
        <f t="shared" si="3"/>
        <v>-1.2414690059708855E-3</v>
      </c>
      <c r="M24" s="7">
        <v>20</v>
      </c>
      <c r="N24" s="7">
        <f t="shared" si="4"/>
        <v>16.963999999999999</v>
      </c>
      <c r="O24" s="7">
        <v>0.33409187782403249</v>
      </c>
      <c r="P24" s="7">
        <f t="shared" si="5"/>
        <v>0.2808474860132687</v>
      </c>
      <c r="R24" s="7">
        <v>20</v>
      </c>
      <c r="S24" s="7">
        <f t="shared" si="6"/>
        <v>16.963999999999999</v>
      </c>
      <c r="T24" s="7">
        <v>0.2767592533347305</v>
      </c>
      <c r="U24" s="7">
        <f t="shared" si="9"/>
        <v>0.22974603321198506</v>
      </c>
      <c r="W24" s="7">
        <v>20</v>
      </c>
      <c r="X24" s="7">
        <f t="shared" si="7"/>
        <v>16.963999999999999</v>
      </c>
      <c r="Y24" s="7">
        <v>0.14729277387398931</v>
      </c>
      <c r="Z24" s="7">
        <f t="shared" si="8"/>
        <v>0.12194010906837957</v>
      </c>
    </row>
    <row r="25" spans="1:26" x14ac:dyDescent="0.25">
      <c r="A25" s="13">
        <v>21</v>
      </c>
      <c r="B25" s="13">
        <f t="shared" si="0"/>
        <v>17.812200000000001</v>
      </c>
      <c r="C25" s="13">
        <v>7556.0990000000002</v>
      </c>
      <c r="D25" s="13">
        <v>7602.5</v>
      </c>
      <c r="E25" s="13">
        <f t="shared" si="1"/>
        <v>6.1408671326301789E-3</v>
      </c>
      <c r="F25" s="13">
        <v>7917.3310000000001</v>
      </c>
      <c r="G25" s="13">
        <v>7602.5</v>
      </c>
      <c r="H25" s="13">
        <f t="shared" si="2"/>
        <v>-3.9764789422091829E-2</v>
      </c>
      <c r="I25" s="13">
        <v>7569.1450000000004</v>
      </c>
      <c r="J25" s="13">
        <v>7602.5</v>
      </c>
      <c r="K25" s="13">
        <f t="shared" si="3"/>
        <v>4.4067064377812937E-3</v>
      </c>
      <c r="M25" s="7">
        <v>21</v>
      </c>
      <c r="N25" s="7">
        <f t="shared" si="4"/>
        <v>17.812200000000001</v>
      </c>
      <c r="O25" s="7">
        <v>0.3281280844803014</v>
      </c>
      <c r="P25" s="7">
        <f t="shared" si="5"/>
        <v>0.27427444284437236</v>
      </c>
      <c r="R25" s="7">
        <v>21</v>
      </c>
      <c r="S25" s="7">
        <f t="shared" si="6"/>
        <v>17.812200000000001</v>
      </c>
      <c r="T25" s="7">
        <v>0.26496683299392898</v>
      </c>
      <c r="U25" s="7">
        <f t="shared" si="9"/>
        <v>0.2154627813890824</v>
      </c>
      <c r="W25" s="7">
        <v>21</v>
      </c>
      <c r="X25" s="7">
        <f t="shared" si="7"/>
        <v>17.812200000000001</v>
      </c>
      <c r="Y25" s="7">
        <v>0.14023401006465552</v>
      </c>
      <c r="Z25" s="7">
        <f t="shared" si="8"/>
        <v>0.11555099410295588</v>
      </c>
    </row>
    <row r="26" spans="1:26" x14ac:dyDescent="0.25">
      <c r="A26" s="13">
        <v>22</v>
      </c>
      <c r="B26" s="13">
        <f t="shared" si="0"/>
        <v>18.660399999999999</v>
      </c>
      <c r="C26" s="13">
        <v>7559.4189999999999</v>
      </c>
      <c r="D26" s="13">
        <v>7602.5</v>
      </c>
      <c r="E26" s="13">
        <f t="shared" si="1"/>
        <v>5.6989829509384027E-3</v>
      </c>
      <c r="F26" s="13">
        <v>7868.8329999999996</v>
      </c>
      <c r="G26" s="13">
        <v>7602.5</v>
      </c>
      <c r="H26" s="13">
        <f t="shared" si="2"/>
        <v>-3.3846569116411485E-2</v>
      </c>
      <c r="I26" s="13">
        <v>7517.3450000000003</v>
      </c>
      <c r="J26" s="13">
        <v>7602.5</v>
      </c>
      <c r="K26" s="13">
        <f t="shared" si="3"/>
        <v>1.1327802568593004E-2</v>
      </c>
      <c r="M26" s="7">
        <v>22</v>
      </c>
      <c r="N26" s="7">
        <f t="shared" si="4"/>
        <v>18.660399999999999</v>
      </c>
      <c r="O26" s="7">
        <v>0.31859307289855465</v>
      </c>
      <c r="P26" s="7">
        <f t="shared" si="5"/>
        <v>0.26427564584802465</v>
      </c>
      <c r="R26" s="7">
        <v>22</v>
      </c>
      <c r="S26" s="7">
        <f t="shared" si="6"/>
        <v>18.660399999999999</v>
      </c>
      <c r="T26" s="7">
        <v>0.24308028181173658</v>
      </c>
      <c r="U26" s="7">
        <f t="shared" si="9"/>
        <v>0.19432189212353476</v>
      </c>
      <c r="W26" s="7">
        <v>22</v>
      </c>
      <c r="X26" s="7">
        <f t="shared" si="7"/>
        <v>18.660399999999999</v>
      </c>
      <c r="Y26" s="7">
        <v>0.13222765959569838</v>
      </c>
      <c r="Z26" s="7">
        <f t="shared" si="8"/>
        <v>0.10865262183425242</v>
      </c>
    </row>
    <row r="27" spans="1:26" x14ac:dyDescent="0.25">
      <c r="A27" s="13">
        <v>23</v>
      </c>
      <c r="B27" s="13">
        <f t="shared" si="0"/>
        <v>19.508599999999998</v>
      </c>
      <c r="C27" s="13">
        <v>7534.8649999999998</v>
      </c>
      <c r="D27" s="13">
        <v>7602.5</v>
      </c>
      <c r="E27" s="12">
        <f t="shared" si="1"/>
        <v>8.9762723021580282E-3</v>
      </c>
      <c r="F27" s="13">
        <v>7806.08</v>
      </c>
      <c r="G27" s="13">
        <v>7602.5</v>
      </c>
      <c r="H27" s="13">
        <f t="shared" si="2"/>
        <v>-2.6079671230630486E-2</v>
      </c>
      <c r="I27" s="13">
        <v>7465.8990000000003</v>
      </c>
      <c r="J27" s="13">
        <v>7602.5</v>
      </c>
      <c r="K27" s="13">
        <f t="shared" si="3"/>
        <v>1.8296657910855663E-2</v>
      </c>
      <c r="M27" s="7">
        <v>23</v>
      </c>
      <c r="N27" s="7">
        <f t="shared" si="4"/>
        <v>19.508599999999998</v>
      </c>
      <c r="O27" s="7">
        <v>0.30455157658983278</v>
      </c>
      <c r="P27" s="7">
        <f t="shared" si="5"/>
        <v>0.24990159199776241</v>
      </c>
      <c r="R27" s="7">
        <v>23</v>
      </c>
      <c r="S27" s="7">
        <f t="shared" si="6"/>
        <v>19.508599999999998</v>
      </c>
      <c r="T27" s="7">
        <v>0.2151180019032719</v>
      </c>
      <c r="U27" s="7">
        <f t="shared" si="9"/>
        <v>0.17074457286100042</v>
      </c>
      <c r="W27" s="7">
        <v>23</v>
      </c>
      <c r="X27" s="7">
        <f t="shared" si="7"/>
        <v>19.508599999999998</v>
      </c>
      <c r="Y27" s="7">
        <v>0.12396810044734008</v>
      </c>
      <c r="Z27" s="7">
        <f t="shared" si="8"/>
        <v>0.10141786028616949</v>
      </c>
    </row>
    <row r="28" spans="1:26" x14ac:dyDescent="0.25">
      <c r="A28" s="13">
        <v>24</v>
      </c>
      <c r="B28" s="13">
        <f t="shared" si="0"/>
        <v>20.3568</v>
      </c>
      <c r="C28" s="13">
        <v>7486.192</v>
      </c>
      <c r="D28" s="13">
        <v>7602.5</v>
      </c>
      <c r="E28" s="12">
        <f t="shared" si="1"/>
        <v>1.55363367650736E-2</v>
      </c>
      <c r="F28" s="13">
        <v>7730.3310000000001</v>
      </c>
      <c r="G28" s="13">
        <v>7602.5</v>
      </c>
      <c r="H28" s="13">
        <f t="shared" si="2"/>
        <v>-1.6536290619379668E-2</v>
      </c>
      <c r="I28" s="13">
        <v>7388.4059999999999</v>
      </c>
      <c r="J28" s="13">
        <v>7602.5</v>
      </c>
      <c r="K28" s="13">
        <f t="shared" si="3"/>
        <v>2.8977021565950833E-2</v>
      </c>
      <c r="M28" s="7">
        <v>24</v>
      </c>
      <c r="N28" s="7">
        <f t="shared" si="4"/>
        <v>20.3568</v>
      </c>
      <c r="O28" s="7">
        <v>0.28469999614716746</v>
      </c>
      <c r="P28" s="7">
        <f t="shared" si="5"/>
        <v>0.23056050104533468</v>
      </c>
      <c r="R28" s="7">
        <v>24</v>
      </c>
      <c r="S28" s="7">
        <f t="shared" si="6"/>
        <v>20.3568</v>
      </c>
      <c r="T28" s="7">
        <v>0.18748650849757698</v>
      </c>
      <c r="U28" s="7">
        <f t="shared" si="9"/>
        <v>0.14845950633187963</v>
      </c>
      <c r="W28" s="7">
        <v>24</v>
      </c>
      <c r="X28" s="7">
        <f t="shared" si="7"/>
        <v>20.3568</v>
      </c>
      <c r="Y28" s="7">
        <v>0.11516856610811677</v>
      </c>
      <c r="Z28" s="7">
        <f t="shared" si="8"/>
        <v>9.3023882167094923E-2</v>
      </c>
    </row>
    <row r="29" spans="1:26" x14ac:dyDescent="0.25">
      <c r="A29" s="13">
        <v>25</v>
      </c>
      <c r="B29" s="13">
        <f t="shared" si="0"/>
        <v>21.204999999999998</v>
      </c>
      <c r="C29" s="13">
        <v>7436.384</v>
      </c>
      <c r="D29" s="13">
        <v>7602.5</v>
      </c>
      <c r="E29" s="12">
        <f t="shared" si="1"/>
        <v>2.2338276237483079E-2</v>
      </c>
      <c r="F29" s="13">
        <v>7614.3440000000001</v>
      </c>
      <c r="G29" s="13">
        <v>7602.5</v>
      </c>
      <c r="H29" s="13">
        <f t="shared" si="2"/>
        <v>-1.5554852788368656E-3</v>
      </c>
      <c r="I29" s="13">
        <v>7276.9920000000002</v>
      </c>
      <c r="J29" s="13">
        <v>7602.5</v>
      </c>
      <c r="K29" s="13">
        <f t="shared" si="3"/>
        <v>4.4731119671424624E-2</v>
      </c>
      <c r="M29" s="7">
        <v>25</v>
      </c>
      <c r="N29" s="7">
        <f t="shared" si="4"/>
        <v>21.204999999999998</v>
      </c>
      <c r="O29" s="7">
        <v>0.25894655194369576</v>
      </c>
      <c r="P29" s="7">
        <f t="shared" si="5"/>
        <v>0.20755230346849032</v>
      </c>
      <c r="R29" s="7">
        <v>25</v>
      </c>
      <c r="S29" s="7">
        <f t="shared" si="6"/>
        <v>21.204999999999998</v>
      </c>
      <c r="T29" s="7">
        <v>0.16257127582659159</v>
      </c>
      <c r="U29" s="7">
        <f t="shared" si="9"/>
        <v>0.1268045186040139</v>
      </c>
      <c r="W29" s="7">
        <v>25</v>
      </c>
      <c r="X29" s="7">
        <f t="shared" si="7"/>
        <v>21.204999999999998</v>
      </c>
      <c r="Y29" s="7">
        <v>0.10417565027267806</v>
      </c>
      <c r="Z29" s="7">
        <f t="shared" si="8"/>
        <v>8.3567200668374503E-2</v>
      </c>
    </row>
    <row r="30" spans="1:26" x14ac:dyDescent="0.25">
      <c r="A30" s="13">
        <v>26</v>
      </c>
      <c r="B30" s="13">
        <f t="shared" si="0"/>
        <v>22.0532</v>
      </c>
      <c r="C30" s="13">
        <v>7382.951</v>
      </c>
      <c r="D30" s="13">
        <v>7602.5</v>
      </c>
      <c r="E30" s="12">
        <f t="shared" si="1"/>
        <v>2.973729610287279E-2</v>
      </c>
      <c r="F30" s="13">
        <v>7468.2179999999998</v>
      </c>
      <c r="G30" s="13">
        <v>7602.5</v>
      </c>
      <c r="H30" s="13">
        <f t="shared" si="2"/>
        <v>1.7980460666788378E-2</v>
      </c>
      <c r="I30" s="13">
        <v>7161.2139999999999</v>
      </c>
      <c r="J30" s="13">
        <v>7602.5</v>
      </c>
      <c r="K30" s="13">
        <f t="shared" si="3"/>
        <v>6.1621674760731882E-2</v>
      </c>
      <c r="M30" s="7">
        <v>26</v>
      </c>
      <c r="N30" s="7">
        <f t="shared" si="4"/>
        <v>22.0532</v>
      </c>
      <c r="O30" s="7">
        <v>0.23044817446160915</v>
      </c>
      <c r="P30" s="7">
        <f t="shared" si="5"/>
        <v>0.18305575924807221</v>
      </c>
      <c r="R30" s="7">
        <v>26</v>
      </c>
      <c r="S30" s="7">
        <f t="shared" si="6"/>
        <v>22.0532</v>
      </c>
      <c r="T30" s="7">
        <v>0.13642546693222379</v>
      </c>
      <c r="U30" s="7">
        <f t="shared" si="9"/>
        <v>0.10408356991601131</v>
      </c>
      <c r="W30" s="7">
        <v>26</v>
      </c>
      <c r="X30" s="7">
        <f t="shared" si="7"/>
        <v>22.0532</v>
      </c>
      <c r="Y30" s="7">
        <v>9.2870331025068475E-2</v>
      </c>
      <c r="Z30" s="7">
        <f t="shared" si="8"/>
        <v>7.4119545991186322E-2</v>
      </c>
    </row>
    <row r="31" spans="1:26" x14ac:dyDescent="0.25">
      <c r="A31" s="13">
        <v>27</v>
      </c>
      <c r="B31" s="13">
        <f t="shared" si="0"/>
        <v>22.901399999999999</v>
      </c>
      <c r="C31" s="13">
        <v>7315.2150000000001</v>
      </c>
      <c r="D31" s="13">
        <v>7602.5</v>
      </c>
      <c r="E31" s="12">
        <f t="shared" si="1"/>
        <v>3.9272256522877358E-2</v>
      </c>
      <c r="F31" s="13">
        <v>7284.1750000000002</v>
      </c>
      <c r="G31" s="13">
        <v>7602.5</v>
      </c>
      <c r="H31" s="13">
        <f t="shared" si="2"/>
        <v>4.3700899552797656E-2</v>
      </c>
      <c r="I31" s="13">
        <v>7040.0550000000003</v>
      </c>
      <c r="J31" s="13">
        <v>7602.5</v>
      </c>
      <c r="K31" s="13">
        <f t="shared" si="3"/>
        <v>7.9892131524540666E-2</v>
      </c>
      <c r="M31" s="7">
        <v>27</v>
      </c>
      <c r="N31" s="7">
        <f t="shared" si="4"/>
        <v>22.901399999999999</v>
      </c>
      <c r="O31" s="7">
        <v>0.20118530643457699</v>
      </c>
      <c r="P31" s="7">
        <f t="shared" si="5"/>
        <v>0.15796638160073476</v>
      </c>
      <c r="R31" s="7">
        <v>27</v>
      </c>
      <c r="S31" s="7">
        <f t="shared" si="6"/>
        <v>22.901399999999999</v>
      </c>
      <c r="T31" s="7">
        <v>0.10899676819159487</v>
      </c>
      <c r="U31" s="7">
        <f t="shared" si="9"/>
        <v>8.1667340206024078E-2</v>
      </c>
      <c r="W31" s="7">
        <v>27</v>
      </c>
      <c r="X31" s="7">
        <f t="shared" si="7"/>
        <v>22.901399999999999</v>
      </c>
      <c r="Y31" s="7">
        <v>8.1898699843091061E-2</v>
      </c>
      <c r="Z31" s="7">
        <f t="shared" si="8"/>
        <v>6.4463045753038045E-2</v>
      </c>
    </row>
    <row r="32" spans="1:26" x14ac:dyDescent="0.25">
      <c r="A32" s="13">
        <v>28</v>
      </c>
      <c r="B32" s="13">
        <f t="shared" si="0"/>
        <v>23.749599999999997</v>
      </c>
      <c r="C32" s="13">
        <v>7231.5069999999996</v>
      </c>
      <c r="D32" s="13">
        <v>7602.5</v>
      </c>
      <c r="E32" s="12">
        <f t="shared" si="1"/>
        <v>5.1302308080459547E-2</v>
      </c>
      <c r="F32" s="13">
        <v>7094.5420000000004</v>
      </c>
      <c r="G32" s="13">
        <v>7602.5</v>
      </c>
      <c r="H32" s="13">
        <f t="shared" si="2"/>
        <v>7.1598420306765442E-2</v>
      </c>
      <c r="I32" s="13">
        <v>6917.2150000000001</v>
      </c>
      <c r="J32" s="13">
        <v>7602.5</v>
      </c>
      <c r="K32" s="13">
        <f t="shared" si="3"/>
        <v>9.9069495454456646E-2</v>
      </c>
      <c r="M32" s="7">
        <v>28</v>
      </c>
      <c r="N32" s="7">
        <f t="shared" si="4"/>
        <v>23.749599999999997</v>
      </c>
      <c r="O32" s="7">
        <v>0.17128906659238607</v>
      </c>
      <c r="P32" s="7">
        <f t="shared" si="5"/>
        <v>0.13195837223128654</v>
      </c>
      <c r="R32" s="7">
        <v>28</v>
      </c>
      <c r="S32" s="7">
        <f>R32*0.8482</f>
        <v>23.749599999999997</v>
      </c>
      <c r="T32" s="7">
        <v>8.356946667288101E-2</v>
      </c>
      <c r="U32" s="7">
        <f>(T32+T33)/2*(S33-S32)</f>
        <v>6.0793737172781248E-2</v>
      </c>
      <c r="W32" s="7">
        <v>28</v>
      </c>
      <c r="X32" s="7">
        <f t="shared" si="7"/>
        <v>23.749599999999997</v>
      </c>
      <c r="Y32" s="7">
        <v>7.0100936452683893E-2</v>
      </c>
      <c r="Z32" s="7">
        <f t="shared" si="8"/>
        <v>5.4710320503801799E-2</v>
      </c>
    </row>
    <row r="33" spans="1:26" x14ac:dyDescent="0.25">
      <c r="A33" s="13">
        <v>29</v>
      </c>
      <c r="B33" s="13">
        <f t="shared" si="0"/>
        <v>24.597799999999999</v>
      </c>
      <c r="C33" s="13">
        <v>7138.8410000000003</v>
      </c>
      <c r="D33" s="13">
        <v>7602.5</v>
      </c>
      <c r="E33" s="12">
        <f t="shared" si="1"/>
        <v>6.4948778099974458E-2</v>
      </c>
      <c r="F33" s="13">
        <v>6913.5749999999998</v>
      </c>
      <c r="G33" s="13">
        <v>7602.5</v>
      </c>
      <c r="H33" s="13">
        <f t="shared" si="2"/>
        <v>9.9648155982975606E-2</v>
      </c>
      <c r="I33" s="13">
        <v>6810.375</v>
      </c>
      <c r="J33" s="13">
        <v>7602.5</v>
      </c>
      <c r="K33" s="13">
        <f t="shared" si="3"/>
        <v>0.11631151001229734</v>
      </c>
      <c r="M33" s="7">
        <v>29</v>
      </c>
      <c r="N33" s="7">
        <f t="shared" si="4"/>
        <v>24.597799999999999</v>
      </c>
      <c r="O33" s="7">
        <v>0.13986012518145552</v>
      </c>
      <c r="P33" s="7">
        <f t="shared" si="5"/>
        <v>0.10526401923570568</v>
      </c>
      <c r="R33" s="7">
        <v>29</v>
      </c>
      <c r="S33" s="7">
        <f t="shared" ref="S33:S36" si="10">R33*0.8482</f>
        <v>24.597799999999999</v>
      </c>
      <c r="T33" s="7">
        <v>5.9778180515944968E-2</v>
      </c>
      <c r="U33" s="7">
        <f t="shared" si="9"/>
        <v>4.1129485306815372E-2</v>
      </c>
      <c r="W33" s="7">
        <v>29</v>
      </c>
      <c r="X33" s="7">
        <f t="shared" si="7"/>
        <v>24.597799999999999</v>
      </c>
      <c r="Y33" s="7">
        <v>5.8902413002165588E-2</v>
      </c>
      <c r="Z33" s="7">
        <f>(Y34+Y33)/2*(X34-X33)</f>
        <v>4.6720436228074307E-2</v>
      </c>
    </row>
    <row r="34" spans="1:26" x14ac:dyDescent="0.25">
      <c r="A34" s="13">
        <v>30</v>
      </c>
      <c r="B34" s="13">
        <f t="shared" si="0"/>
        <v>25.445999999999998</v>
      </c>
      <c r="C34" s="13">
        <v>7043.15</v>
      </c>
      <c r="D34" s="13">
        <v>7602.5</v>
      </c>
      <c r="E34" s="12">
        <f t="shared" si="1"/>
        <v>7.9417590140775207E-2</v>
      </c>
      <c r="F34" s="13">
        <v>6720.375</v>
      </c>
      <c r="G34" s="13">
        <v>7602.5</v>
      </c>
      <c r="H34" s="13">
        <f t="shared" si="2"/>
        <v>0.13126127634246609</v>
      </c>
      <c r="I34" s="13">
        <v>6713.3519999999999</v>
      </c>
      <c r="J34" s="13">
        <v>7602.5</v>
      </c>
      <c r="K34" s="13">
        <f t="shared" si="3"/>
        <v>0.13244471614180231</v>
      </c>
      <c r="M34" s="7">
        <v>30</v>
      </c>
      <c r="N34" s="7">
        <f t="shared" si="4"/>
        <v>25.445999999999998</v>
      </c>
      <c r="O34" s="7">
        <v>0.10834553205906761</v>
      </c>
      <c r="P34" s="7">
        <f t="shared" si="5"/>
        <v>8.0666124805968326E-2</v>
      </c>
      <c r="R34" s="7">
        <v>30</v>
      </c>
      <c r="S34" s="7">
        <f t="shared" si="10"/>
        <v>25.445999999999998</v>
      </c>
      <c r="T34" s="7">
        <v>3.7202449776003732E-2</v>
      </c>
      <c r="U34" s="7">
        <f t="shared" si="9"/>
        <v>2.3574021525596692E-2</v>
      </c>
      <c r="W34" s="7">
        <v>30</v>
      </c>
      <c r="X34" s="7">
        <f t="shared" si="7"/>
        <v>25.445999999999998</v>
      </c>
      <c r="Y34" s="7">
        <v>5.1261313072048953E-2</v>
      </c>
      <c r="Z34" s="7">
        <f t="shared" si="8"/>
        <v>4.1040641453002381E-2</v>
      </c>
    </row>
    <row r="35" spans="1:26" x14ac:dyDescent="0.25">
      <c r="A35" s="13">
        <v>31</v>
      </c>
      <c r="B35" s="13">
        <f t="shared" si="0"/>
        <v>26.2942</v>
      </c>
      <c r="C35" s="13">
        <v>6936.0929999999998</v>
      </c>
      <c r="D35" s="13">
        <v>7602.5</v>
      </c>
      <c r="E35" s="12">
        <f t="shared" si="1"/>
        <v>9.6078152354647006E-2</v>
      </c>
      <c r="F35" s="13">
        <v>6527.7619999999997</v>
      </c>
      <c r="G35" s="13">
        <v>7602.5</v>
      </c>
      <c r="H35" s="13">
        <f t="shared" si="2"/>
        <v>0.16464111283468985</v>
      </c>
      <c r="I35" s="13">
        <v>6626.9880000000003</v>
      </c>
      <c r="J35" s="13">
        <v>7602.5</v>
      </c>
      <c r="K35" s="13">
        <f t="shared" si="3"/>
        <v>0.14720292235326204</v>
      </c>
      <c r="M35" s="7">
        <v>31</v>
      </c>
      <c r="N35" s="7">
        <f t="shared" si="4"/>
        <v>26.2942</v>
      </c>
      <c r="O35" s="7">
        <v>8.1859902522323891E-2</v>
      </c>
      <c r="P35" s="7">
        <f>(O35+O36)/2*(N36-N35)</f>
        <v>6.0131999445415509E-2</v>
      </c>
      <c r="R35" s="7">
        <v>31</v>
      </c>
      <c r="S35" s="7">
        <f t="shared" si="10"/>
        <v>26.2942</v>
      </c>
      <c r="T35" s="7">
        <v>1.8383547690623558E-2</v>
      </c>
      <c r="U35" s="7">
        <f t="shared" si="9"/>
        <v>8.3911188881811323E-3</v>
      </c>
      <c r="W35" s="7">
        <v>31</v>
      </c>
      <c r="X35" s="7">
        <f t="shared" si="7"/>
        <v>26.2942</v>
      </c>
      <c r="Y35" s="7">
        <v>4.5509829236374255E-2</v>
      </c>
      <c r="Z35" s="7">
        <f t="shared" si="8"/>
        <v>3.5661707931210096E-2</v>
      </c>
    </row>
    <row r="36" spans="1:26" x14ac:dyDescent="0.25">
      <c r="A36" s="13">
        <v>32</v>
      </c>
      <c r="B36" s="13">
        <f t="shared" si="0"/>
        <v>27.142399999999999</v>
      </c>
      <c r="C36" s="13">
        <v>6817.009</v>
      </c>
      <c r="D36" s="13">
        <v>7602.5</v>
      </c>
      <c r="E36" s="12">
        <f t="shared" si="1"/>
        <v>0.11522516693171458</v>
      </c>
      <c r="F36" s="13">
        <v>6339.1480000000001</v>
      </c>
      <c r="G36" s="13">
        <v>7602.5</v>
      </c>
      <c r="H36" s="13">
        <f t="shared" si="2"/>
        <v>0.19929365902168561</v>
      </c>
      <c r="I36" s="13">
        <v>6556.1750000000002</v>
      </c>
      <c r="J36" s="13">
        <v>7602.5</v>
      </c>
      <c r="K36" s="13">
        <f t="shared" si="3"/>
        <v>0.15959381804176975</v>
      </c>
      <c r="M36" s="7">
        <v>32</v>
      </c>
      <c r="N36" s="7">
        <f t="shared" si="4"/>
        <v>27.142399999999999</v>
      </c>
      <c r="O36" s="7">
        <v>5.9927410482664589E-2</v>
      </c>
      <c r="P36" s="7">
        <f t="shared" si="5"/>
        <v>4.2194672300346937E-2</v>
      </c>
      <c r="R36" s="7">
        <v>32</v>
      </c>
      <c r="S36" s="7">
        <f t="shared" si="10"/>
        <v>27.142399999999999</v>
      </c>
      <c r="T36" s="7">
        <v>1.4021606050169666E-3</v>
      </c>
      <c r="W36" s="7">
        <v>32</v>
      </c>
      <c r="X36" s="7">
        <f t="shared" si="7"/>
        <v>27.142399999999999</v>
      </c>
      <c r="Y36" s="7">
        <v>3.857814041986285E-2</v>
      </c>
      <c r="Z36" s="7">
        <f t="shared" si="8"/>
        <v>3.0145019940465555E-2</v>
      </c>
    </row>
    <row r="37" spans="1:26" x14ac:dyDescent="0.25">
      <c r="A37" s="13">
        <v>33</v>
      </c>
      <c r="B37" s="13">
        <f t="shared" si="0"/>
        <v>27.990599999999997</v>
      </c>
      <c r="C37" s="13">
        <v>6695.6819999999998</v>
      </c>
      <c r="D37" s="13">
        <v>7602.5</v>
      </c>
      <c r="E37" s="12">
        <f t="shared" si="1"/>
        <v>0.13543325384927174</v>
      </c>
      <c r="F37" s="13">
        <v>6178.3940000000002</v>
      </c>
      <c r="G37" s="13">
        <v>7602.5</v>
      </c>
      <c r="H37" s="13">
        <f t="shared" si="2"/>
        <v>0.23049776365832275</v>
      </c>
      <c r="I37" s="13">
        <v>6510.7860000000001</v>
      </c>
      <c r="J37" s="13">
        <v>7602.5</v>
      </c>
      <c r="K37" s="13">
        <f t="shared" si="3"/>
        <v>0.16767775810785368</v>
      </c>
      <c r="M37" s="7">
        <v>33</v>
      </c>
      <c r="N37" s="7">
        <f t="shared" si="4"/>
        <v>27.990599999999997</v>
      </c>
      <c r="O37" s="7">
        <v>3.9564860916408762E-2</v>
      </c>
      <c r="P37" s="7">
        <f t="shared" si="5"/>
        <v>2.5415799099609421E-2</v>
      </c>
      <c r="U37" s="7">
        <f>SUM(U5:U35)</f>
        <v>5.0686002529757541</v>
      </c>
      <c r="W37" s="7">
        <v>33</v>
      </c>
      <c r="X37" s="7">
        <f t="shared" si="7"/>
        <v>27.990599999999997</v>
      </c>
      <c r="Y37" s="7">
        <v>3.2501840576283358E-2</v>
      </c>
      <c r="Z37" s="7">
        <f t="shared" si="8"/>
        <v>2.5480928234624094E-2</v>
      </c>
    </row>
    <row r="38" spans="1:26" x14ac:dyDescent="0.25">
      <c r="A38" s="13">
        <v>34</v>
      </c>
      <c r="B38" s="13">
        <f t="shared" si="0"/>
        <v>28.838799999999999</v>
      </c>
      <c r="C38" s="13">
        <v>6566.665</v>
      </c>
      <c r="D38" s="13">
        <v>7602.5</v>
      </c>
      <c r="E38" s="12">
        <f t="shared" si="1"/>
        <v>0.15774141059426672</v>
      </c>
      <c r="F38" s="13">
        <v>6048.4340000000002</v>
      </c>
      <c r="G38" s="13">
        <v>7602.5</v>
      </c>
      <c r="H38" s="13">
        <f t="shared" si="2"/>
        <v>0.25693691953983455</v>
      </c>
      <c r="I38" s="13">
        <v>6488.37</v>
      </c>
      <c r="J38" s="13">
        <v>7602.5</v>
      </c>
      <c r="K38" s="13">
        <f t="shared" si="3"/>
        <v>0.17171184750561386</v>
      </c>
      <c r="M38" s="7">
        <v>34</v>
      </c>
      <c r="N38" s="7">
        <f t="shared" si="4"/>
        <v>28.838799999999999</v>
      </c>
      <c r="O38" s="7">
        <v>2.0363927340156573E-2</v>
      </c>
      <c r="P38" s="7">
        <f t="shared" si="5"/>
        <v>9.2405080512981859E-3</v>
      </c>
      <c r="W38" s="7">
        <v>34</v>
      </c>
      <c r="X38" s="7">
        <f t="shared" si="7"/>
        <v>28.838799999999999</v>
      </c>
      <c r="Y38" s="7">
        <v>2.7580517911394153E-2</v>
      </c>
      <c r="Z38" s="7">
        <f t="shared" si="8"/>
        <v>2.1503675967168803E-2</v>
      </c>
    </row>
    <row r="39" spans="1:26" x14ac:dyDescent="0.25">
      <c r="A39" s="13">
        <v>35</v>
      </c>
      <c r="B39" s="13">
        <f t="shared" si="0"/>
        <v>29.686999999999998</v>
      </c>
      <c r="C39" s="13">
        <v>6416.8779999999997</v>
      </c>
      <c r="D39" s="13">
        <v>7602.5</v>
      </c>
      <c r="E39" s="12">
        <f t="shared" si="1"/>
        <v>0.18476617445430632</v>
      </c>
      <c r="F39" s="13">
        <v>5961.902</v>
      </c>
      <c r="G39" s="13">
        <v>7602.5</v>
      </c>
      <c r="H39" s="13">
        <f t="shared" si="2"/>
        <v>0.27518030319854292</v>
      </c>
      <c r="I39" s="13">
        <v>6477.0619999999999</v>
      </c>
      <c r="J39" s="13">
        <v>7602.5</v>
      </c>
      <c r="K39" s="13">
        <f t="shared" si="3"/>
        <v>0.17375748448910944</v>
      </c>
      <c r="M39" s="7">
        <v>35</v>
      </c>
      <c r="N39" s="7">
        <f t="shared" si="4"/>
        <v>29.686999999999998</v>
      </c>
      <c r="O39" s="7">
        <v>1.424584924163641E-3</v>
      </c>
      <c r="W39" s="7">
        <v>35</v>
      </c>
      <c r="X39" s="7">
        <f t="shared" si="7"/>
        <v>29.686999999999998</v>
      </c>
      <c r="Y39" s="7">
        <v>2.3123740440807783E-2</v>
      </c>
      <c r="Z39" s="7">
        <f t="shared" si="8"/>
        <v>1.7501499401816733E-2</v>
      </c>
    </row>
    <row r="40" spans="1:26" x14ac:dyDescent="0.25">
      <c r="A40" s="13">
        <v>36</v>
      </c>
      <c r="B40" s="13">
        <f t="shared" si="0"/>
        <v>30.5352</v>
      </c>
      <c r="C40" s="13">
        <v>6253.6109999999999</v>
      </c>
      <c r="D40" s="13">
        <v>7602.5</v>
      </c>
      <c r="E40" s="12">
        <f t="shared" si="1"/>
        <v>0.21569761854391012</v>
      </c>
      <c r="F40" s="13">
        <v>5912.4309999999996</v>
      </c>
      <c r="G40" s="13">
        <v>7602.5</v>
      </c>
      <c r="H40" s="13">
        <f t="shared" si="2"/>
        <v>0.28585010125276744</v>
      </c>
      <c r="I40" s="13">
        <v>6482.5450000000001</v>
      </c>
      <c r="J40" s="13">
        <v>7602.5</v>
      </c>
      <c r="K40" s="13">
        <f t="shared" si="3"/>
        <v>0.1727647089221902</v>
      </c>
      <c r="W40" s="7">
        <v>36</v>
      </c>
      <c r="X40" s="7">
        <f t="shared" si="7"/>
        <v>30.5352</v>
      </c>
      <c r="Y40" s="7">
        <v>1.814364791527967E-2</v>
      </c>
      <c r="Z40" s="7">
        <f t="shared" si="8"/>
        <v>1.3427139216319431E-2</v>
      </c>
    </row>
    <row r="41" spans="1:26" x14ac:dyDescent="0.25">
      <c r="A41" s="13">
        <v>37</v>
      </c>
      <c r="B41" s="13">
        <f t="shared" si="0"/>
        <v>31.383399999999998</v>
      </c>
      <c r="C41" s="13">
        <v>6094.1760000000004</v>
      </c>
      <c r="D41" s="13">
        <v>7602.5</v>
      </c>
      <c r="E41" s="12">
        <f t="shared" si="1"/>
        <v>0.24750253356647378</v>
      </c>
      <c r="F41" s="13">
        <v>5872.1710000000003</v>
      </c>
      <c r="G41" s="13">
        <v>7602.5</v>
      </c>
      <c r="H41" s="13">
        <f t="shared" si="2"/>
        <v>0.29466597617814605</v>
      </c>
      <c r="I41" s="13">
        <v>6497.5640000000003</v>
      </c>
      <c r="J41" s="13">
        <v>7602.5</v>
      </c>
      <c r="K41" s="13">
        <f t="shared" si="3"/>
        <v>0.17005388480975325</v>
      </c>
      <c r="P41" s="7">
        <f>SUM(P5:P39)</f>
        <v>4.7379785641156795</v>
      </c>
      <c r="W41" s="7">
        <v>37</v>
      </c>
      <c r="X41" s="7">
        <f t="shared" si="7"/>
        <v>31.383399999999998</v>
      </c>
      <c r="Y41" s="7">
        <v>1.3516666200069194E-2</v>
      </c>
      <c r="Z41" s="7">
        <f t="shared" si="8"/>
        <v>1.0075572170572684E-2</v>
      </c>
    </row>
    <row r="42" spans="1:26" x14ac:dyDescent="0.25">
      <c r="A42" s="13">
        <v>38</v>
      </c>
      <c r="B42" s="13">
        <f t="shared" si="0"/>
        <v>32.2316</v>
      </c>
      <c r="C42" s="13">
        <v>5945.4709999999995</v>
      </c>
      <c r="D42" s="13">
        <v>7602.5</v>
      </c>
      <c r="E42" s="12">
        <f t="shared" si="1"/>
        <v>0.27870441214833952</v>
      </c>
      <c r="F42" s="13">
        <v>5836.2929999999997</v>
      </c>
      <c r="G42" s="13">
        <v>7602.5</v>
      </c>
      <c r="H42" s="13">
        <f t="shared" si="2"/>
        <v>0.30262479968020806</v>
      </c>
      <c r="I42" s="13">
        <v>6522.32</v>
      </c>
      <c r="J42" s="13">
        <v>7602.5</v>
      </c>
      <c r="K42" s="13">
        <f t="shared" si="3"/>
        <v>0.16561284941554555</v>
      </c>
      <c r="W42" s="7">
        <v>38</v>
      </c>
      <c r="X42" s="7">
        <f>W42*0.8482</f>
        <v>32.2316</v>
      </c>
      <c r="Y42" s="7">
        <v>1.0240872518564759E-2</v>
      </c>
      <c r="Z42" s="7">
        <f>(Y43+Y42)/2*(X43-X42)</f>
        <v>7.558544263787736E-3</v>
      </c>
    </row>
    <row r="43" spans="1:26" x14ac:dyDescent="0.25">
      <c r="A43" s="13">
        <v>39</v>
      </c>
      <c r="B43" s="13">
        <f t="shared" si="0"/>
        <v>33.079799999999999</v>
      </c>
      <c r="C43" s="13">
        <v>5821.8130000000001</v>
      </c>
      <c r="D43" s="13">
        <v>7602.5</v>
      </c>
      <c r="E43" s="12">
        <f t="shared" si="1"/>
        <v>0.30586468510754283</v>
      </c>
      <c r="F43" s="13">
        <v>5803.6379999999999</v>
      </c>
      <c r="G43" s="13">
        <v>7602.5</v>
      </c>
      <c r="H43" s="13">
        <f t="shared" si="2"/>
        <v>0.30995420458684708</v>
      </c>
      <c r="I43" s="13">
        <v>6573.5609999999997</v>
      </c>
      <c r="J43" s="13">
        <v>7602.5</v>
      </c>
      <c r="K43" s="13">
        <f t="shared" si="3"/>
        <v>0.15652688094017853</v>
      </c>
      <c r="W43" s="7">
        <v>39</v>
      </c>
      <c r="X43" s="7">
        <f t="shared" ref="X43:X45" si="11">W43*0.8482</f>
        <v>33.079799999999999</v>
      </c>
      <c r="Y43" s="7">
        <v>7.581679388503737E-3</v>
      </c>
      <c r="Z43" s="7">
        <f t="shared" si="8"/>
        <v>4.8330894873139553E-3</v>
      </c>
    </row>
    <row r="44" spans="1:26" x14ac:dyDescent="0.25">
      <c r="A44" s="13">
        <v>40</v>
      </c>
      <c r="B44" s="13">
        <f t="shared" si="0"/>
        <v>33.927999999999997</v>
      </c>
      <c r="C44" s="13">
        <v>5738.0219999999999</v>
      </c>
      <c r="D44" s="13">
        <v>7602.5</v>
      </c>
      <c r="E44" s="12">
        <f t="shared" si="1"/>
        <v>0.32493392322302017</v>
      </c>
      <c r="F44" s="13">
        <v>5779.3329999999996</v>
      </c>
      <c r="G44" s="13">
        <v>7602.5</v>
      </c>
      <c r="H44" s="13">
        <f t="shared" si="2"/>
        <v>0.31546322040969099</v>
      </c>
      <c r="I44" s="13">
        <v>6626.4690000000001</v>
      </c>
      <c r="J44" s="13">
        <v>7602.5</v>
      </c>
      <c r="K44" s="13">
        <f t="shared" si="3"/>
        <v>0.14729277387398931</v>
      </c>
      <c r="W44" s="7">
        <v>40</v>
      </c>
      <c r="X44" s="7">
        <f t="shared" si="11"/>
        <v>33.927999999999997</v>
      </c>
      <c r="Y44" s="7">
        <v>3.8144288107746505E-3</v>
      </c>
      <c r="Z44" s="7">
        <f t="shared" si="8"/>
        <v>1.6620524004776079E-3</v>
      </c>
    </row>
    <row r="45" spans="1:26" x14ac:dyDescent="0.25">
      <c r="A45" s="13">
        <v>41</v>
      </c>
      <c r="B45" s="13">
        <f t="shared" si="0"/>
        <v>34.776199999999996</v>
      </c>
      <c r="C45" s="13">
        <v>5697.4650000000001</v>
      </c>
      <c r="D45" s="13">
        <v>7602.5</v>
      </c>
      <c r="E45" s="12">
        <f t="shared" si="1"/>
        <v>0.33436537126599286</v>
      </c>
      <c r="F45" s="13">
        <v>5797.0330000000004</v>
      </c>
      <c r="G45" s="13">
        <v>7602.5</v>
      </c>
      <c r="H45" s="13">
        <f t="shared" si="2"/>
        <v>0.31144673490732244</v>
      </c>
      <c r="I45" s="13">
        <v>6667.491</v>
      </c>
      <c r="J45" s="13">
        <v>7602.5</v>
      </c>
      <c r="K45" s="13">
        <f t="shared" si="3"/>
        <v>0.14023401006465552</v>
      </c>
      <c r="W45" s="7">
        <v>41</v>
      </c>
      <c r="X45" s="7">
        <f t="shared" si="11"/>
        <v>34.776199999999996</v>
      </c>
      <c r="Y45" s="7">
        <v>1.0458180105654691E-4</v>
      </c>
    </row>
    <row r="46" spans="1:26" x14ac:dyDescent="0.25">
      <c r="A46" s="13">
        <v>42</v>
      </c>
      <c r="B46" s="13">
        <f t="shared" si="0"/>
        <v>35.624400000000001</v>
      </c>
      <c r="C46" s="13">
        <v>5698.6329999999998</v>
      </c>
      <c r="D46" s="13">
        <v>7602.5</v>
      </c>
      <c r="E46" s="12">
        <f t="shared" si="1"/>
        <v>0.33409187782403249</v>
      </c>
      <c r="F46" s="13">
        <v>5838.4840000000004</v>
      </c>
      <c r="G46" s="13">
        <v>7602.5</v>
      </c>
      <c r="H46" s="13">
        <f t="shared" si="2"/>
        <v>0.30213596543212229</v>
      </c>
      <c r="I46" s="13">
        <v>6714.6390000000001</v>
      </c>
      <c r="J46" s="13">
        <v>7602.5</v>
      </c>
      <c r="K46" s="13">
        <f t="shared" si="3"/>
        <v>0.13222765959569838</v>
      </c>
      <c r="Z46" s="7">
        <f>SUM(Z5:Z44)</f>
        <v>2.8995901445252956</v>
      </c>
    </row>
    <row r="47" spans="1:26" x14ac:dyDescent="0.25">
      <c r="A47" s="13">
        <v>43</v>
      </c>
      <c r="B47" s="13">
        <f t="shared" si="0"/>
        <v>36.4726</v>
      </c>
      <c r="C47" s="13">
        <v>5724.2219999999998</v>
      </c>
      <c r="D47" s="13">
        <v>7602.5</v>
      </c>
      <c r="E47" s="12">
        <f t="shared" si="1"/>
        <v>0.3281280844803014</v>
      </c>
      <c r="F47" s="13">
        <v>5881.56</v>
      </c>
      <c r="G47" s="13">
        <v>7602.5</v>
      </c>
      <c r="H47" s="13">
        <f t="shared" si="2"/>
        <v>0.29259924237787249</v>
      </c>
      <c r="I47" s="13">
        <v>6763.982</v>
      </c>
      <c r="J47" s="13">
        <v>7602.5</v>
      </c>
      <c r="K47" s="13">
        <f t="shared" si="3"/>
        <v>0.12396810044734008</v>
      </c>
    </row>
    <row r="48" spans="1:26" x14ac:dyDescent="0.25">
      <c r="A48" s="13">
        <v>44</v>
      </c>
      <c r="B48" s="13">
        <f t="shared" si="0"/>
        <v>37.320799999999998</v>
      </c>
      <c r="C48" s="13">
        <v>5765.6149999999998</v>
      </c>
      <c r="D48" s="13">
        <v>7602.5</v>
      </c>
      <c r="E48" s="12">
        <f t="shared" si="1"/>
        <v>0.31859307289855465</v>
      </c>
      <c r="F48" s="13">
        <v>5920.0950000000003</v>
      </c>
      <c r="G48" s="13">
        <v>7602.5</v>
      </c>
      <c r="H48" s="13">
        <f t="shared" si="2"/>
        <v>0.28418547337500488</v>
      </c>
      <c r="I48" s="13">
        <v>6817.3549999999996</v>
      </c>
      <c r="J48" s="13">
        <v>7602.5</v>
      </c>
      <c r="K48" s="13">
        <f t="shared" si="3"/>
        <v>0.11516856610811677</v>
      </c>
    </row>
    <row r="49" spans="1:15" x14ac:dyDescent="0.25">
      <c r="A49" s="13">
        <v>45</v>
      </c>
      <c r="B49" s="13">
        <f t="shared" si="0"/>
        <v>38.168999999999997</v>
      </c>
      <c r="C49" s="13">
        <v>5827.6729999999998</v>
      </c>
      <c r="D49" s="13">
        <v>7602.5</v>
      </c>
      <c r="E49" s="12">
        <f t="shared" si="1"/>
        <v>0.30455157658983278</v>
      </c>
      <c r="F49" s="13">
        <v>5954.5290000000005</v>
      </c>
      <c r="G49" s="13">
        <v>7602.5</v>
      </c>
      <c r="H49" s="13">
        <f t="shared" si="2"/>
        <v>0.2767592533347305</v>
      </c>
      <c r="I49" s="13">
        <v>6885.2269999999999</v>
      </c>
      <c r="J49" s="13">
        <v>7602.5</v>
      </c>
      <c r="K49" s="13">
        <f t="shared" si="3"/>
        <v>0.10417565027267806</v>
      </c>
    </row>
    <row r="50" spans="1:15" x14ac:dyDescent="0.25">
      <c r="A50" s="13">
        <v>46</v>
      </c>
      <c r="B50" s="13">
        <f t="shared" si="0"/>
        <v>39.017199999999995</v>
      </c>
      <c r="C50" s="13">
        <v>5917.7240000000002</v>
      </c>
      <c r="D50" s="13">
        <v>7602.5</v>
      </c>
      <c r="E50" s="12">
        <f t="shared" si="1"/>
        <v>0.28469999614716746</v>
      </c>
      <c r="F50" s="13">
        <v>6010.0389999999998</v>
      </c>
      <c r="G50" s="13">
        <v>7602.5</v>
      </c>
      <c r="H50" s="13">
        <f t="shared" si="2"/>
        <v>0.26496683299392898</v>
      </c>
      <c r="I50" s="13">
        <v>6956.4520000000002</v>
      </c>
      <c r="J50" s="13">
        <v>7602.5</v>
      </c>
      <c r="K50" s="13">
        <f t="shared" si="3"/>
        <v>9.2870331025068475E-2</v>
      </c>
      <c r="M50" s="10" t="s">
        <v>1</v>
      </c>
      <c r="N50" s="10" t="s">
        <v>7</v>
      </c>
      <c r="O50" s="10">
        <v>5.0686002529757541</v>
      </c>
    </row>
    <row r="51" spans="1:15" x14ac:dyDescent="0.25">
      <c r="A51" s="13">
        <v>47</v>
      </c>
      <c r="B51" s="13">
        <f t="shared" si="0"/>
        <v>39.865400000000001</v>
      </c>
      <c r="C51" s="13">
        <v>6038.7790000000005</v>
      </c>
      <c r="D51" s="13">
        <v>7602.5</v>
      </c>
      <c r="E51" s="12">
        <f t="shared" si="1"/>
        <v>0.25894655194369576</v>
      </c>
      <c r="F51" s="13">
        <v>6115.8559999999998</v>
      </c>
      <c r="G51" s="13">
        <v>7602.5</v>
      </c>
      <c r="H51" s="13">
        <f t="shared" si="2"/>
        <v>0.24308028181173658</v>
      </c>
      <c r="I51" s="13">
        <v>7026.9979999999996</v>
      </c>
      <c r="J51" s="13">
        <v>7602.5</v>
      </c>
      <c r="K51" s="13">
        <f t="shared" si="3"/>
        <v>8.1898699843091061E-2</v>
      </c>
      <c r="M51" s="10" t="s">
        <v>0</v>
      </c>
      <c r="N51" s="10"/>
      <c r="O51" s="10">
        <v>4.7379785641156795</v>
      </c>
    </row>
    <row r="52" spans="1:15" x14ac:dyDescent="0.25">
      <c r="A52" s="13">
        <v>48</v>
      </c>
      <c r="B52" s="13">
        <f t="shared" si="0"/>
        <v>40.7136</v>
      </c>
      <c r="C52" s="13">
        <v>6178.643</v>
      </c>
      <c r="D52" s="13">
        <v>7602.5</v>
      </c>
      <c r="E52" s="12">
        <f t="shared" si="1"/>
        <v>0.23044817446160915</v>
      </c>
      <c r="F52" s="13">
        <v>6256.5940000000001</v>
      </c>
      <c r="G52" s="13">
        <v>7602.5</v>
      </c>
      <c r="H52" s="13">
        <f t="shared" si="2"/>
        <v>0.2151180019032719</v>
      </c>
      <c r="I52" s="13">
        <v>7104.47</v>
      </c>
      <c r="J52" s="13">
        <v>7602.5</v>
      </c>
      <c r="K52" s="13">
        <f t="shared" si="3"/>
        <v>7.0100936452683893E-2</v>
      </c>
      <c r="M52" s="10" t="s">
        <v>2</v>
      </c>
      <c r="N52" s="10"/>
      <c r="O52" s="10">
        <v>2.8995901445252956</v>
      </c>
    </row>
    <row r="53" spans="1:15" x14ac:dyDescent="0.25">
      <c r="A53" s="13">
        <v>49</v>
      </c>
      <c r="B53" s="13">
        <f t="shared" si="0"/>
        <v>41.561799999999998</v>
      </c>
      <c r="C53" s="13">
        <v>6329.165</v>
      </c>
      <c r="D53" s="13">
        <v>7602.5</v>
      </c>
      <c r="E53" s="12">
        <f t="shared" si="1"/>
        <v>0.20118530643457699</v>
      </c>
      <c r="F53" s="13">
        <v>6402.1779999999999</v>
      </c>
      <c r="G53" s="13">
        <v>7602.5</v>
      </c>
      <c r="H53" s="13">
        <f t="shared" si="2"/>
        <v>0.18748650849757698</v>
      </c>
      <c r="I53" s="13">
        <v>7179.6040000000003</v>
      </c>
      <c r="J53" s="13">
        <v>7602.5</v>
      </c>
      <c r="K53" s="13">
        <f t="shared" si="3"/>
        <v>5.8902413002165588E-2</v>
      </c>
      <c r="M53" s="10"/>
      <c r="N53" s="10" t="s">
        <v>8</v>
      </c>
      <c r="O53" s="10">
        <f>AVERAGE(O51:O52)</f>
        <v>3.8187843543204876</v>
      </c>
    </row>
    <row r="54" spans="1:15" x14ac:dyDescent="0.25">
      <c r="A54" s="13">
        <v>50</v>
      </c>
      <c r="B54" s="13">
        <f t="shared" si="0"/>
        <v>42.41</v>
      </c>
      <c r="C54" s="13">
        <v>6490.7120000000004</v>
      </c>
      <c r="D54" s="13">
        <v>7602.5</v>
      </c>
      <c r="E54" s="12">
        <f t="shared" si="1"/>
        <v>0.17128906659238607</v>
      </c>
      <c r="F54" s="13">
        <v>6539.384</v>
      </c>
      <c r="G54" s="13">
        <v>7602.5</v>
      </c>
      <c r="H54" s="13">
        <f t="shared" si="2"/>
        <v>0.16257127582659159</v>
      </c>
      <c r="I54" s="13">
        <v>7231.7889999999998</v>
      </c>
      <c r="J54" s="13">
        <v>7602.5</v>
      </c>
      <c r="K54" s="13">
        <f t="shared" si="3"/>
        <v>5.1261313072048953E-2</v>
      </c>
      <c r="M54" s="11" t="s">
        <v>9</v>
      </c>
      <c r="N54" s="11"/>
      <c r="O54" s="11">
        <f>O53/O50</f>
        <v>0.75341991155812593</v>
      </c>
    </row>
    <row r="55" spans="1:15" x14ac:dyDescent="0.25">
      <c r="A55" s="13">
        <v>51</v>
      </c>
      <c r="B55" s="13">
        <f t="shared" si="0"/>
        <v>43.258199999999995</v>
      </c>
      <c r="C55" s="13">
        <v>6669.6779999999999</v>
      </c>
      <c r="D55" s="13">
        <v>7602.5</v>
      </c>
      <c r="E55" s="12">
        <f t="shared" si="1"/>
        <v>0.13986012518145552</v>
      </c>
      <c r="F55" s="13">
        <v>6689.8360000000002</v>
      </c>
      <c r="G55" s="13">
        <v>7602.5</v>
      </c>
      <c r="H55" s="13">
        <f t="shared" si="2"/>
        <v>0.13642546693222379</v>
      </c>
      <c r="I55" s="13">
        <v>7271.5720000000001</v>
      </c>
      <c r="J55" s="13">
        <v>7602.5</v>
      </c>
      <c r="K55" s="13">
        <f t="shared" si="3"/>
        <v>4.5509829236374255E-2</v>
      </c>
    </row>
    <row r="56" spans="1:15" x14ac:dyDescent="0.25">
      <c r="A56" s="13">
        <v>52</v>
      </c>
      <c r="B56" s="13">
        <f t="shared" si="0"/>
        <v>44.106400000000001</v>
      </c>
      <c r="C56" s="13">
        <v>6859.3230000000003</v>
      </c>
      <c r="D56" s="13">
        <v>7602.5</v>
      </c>
      <c r="E56" s="12">
        <f t="shared" si="1"/>
        <v>0.10834553205906761</v>
      </c>
      <c r="F56" s="13">
        <v>6855.2950000000001</v>
      </c>
      <c r="G56" s="13">
        <v>7602.5</v>
      </c>
      <c r="H56" s="13">
        <f t="shared" si="2"/>
        <v>0.10899676819159487</v>
      </c>
      <c r="I56" s="13">
        <v>7320.1040000000003</v>
      </c>
      <c r="J56" s="13">
        <v>7602.5</v>
      </c>
      <c r="K56" s="13">
        <f t="shared" si="3"/>
        <v>3.857814041986285E-2</v>
      </c>
    </row>
    <row r="57" spans="1:15" x14ac:dyDescent="0.25">
      <c r="A57" s="13">
        <v>53</v>
      </c>
      <c r="B57" s="13">
        <f t="shared" si="0"/>
        <v>44.954599999999999</v>
      </c>
      <c r="C57" s="13">
        <v>7027.25</v>
      </c>
      <c r="D57" s="13">
        <v>7602.5</v>
      </c>
      <c r="E57" s="12">
        <f t="shared" si="1"/>
        <v>8.1859902522323891E-2</v>
      </c>
      <c r="F57" s="13">
        <v>7016.1629999999996</v>
      </c>
      <c r="G57" s="13">
        <v>7602.5</v>
      </c>
      <c r="H57" s="13">
        <f t="shared" si="2"/>
        <v>8.356946667288101E-2</v>
      </c>
      <c r="I57" s="13">
        <v>7363.183</v>
      </c>
      <c r="J57" s="13">
        <v>7602.5</v>
      </c>
      <c r="K57" s="13">
        <f t="shared" si="3"/>
        <v>3.2501840576283358E-2</v>
      </c>
    </row>
    <row r="58" spans="1:15" x14ac:dyDescent="0.25">
      <c r="A58" s="13">
        <v>54</v>
      </c>
      <c r="B58" s="13">
        <f t="shared" si="0"/>
        <v>45.802799999999998</v>
      </c>
      <c r="C58" s="13">
        <v>7172.6610000000001</v>
      </c>
      <c r="D58" s="13">
        <v>7602.5</v>
      </c>
      <c r="E58" s="12">
        <f t="shared" si="1"/>
        <v>5.9927410482664589E-2</v>
      </c>
      <c r="F58" s="13">
        <v>7173.6710000000003</v>
      </c>
      <c r="G58" s="13">
        <v>7602.5</v>
      </c>
      <c r="H58" s="13">
        <f t="shared" si="2"/>
        <v>5.9778180515944968E-2</v>
      </c>
      <c r="I58" s="13">
        <v>7398.4470000000001</v>
      </c>
      <c r="J58" s="13">
        <v>7602.5</v>
      </c>
      <c r="K58" s="13">
        <f t="shared" si="3"/>
        <v>2.7580517911394153E-2</v>
      </c>
    </row>
    <row r="59" spans="1:15" x14ac:dyDescent="0.25">
      <c r="A59" s="13">
        <v>55</v>
      </c>
      <c r="B59" s="13">
        <f t="shared" si="0"/>
        <v>46.650999999999996</v>
      </c>
      <c r="C59" s="13">
        <v>7313.1559999999999</v>
      </c>
      <c r="D59" s="13">
        <v>7602.5</v>
      </c>
      <c r="E59" s="12">
        <f t="shared" si="1"/>
        <v>3.9564860916408762E-2</v>
      </c>
      <c r="F59" s="13">
        <v>7329.8130000000001</v>
      </c>
      <c r="G59" s="13">
        <v>7602.5</v>
      </c>
      <c r="H59" s="13">
        <f t="shared" si="2"/>
        <v>3.7202449776003732E-2</v>
      </c>
      <c r="I59" s="13">
        <v>7430.6750000000002</v>
      </c>
      <c r="J59" s="13">
        <v>7602.5</v>
      </c>
      <c r="K59" s="13">
        <f t="shared" si="3"/>
        <v>2.3123740440807783E-2</v>
      </c>
    </row>
    <row r="60" spans="1:15" x14ac:dyDescent="0.25">
      <c r="A60" s="13">
        <v>56</v>
      </c>
      <c r="B60" s="13">
        <f t="shared" si="0"/>
        <v>47.499199999999995</v>
      </c>
      <c r="C60" s="13">
        <v>7450.7730000000001</v>
      </c>
      <c r="D60" s="13">
        <v>7602.5</v>
      </c>
      <c r="E60" s="12">
        <f t="shared" si="1"/>
        <v>2.0363927340156573E-2</v>
      </c>
      <c r="F60" s="13">
        <v>7465.2619999999997</v>
      </c>
      <c r="G60" s="13">
        <v>7602.5</v>
      </c>
      <c r="H60" s="13">
        <f t="shared" si="2"/>
        <v>1.8383547690623558E-2</v>
      </c>
      <c r="I60" s="13">
        <v>7467.0209999999997</v>
      </c>
      <c r="J60" s="13">
        <v>7602.5</v>
      </c>
      <c r="K60" s="13">
        <f t="shared" si="3"/>
        <v>1.814364791527967E-2</v>
      </c>
    </row>
    <row r="61" spans="1:15" x14ac:dyDescent="0.25">
      <c r="A61" s="13">
        <v>57</v>
      </c>
      <c r="B61" s="13">
        <f t="shared" si="0"/>
        <v>48.3474</v>
      </c>
      <c r="C61" s="13">
        <v>7591.6850000000004</v>
      </c>
      <c r="D61" s="13">
        <v>7602.5</v>
      </c>
      <c r="E61" s="12">
        <f t="shared" si="1"/>
        <v>1.424584924163641E-3</v>
      </c>
      <c r="F61" s="13">
        <v>7591.8549999999996</v>
      </c>
      <c r="G61" s="13">
        <v>7602.5</v>
      </c>
      <c r="H61" s="13">
        <f t="shared" si="2"/>
        <v>1.4021606050169666E-3</v>
      </c>
      <c r="I61" s="13">
        <v>7501.11</v>
      </c>
      <c r="J61" s="13">
        <v>7602.5</v>
      </c>
      <c r="K61" s="13">
        <f t="shared" si="3"/>
        <v>1.3516666200069194E-2</v>
      </c>
    </row>
    <row r="62" spans="1:15" x14ac:dyDescent="0.25">
      <c r="A62" s="13">
        <v>58</v>
      </c>
      <c r="B62" s="13">
        <f t="shared" si="0"/>
        <v>49.195599999999999</v>
      </c>
      <c r="C62" s="13">
        <v>7727.402</v>
      </c>
      <c r="D62" s="13">
        <v>7602.5</v>
      </c>
      <c r="E62" s="13">
        <f t="shared" si="1"/>
        <v>-1.6163517829148821E-2</v>
      </c>
      <c r="F62" s="13">
        <v>7725.3459999999995</v>
      </c>
      <c r="G62" s="13">
        <v>7602.5</v>
      </c>
      <c r="H62" s="13">
        <f t="shared" si="2"/>
        <v>-1.5901682591303978E-2</v>
      </c>
      <c r="I62" s="13">
        <v>7525.433</v>
      </c>
      <c r="J62" s="13">
        <v>7602.5</v>
      </c>
      <c r="K62" s="13">
        <f t="shared" si="3"/>
        <v>1.0240872518564759E-2</v>
      </c>
    </row>
    <row r="63" spans="1:15" x14ac:dyDescent="0.25">
      <c r="A63" s="13">
        <v>59</v>
      </c>
      <c r="B63" s="13">
        <f t="shared" si="0"/>
        <v>50.043799999999997</v>
      </c>
      <c r="C63" s="13">
        <v>7840.9210000000003</v>
      </c>
      <c r="D63" s="13">
        <v>7602.5</v>
      </c>
      <c r="E63" s="13">
        <f t="shared" si="1"/>
        <v>-3.0407269758233824E-2</v>
      </c>
      <c r="F63" s="13">
        <v>7853.2520000000004</v>
      </c>
      <c r="G63" s="13">
        <v>7602.5</v>
      </c>
      <c r="H63" s="13">
        <f t="shared" si="2"/>
        <v>-3.1929702497767831E-2</v>
      </c>
      <c r="I63" s="13">
        <v>7545.2939999999999</v>
      </c>
      <c r="J63" s="13">
        <v>7602.5</v>
      </c>
      <c r="K63" s="13">
        <f t="shared" si="3"/>
        <v>7.581679388503737E-3</v>
      </c>
    </row>
    <row r="64" spans="1:15" x14ac:dyDescent="0.25">
      <c r="A64" s="13">
        <v>60</v>
      </c>
      <c r="B64" s="13">
        <f t="shared" si="0"/>
        <v>50.891999999999996</v>
      </c>
      <c r="C64" s="13">
        <v>7935.9250000000002</v>
      </c>
      <c r="D64" s="13">
        <v>7602.5</v>
      </c>
      <c r="E64" s="13">
        <f t="shared" si="1"/>
        <v>-4.2014635975012427E-2</v>
      </c>
      <c r="F64" s="13">
        <v>7961.0450000000001</v>
      </c>
      <c r="G64" s="13">
        <v>7602.5</v>
      </c>
      <c r="H64" s="13">
        <f t="shared" si="2"/>
        <v>-4.5037429131477125E-2</v>
      </c>
      <c r="I64" s="13">
        <v>7573.6109999999999</v>
      </c>
      <c r="J64" s="13">
        <v>7602.5</v>
      </c>
      <c r="K64" s="13">
        <f t="shared" si="3"/>
        <v>3.8144288107746505E-3</v>
      </c>
    </row>
    <row r="65" spans="1:11" x14ac:dyDescent="0.25">
      <c r="A65" s="13">
        <v>61</v>
      </c>
      <c r="B65" s="13">
        <f t="shared" si="0"/>
        <v>51.740199999999994</v>
      </c>
      <c r="C65" s="13">
        <v>8020.8969999999999</v>
      </c>
      <c r="D65" s="13">
        <v>7602.5</v>
      </c>
      <c r="E65" s="13">
        <f t="shared" si="1"/>
        <v>-5.2163367762982138E-2</v>
      </c>
      <c r="F65" s="13">
        <v>8023.8959999999997</v>
      </c>
      <c r="G65" s="13">
        <v>7602.5</v>
      </c>
      <c r="H65" s="13">
        <f t="shared" si="2"/>
        <v>-5.25176298396689E-2</v>
      </c>
      <c r="I65" s="13">
        <v>7601.7049999999999</v>
      </c>
      <c r="J65" s="13">
        <v>7602.5</v>
      </c>
      <c r="K65" s="13">
        <f>J65/I65-1</f>
        <v>1.0458180105654691E-4</v>
      </c>
    </row>
    <row r="66" spans="1:11" x14ac:dyDescent="0.25">
      <c r="A66" s="13">
        <v>62</v>
      </c>
      <c r="B66" s="13">
        <f t="shared" si="0"/>
        <v>52.5884</v>
      </c>
      <c r="C66" s="13">
        <v>8093.46</v>
      </c>
      <c r="D66" s="13">
        <v>7602.5</v>
      </c>
      <c r="E66" s="13">
        <f t="shared" si="1"/>
        <v>-6.0661324081418777E-2</v>
      </c>
      <c r="F66" s="13">
        <v>8047.8829999999998</v>
      </c>
      <c r="G66" s="13">
        <v>7602.5</v>
      </c>
      <c r="H66" s="13">
        <f t="shared" si="2"/>
        <v>-5.5341634564021303E-2</v>
      </c>
      <c r="I66" s="13">
        <v>7624.56</v>
      </c>
      <c r="J66" s="13">
        <v>7602.5</v>
      </c>
      <c r="K66" s="13">
        <f t="shared" si="3"/>
        <v>-2.8932817106823716E-3</v>
      </c>
    </row>
    <row r="67" spans="1:11" x14ac:dyDescent="0.25">
      <c r="A67" s="13">
        <v>63</v>
      </c>
      <c r="B67" s="13">
        <f t="shared" si="0"/>
        <v>53.436599999999999</v>
      </c>
      <c r="C67" s="13">
        <v>8148.6679999999997</v>
      </c>
      <c r="D67" s="13">
        <v>7602.5</v>
      </c>
      <c r="E67" s="13">
        <f t="shared" si="1"/>
        <v>-6.7025432868292101E-2</v>
      </c>
      <c r="F67" s="13">
        <v>8060.5309999999999</v>
      </c>
      <c r="G67" s="13">
        <v>7602.5</v>
      </c>
      <c r="H67" s="13">
        <f t="shared" si="2"/>
        <v>-5.6823923882930338E-2</v>
      </c>
      <c r="I67" s="13">
        <v>7643.4250000000002</v>
      </c>
      <c r="J67" s="13">
        <v>7602.5</v>
      </c>
      <c r="K67" s="13">
        <f t="shared" si="3"/>
        <v>-5.3542750795618765E-3</v>
      </c>
    </row>
    <row r="68" spans="1:11" x14ac:dyDescent="0.25">
      <c r="A68" s="13">
        <v>64</v>
      </c>
      <c r="B68" s="13">
        <f t="shared" si="0"/>
        <v>54.284799999999997</v>
      </c>
      <c r="C68" s="13">
        <v>8186.9489999999996</v>
      </c>
      <c r="D68" s="13">
        <v>7602.5</v>
      </c>
      <c r="E68" s="13">
        <f>D68/C68-1</f>
        <v>-7.1387888210858508E-2</v>
      </c>
      <c r="F68" s="13">
        <v>8070.25</v>
      </c>
      <c r="G68" s="13">
        <v>7602.5</v>
      </c>
      <c r="H68" s="13">
        <f t="shared" si="2"/>
        <v>-5.7959790588891336E-2</v>
      </c>
      <c r="I68" s="13">
        <v>7659.0550000000003</v>
      </c>
      <c r="J68" s="13">
        <v>7602.5</v>
      </c>
      <c r="K68" s="13">
        <f t="shared" si="3"/>
        <v>-7.3840702279850401E-3</v>
      </c>
    </row>
    <row r="69" spans="1:11" x14ac:dyDescent="0.25">
      <c r="A69" s="13">
        <v>65</v>
      </c>
      <c r="B69" s="13">
        <f t="shared" si="0"/>
        <v>55.132999999999996</v>
      </c>
      <c r="C69" s="13">
        <v>8205.5589999999993</v>
      </c>
      <c r="D69" s="13">
        <v>7602.5</v>
      </c>
      <c r="E69" s="13">
        <f t="shared" si="1"/>
        <v>-7.3493956962590756E-2</v>
      </c>
      <c r="F69" s="13">
        <v>8066.0330000000004</v>
      </c>
      <c r="G69" s="13">
        <v>7602.5</v>
      </c>
      <c r="H69" s="13">
        <f>G69/F69-1</f>
        <v>-5.7467282863831626E-2</v>
      </c>
      <c r="I69" s="13">
        <v>7681.8630000000003</v>
      </c>
      <c r="J69" s="13">
        <v>7602.5</v>
      </c>
      <c r="K69" s="13">
        <f t="shared" si="3"/>
        <v>-1.0331217830882977E-2</v>
      </c>
    </row>
    <row r="70" spans="1:11" x14ac:dyDescent="0.25">
      <c r="A70" s="13">
        <v>66</v>
      </c>
      <c r="B70" s="13">
        <f t="shared" ref="B70:B84" si="12">A70*0.8482</f>
        <v>55.981199999999994</v>
      </c>
      <c r="C70" s="13">
        <v>8209.17</v>
      </c>
      <c r="D70" s="13">
        <v>7602.5</v>
      </c>
      <c r="E70" s="13">
        <f t="shared" ref="E70:E84" si="13">D70/C70-1</f>
        <v>-7.3901502831589583E-2</v>
      </c>
      <c r="F70" s="13">
        <v>8060.7219999999998</v>
      </c>
      <c r="G70" s="13">
        <v>7602.5</v>
      </c>
      <c r="H70" s="13">
        <f t="shared" si="2"/>
        <v>-5.6846272579552992E-2</v>
      </c>
      <c r="I70" s="13">
        <v>7703.5349999999999</v>
      </c>
      <c r="J70" s="13">
        <v>7602.5</v>
      </c>
      <c r="K70" s="13">
        <f t="shared" ref="K70:K84" si="14">J70/I70-1</f>
        <v>-1.3115407407118918E-2</v>
      </c>
    </row>
    <row r="71" spans="1:11" x14ac:dyDescent="0.25">
      <c r="A71" s="13">
        <v>67</v>
      </c>
      <c r="B71" s="13">
        <f t="shared" si="12"/>
        <v>56.8294</v>
      </c>
      <c r="C71" s="13">
        <v>8204.5429999999997</v>
      </c>
      <c r="D71" s="13">
        <v>7602.5</v>
      </c>
      <c r="E71" s="13">
        <f t="shared" si="13"/>
        <v>-7.3379224168853785E-2</v>
      </c>
      <c r="F71" s="13">
        <v>8054.1279999999997</v>
      </c>
      <c r="G71" s="13">
        <v>7602.5</v>
      </c>
      <c r="H71" s="13">
        <f t="shared" ref="H71:H84" si="15">G71/F71-1</f>
        <v>-5.6074102621661792E-2</v>
      </c>
      <c r="I71" s="13">
        <v>7720.5029999999997</v>
      </c>
      <c r="J71" s="13">
        <v>7602.5</v>
      </c>
      <c r="K71" s="13">
        <f t="shared" si="14"/>
        <v>-1.5284366834647956E-2</v>
      </c>
    </row>
    <row r="72" spans="1:11" x14ac:dyDescent="0.25">
      <c r="A72" s="13">
        <v>68</v>
      </c>
      <c r="B72" s="13">
        <f t="shared" si="12"/>
        <v>57.677599999999998</v>
      </c>
      <c r="C72" s="13">
        <v>8192.0450000000001</v>
      </c>
      <c r="D72" s="13">
        <v>7602.5</v>
      </c>
      <c r="E72" s="13">
        <f t="shared" si="13"/>
        <v>-7.1965547064255619E-2</v>
      </c>
      <c r="F72" s="13">
        <v>8036.2759999999998</v>
      </c>
      <c r="G72" s="13">
        <v>7602.5</v>
      </c>
      <c r="H72" s="13">
        <f t="shared" si="15"/>
        <v>-5.3977240204293619E-2</v>
      </c>
      <c r="I72" s="13">
        <v>7751.116</v>
      </c>
      <c r="J72" s="13">
        <v>7602.5</v>
      </c>
      <c r="K72" s="13">
        <f t="shared" si="14"/>
        <v>-1.9173497080936519E-2</v>
      </c>
    </row>
    <row r="73" spans="1:11" x14ac:dyDescent="0.25">
      <c r="A73" s="13">
        <v>69</v>
      </c>
      <c r="B73" s="13">
        <f t="shared" si="12"/>
        <v>58.525799999999997</v>
      </c>
      <c r="C73" s="13">
        <v>8172.6840000000002</v>
      </c>
      <c r="D73" s="13">
        <v>7602.5</v>
      </c>
      <c r="E73" s="13">
        <f t="shared" si="13"/>
        <v>-6.976704348289986E-2</v>
      </c>
      <c r="F73" s="13">
        <v>8025.5709999999999</v>
      </c>
      <c r="G73" s="13">
        <v>7602.5</v>
      </c>
      <c r="H73" s="13">
        <f t="shared" si="15"/>
        <v>-5.2715376887202181E-2</v>
      </c>
      <c r="I73" s="13">
        <v>7791.2740000000003</v>
      </c>
      <c r="J73" s="13">
        <v>7602.5</v>
      </c>
      <c r="K73" s="13">
        <f t="shared" si="14"/>
        <v>-2.4228900177300949E-2</v>
      </c>
    </row>
    <row r="74" spans="1:11" x14ac:dyDescent="0.25">
      <c r="A74" s="13">
        <v>70</v>
      </c>
      <c r="B74" s="13">
        <f t="shared" si="12"/>
        <v>59.373999999999995</v>
      </c>
      <c r="C74" s="13">
        <v>8149.5290000000005</v>
      </c>
      <c r="D74" s="13">
        <v>7602.5</v>
      </c>
      <c r="E74" s="13">
        <f t="shared" si="13"/>
        <v>-6.7124001890170648E-2</v>
      </c>
      <c r="F74" s="13">
        <v>8012.6360000000004</v>
      </c>
      <c r="G74" s="13">
        <v>7602.5</v>
      </c>
      <c r="H74" s="13">
        <f t="shared" si="15"/>
        <v>-5.1186151473747277E-2</v>
      </c>
      <c r="I74" s="13">
        <v>7829.3190000000004</v>
      </c>
      <c r="J74" s="13">
        <v>7602.5</v>
      </c>
      <c r="K74" s="13">
        <f t="shared" si="14"/>
        <v>-2.8970463459210283E-2</v>
      </c>
    </row>
    <row r="75" spans="1:11" x14ac:dyDescent="0.25">
      <c r="A75" s="13">
        <v>71</v>
      </c>
      <c r="B75" s="13">
        <f t="shared" si="12"/>
        <v>60.222199999999994</v>
      </c>
      <c r="C75" s="13">
        <v>8122.5680000000002</v>
      </c>
      <c r="D75" s="13">
        <v>7602.5</v>
      </c>
      <c r="E75" s="13">
        <f t="shared" si="13"/>
        <v>-6.4027534149298626E-2</v>
      </c>
      <c r="F75" s="13">
        <v>8008.2879999999996</v>
      </c>
      <c r="G75" s="13">
        <v>7602.5</v>
      </c>
      <c r="H75" s="13">
        <f t="shared" si="15"/>
        <v>-5.0671004838986788E-2</v>
      </c>
      <c r="I75" s="13">
        <v>7858.8789999999999</v>
      </c>
      <c r="J75" s="13">
        <v>7602.5</v>
      </c>
      <c r="K75" s="13">
        <f t="shared" si="14"/>
        <v>-3.2622846082755563E-2</v>
      </c>
    </row>
    <row r="76" spans="1:11" x14ac:dyDescent="0.25">
      <c r="A76" s="13">
        <v>72</v>
      </c>
      <c r="B76" s="13">
        <f t="shared" si="12"/>
        <v>61.070399999999999</v>
      </c>
      <c r="C76" s="13">
        <v>8091.7169999999996</v>
      </c>
      <c r="D76" s="13">
        <v>7602.5</v>
      </c>
      <c r="E76" s="13">
        <f t="shared" si="13"/>
        <v>-6.0458985404457377E-2</v>
      </c>
      <c r="F76" s="13">
        <v>8004.4470000000001</v>
      </c>
      <c r="G76" s="13">
        <v>7602.5</v>
      </c>
      <c r="H76" s="13">
        <f t="shared" si="15"/>
        <v>-5.021546148034961E-2</v>
      </c>
      <c r="I76" s="13">
        <v>7883.7150000000001</v>
      </c>
      <c r="J76" s="13">
        <v>7602.5</v>
      </c>
      <c r="K76" s="13">
        <f t="shared" si="14"/>
        <v>-3.5670366064729619E-2</v>
      </c>
    </row>
    <row r="77" spans="1:11" x14ac:dyDescent="0.25">
      <c r="A77" s="13">
        <v>73</v>
      </c>
      <c r="B77" s="13">
        <f t="shared" si="12"/>
        <v>61.918599999999998</v>
      </c>
      <c r="C77" s="13">
        <v>8064.6959999999999</v>
      </c>
      <c r="D77" s="13">
        <v>7602.5</v>
      </c>
      <c r="E77" s="13">
        <f t="shared" si="13"/>
        <v>-5.7311025734882004E-2</v>
      </c>
      <c r="F77" s="13">
        <v>8000.6940000000004</v>
      </c>
      <c r="G77" s="13">
        <v>7602.5</v>
      </c>
      <c r="H77" s="13">
        <f t="shared" si="15"/>
        <v>-4.9769932458359256E-2</v>
      </c>
      <c r="I77" s="13">
        <v>7923.25</v>
      </c>
      <c r="J77" s="13">
        <v>7602.5</v>
      </c>
      <c r="K77" s="13">
        <f t="shared" si="14"/>
        <v>-4.0482125390464807E-2</v>
      </c>
    </row>
    <row r="78" spans="1:11" x14ac:dyDescent="0.25">
      <c r="A78" s="13">
        <v>74</v>
      </c>
      <c r="B78" s="13">
        <f t="shared" si="12"/>
        <v>62.766799999999996</v>
      </c>
      <c r="C78" s="13">
        <v>8035.674</v>
      </c>
      <c r="D78" s="13">
        <v>7602.5</v>
      </c>
      <c r="E78" s="13">
        <f t="shared" si="13"/>
        <v>-5.3906368028369456E-2</v>
      </c>
      <c r="F78" s="13">
        <v>7983.0929999999998</v>
      </c>
      <c r="G78" s="13">
        <v>7602.5</v>
      </c>
      <c r="H78" s="13">
        <f t="shared" si="15"/>
        <v>-4.7674879899307188E-2</v>
      </c>
      <c r="I78" s="13">
        <v>7963.835</v>
      </c>
      <c r="J78" s="13">
        <v>7602.5</v>
      </c>
      <c r="K78" s="13">
        <f t="shared" si="14"/>
        <v>-4.5371984728463155E-2</v>
      </c>
    </row>
    <row r="79" spans="1:11" x14ac:dyDescent="0.25">
      <c r="A79" s="13">
        <v>75</v>
      </c>
      <c r="B79" s="13">
        <f t="shared" si="12"/>
        <v>63.614999999999995</v>
      </c>
      <c r="C79" s="13">
        <v>7994.8509999999997</v>
      </c>
      <c r="D79" s="13">
        <v>7602.5</v>
      </c>
      <c r="E79" s="13">
        <f t="shared" si="13"/>
        <v>-4.9075461193710757E-2</v>
      </c>
      <c r="F79" s="13">
        <v>7965.3680000000004</v>
      </c>
      <c r="G79" s="13">
        <v>7602.5</v>
      </c>
      <c r="H79" s="13">
        <f t="shared" si="15"/>
        <v>-4.5555710671496996E-2</v>
      </c>
      <c r="I79" s="13">
        <v>7995.3950000000004</v>
      </c>
      <c r="J79" s="13">
        <v>7602.5</v>
      </c>
      <c r="K79" s="13">
        <f t="shared" si="14"/>
        <v>-4.9140161305351482E-2</v>
      </c>
    </row>
    <row r="80" spans="1:11" x14ac:dyDescent="0.25">
      <c r="A80" s="13">
        <v>76</v>
      </c>
      <c r="B80" s="13">
        <f t="shared" si="12"/>
        <v>64.463200000000001</v>
      </c>
      <c r="C80" s="13">
        <v>7951.9179999999997</v>
      </c>
      <c r="D80" s="13">
        <v>7602.5</v>
      </c>
      <c r="E80" s="13">
        <f t="shared" si="13"/>
        <v>-4.3941348489760501E-2</v>
      </c>
      <c r="F80" s="13">
        <v>7961.0540000000001</v>
      </c>
      <c r="G80" s="13">
        <v>7602.5</v>
      </c>
      <c r="H80" s="13">
        <f t="shared" si="15"/>
        <v>-4.5038508720076531E-2</v>
      </c>
      <c r="I80" s="13">
        <v>8022.433</v>
      </c>
      <c r="J80" s="13">
        <v>7602.5</v>
      </c>
      <c r="K80" s="13">
        <f t="shared" si="14"/>
        <v>-5.2344843515676587E-2</v>
      </c>
    </row>
    <row r="81" spans="1:11" x14ac:dyDescent="0.25">
      <c r="A81" s="13">
        <v>77</v>
      </c>
      <c r="B81" s="13">
        <f t="shared" si="12"/>
        <v>65.311399999999992</v>
      </c>
      <c r="C81" s="13">
        <v>7926.0959999999995</v>
      </c>
      <c r="D81" s="13">
        <v>7602.5</v>
      </c>
      <c r="E81" s="13">
        <f t="shared" si="13"/>
        <v>-4.0826656654171178E-2</v>
      </c>
      <c r="F81" s="13">
        <v>7947.8410000000003</v>
      </c>
      <c r="G81" s="13">
        <v>7602.5</v>
      </c>
      <c r="H81" s="13">
        <f t="shared" si="15"/>
        <v>-4.3450919564193669E-2</v>
      </c>
      <c r="I81" s="13">
        <v>8044.817</v>
      </c>
      <c r="J81" s="13">
        <v>7602.5</v>
      </c>
      <c r="K81" s="13">
        <f t="shared" si="14"/>
        <v>-5.4981611141682873E-2</v>
      </c>
    </row>
    <row r="82" spans="1:11" x14ac:dyDescent="0.25">
      <c r="A82" s="13">
        <v>78</v>
      </c>
      <c r="B82" s="13">
        <f t="shared" si="12"/>
        <v>66.159599999999998</v>
      </c>
      <c r="C82" s="13">
        <v>7912.9589999999998</v>
      </c>
      <c r="D82" s="13">
        <v>7602.5</v>
      </c>
      <c r="E82" s="13">
        <f t="shared" si="13"/>
        <v>-3.9234248528268623E-2</v>
      </c>
      <c r="F82" s="13">
        <v>7933.607</v>
      </c>
      <c r="G82" s="13">
        <v>7602.5</v>
      </c>
      <c r="H82" s="13">
        <f t="shared" si="15"/>
        <v>-4.1734736797524707E-2</v>
      </c>
      <c r="I82" s="13">
        <v>8071.2030000000004</v>
      </c>
      <c r="J82" s="13">
        <v>7602.5</v>
      </c>
      <c r="K82" s="13">
        <f t="shared" si="14"/>
        <v>-5.8071021135263301E-2</v>
      </c>
    </row>
    <row r="83" spans="1:11" x14ac:dyDescent="0.25">
      <c r="A83" s="13">
        <v>79</v>
      </c>
      <c r="B83" s="13">
        <f t="shared" si="12"/>
        <v>67.007800000000003</v>
      </c>
      <c r="C83" s="13">
        <v>7899.64</v>
      </c>
      <c r="D83" s="13">
        <v>7602.5</v>
      </c>
      <c r="E83" s="13">
        <f t="shared" si="13"/>
        <v>-3.7614372300509902E-2</v>
      </c>
      <c r="F83" s="13">
        <v>7925.86</v>
      </c>
      <c r="G83" s="13">
        <v>7602.5</v>
      </c>
      <c r="H83" s="13">
        <f t="shared" si="15"/>
        <v>-4.0798096357997693E-2</v>
      </c>
      <c r="I83" s="13">
        <v>8097.6180000000004</v>
      </c>
      <c r="J83" s="13">
        <v>7602.5</v>
      </c>
      <c r="K83" s="13">
        <f t="shared" si="14"/>
        <v>-6.1143659777480264E-2</v>
      </c>
    </row>
    <row r="84" spans="1:11" x14ac:dyDescent="0.25">
      <c r="A84" s="13">
        <v>80</v>
      </c>
      <c r="B84" s="13">
        <f t="shared" si="12"/>
        <v>67.855999999999995</v>
      </c>
      <c r="C84" s="13">
        <v>7891.6170000000002</v>
      </c>
      <c r="D84" s="13">
        <v>7602.5</v>
      </c>
      <c r="E84" s="13">
        <f t="shared" si="13"/>
        <v>-3.663596446710482E-2</v>
      </c>
      <c r="F84" s="13">
        <v>7919.018</v>
      </c>
      <c r="G84" s="13">
        <v>7602.5</v>
      </c>
      <c r="H84" s="13">
        <f t="shared" si="15"/>
        <v>-3.9969349735030302E-2</v>
      </c>
      <c r="I84" s="13">
        <v>8115.7250000000004</v>
      </c>
      <c r="J84" s="13">
        <v>7602.5</v>
      </c>
      <c r="K84" s="13">
        <f t="shared" si="14"/>
        <v>-6.3238342846757445E-2</v>
      </c>
    </row>
  </sheetData>
  <mergeCells count="1">
    <mergeCell ref="A1:E1"/>
  </mergeCells>
  <conditionalFormatting sqref="E5:E84 H5:H84 K5:K84">
    <cfRule type="cellIs" dxfId="28" priority="2" operator="greaterThan">
      <formula>0</formula>
    </cfRule>
  </conditionalFormatting>
  <conditionalFormatting sqref="K4 H4 E4">
    <cfRule type="cellIs" dxfId="27" priority="1" operator="lessThanOrEqual">
      <formula>$A$5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7B22E-9D5B-4BDB-B7D4-1A832BE050FD}">
  <dimension ref="A1:AA84"/>
  <sheetViews>
    <sheetView topLeftCell="I16" zoomScale="70" zoomScaleNormal="70" workbookViewId="0">
      <selection activeCell="A2" sqref="A2"/>
    </sheetView>
  </sheetViews>
  <sheetFormatPr defaultRowHeight="15" x14ac:dyDescent="0.25"/>
  <cols>
    <col min="1" max="26" width="15.7109375" style="7" customWidth="1"/>
  </cols>
  <sheetData>
    <row r="1" spans="1:27" x14ac:dyDescent="0.25">
      <c r="A1" s="36" t="s">
        <v>38</v>
      </c>
      <c r="B1" s="36"/>
      <c r="C1" s="36"/>
      <c r="D1" s="36"/>
      <c r="E1" s="36"/>
    </row>
    <row r="2" spans="1:27" x14ac:dyDescent="0.25">
      <c r="A2" s="6" t="s">
        <v>37</v>
      </c>
    </row>
    <row r="4" spans="1:27" s="7" customFormat="1" x14ac:dyDescent="0.25">
      <c r="A4" s="12" t="s">
        <v>12</v>
      </c>
      <c r="B4" s="12" t="s">
        <v>13</v>
      </c>
      <c r="C4" s="12" t="s">
        <v>14</v>
      </c>
      <c r="D4" s="12" t="s">
        <v>15</v>
      </c>
      <c r="E4" s="12" t="s">
        <v>16</v>
      </c>
      <c r="F4" s="12" t="s">
        <v>7</v>
      </c>
      <c r="G4" s="12" t="s">
        <v>15</v>
      </c>
      <c r="H4" s="12" t="s">
        <v>18</v>
      </c>
      <c r="I4" s="12" t="s">
        <v>20</v>
      </c>
      <c r="J4" s="12" t="s">
        <v>15</v>
      </c>
      <c r="K4" s="12" t="s">
        <v>21</v>
      </c>
      <c r="M4" s="6" t="s">
        <v>12</v>
      </c>
      <c r="N4" s="6" t="s">
        <v>13</v>
      </c>
      <c r="O4" s="6" t="s">
        <v>0</v>
      </c>
      <c r="P4" s="6" t="s">
        <v>5</v>
      </c>
      <c r="Q4" s="6"/>
      <c r="R4" s="6" t="s">
        <v>12</v>
      </c>
      <c r="S4" s="6" t="s">
        <v>13</v>
      </c>
      <c r="T4" s="6" t="s">
        <v>7</v>
      </c>
      <c r="U4" s="6" t="s">
        <v>5</v>
      </c>
      <c r="V4" s="6"/>
      <c r="W4" s="6" t="s">
        <v>12</v>
      </c>
      <c r="X4" s="6" t="s">
        <v>13</v>
      </c>
      <c r="Y4" s="6" t="s">
        <v>2</v>
      </c>
      <c r="Z4" s="6" t="s">
        <v>5</v>
      </c>
      <c r="AA4" s="6"/>
    </row>
    <row r="5" spans="1:27" x14ac:dyDescent="0.25">
      <c r="A5" s="7">
        <v>1</v>
      </c>
      <c r="B5" s="16">
        <f>A5*0.8482</f>
        <v>0.84819999999999995</v>
      </c>
      <c r="C5" s="7">
        <v>7475.75</v>
      </c>
      <c r="D5" s="7">
        <v>6954.5</v>
      </c>
      <c r="E5" s="7">
        <f>D5/C5-1</f>
        <v>-6.9725445607464187E-2</v>
      </c>
      <c r="F5" s="7">
        <v>7332.1</v>
      </c>
      <c r="G5" s="7">
        <v>6954.5</v>
      </c>
      <c r="H5" s="7">
        <f>G5/F5-1</f>
        <v>-5.1499570382291582E-2</v>
      </c>
      <c r="I5" s="7">
        <v>7425.1180000000004</v>
      </c>
      <c r="J5" s="7">
        <v>6954.5</v>
      </c>
      <c r="K5" s="7">
        <f>J5/I5-1</f>
        <v>-6.3381888341707215E-2</v>
      </c>
      <c r="M5" s="7">
        <v>1</v>
      </c>
      <c r="N5" s="7">
        <f>M5*0.8482</f>
        <v>0.84819999999999995</v>
      </c>
      <c r="O5" s="7">
        <v>2.0692669123774099E-3</v>
      </c>
      <c r="P5" s="7">
        <f>(O5+O6)/2*(N6-N5)</f>
        <v>9.1175552296178745E-3</v>
      </c>
      <c r="R5" s="7">
        <v>1</v>
      </c>
      <c r="S5" s="7">
        <f>R5*0.8482</f>
        <v>0.84819999999999995</v>
      </c>
      <c r="T5" s="7">
        <v>4.8751871181778039E-3</v>
      </c>
      <c r="U5" s="7">
        <f>(T5+T6)/2*(S6-S5)</f>
        <v>1.1495466198032192E-2</v>
      </c>
      <c r="W5" s="7">
        <v>1</v>
      </c>
      <c r="X5" s="7">
        <f>W5*0.8482</f>
        <v>0.84819999999999995</v>
      </c>
      <c r="Y5" s="7">
        <v>1.3592886179691233E-2</v>
      </c>
      <c r="Z5" s="7">
        <f>(Y6+Y5)/2*(X6-X5)</f>
        <v>2.3951442367327169E-2</v>
      </c>
    </row>
    <row r="6" spans="1:27" x14ac:dyDescent="0.25">
      <c r="A6" s="7">
        <v>2</v>
      </c>
      <c r="B6" s="7">
        <f t="shared" ref="B6:B69" si="0">A6*0.8482</f>
        <v>1.6963999999999999</v>
      </c>
      <c r="C6" s="7">
        <v>7478.1629999999996</v>
      </c>
      <c r="D6" s="7">
        <v>6954.5</v>
      </c>
      <c r="E6" s="7">
        <f t="shared" ref="E6:E69" si="1">D6/C6-1</f>
        <v>-7.0025619928316574E-2</v>
      </c>
      <c r="F6" s="7">
        <v>7326.9309999999996</v>
      </c>
      <c r="G6" s="7">
        <v>6954.5</v>
      </c>
      <c r="H6" s="7">
        <f t="shared" ref="H6:H68" si="2">G6/F6-1</f>
        <v>-5.0830422724057245E-2</v>
      </c>
      <c r="I6" s="7">
        <v>7464.1880000000001</v>
      </c>
      <c r="J6" s="7">
        <v>6954.5</v>
      </c>
      <c r="K6" s="7">
        <f t="shared" ref="K6:K69" si="3">J6/I6-1</f>
        <v>-6.8284453714188342E-2</v>
      </c>
      <c r="M6" s="7">
        <v>2</v>
      </c>
      <c r="N6" s="7">
        <f t="shared" ref="N6:N32" si="4">M6*0.8482</f>
        <v>1.6963999999999999</v>
      </c>
      <c r="O6" s="7">
        <v>1.9429330658049082E-2</v>
      </c>
      <c r="P6" s="7">
        <f t="shared" ref="P6:P31" si="5">(O6+O7)/2*(N7-N6)</f>
        <v>2.3600595273200461E-2</v>
      </c>
      <c r="R6" s="7">
        <v>2</v>
      </c>
      <c r="S6" s="7">
        <f t="shared" ref="S6:S31" si="6">R6*0.8482</f>
        <v>1.6963999999999999</v>
      </c>
      <c r="T6" s="7">
        <v>2.2230368642331966E-2</v>
      </c>
      <c r="U6" s="7">
        <f>(T6+T7)/2*(S7-S6)</f>
        <v>2.6720102957859194E-2</v>
      </c>
      <c r="W6" s="7">
        <v>2</v>
      </c>
      <c r="X6" s="7">
        <f t="shared" ref="X6:X34" si="7">W6*0.8482</f>
        <v>1.6963999999999999</v>
      </c>
      <c r="Y6" s="7">
        <v>4.2883044891582456E-2</v>
      </c>
      <c r="Z6" s="7">
        <f t="shared" ref="Z6:Z32" si="8">(Y7+Y6)/2*(X7-X6)</f>
        <v>4.9634955208867362E-2</v>
      </c>
    </row>
    <row r="7" spans="1:27" x14ac:dyDescent="0.25">
      <c r="A7" s="7">
        <v>3</v>
      </c>
      <c r="B7" s="7">
        <f t="shared" si="0"/>
        <v>2.5446</v>
      </c>
      <c r="C7" s="7">
        <v>7486.1959999999999</v>
      </c>
      <c r="D7" s="7">
        <v>6954.5</v>
      </c>
      <c r="E7" s="7">
        <f t="shared" si="1"/>
        <v>-7.1023521158142255E-2</v>
      </c>
      <c r="F7" s="7">
        <v>7323.4970000000003</v>
      </c>
      <c r="G7" s="7">
        <v>6954.5</v>
      </c>
      <c r="H7" s="7">
        <f t="shared" si="2"/>
        <v>-5.0385355520730091E-2</v>
      </c>
      <c r="I7" s="7">
        <v>7507.3879999999999</v>
      </c>
      <c r="J7" s="7">
        <v>6954.5</v>
      </c>
      <c r="K7" s="7">
        <f t="shared" si="3"/>
        <v>-7.364585392416112E-2</v>
      </c>
      <c r="M7" s="7">
        <v>3</v>
      </c>
      <c r="N7" s="7">
        <f t="shared" si="4"/>
        <v>2.5446</v>
      </c>
      <c r="O7" s="7">
        <v>3.6219325963503524E-2</v>
      </c>
      <c r="P7" s="7">
        <f t="shared" si="5"/>
        <v>3.7082922587897714E-2</v>
      </c>
      <c r="R7" s="7">
        <v>3</v>
      </c>
      <c r="S7" s="7">
        <f t="shared" si="6"/>
        <v>2.5446</v>
      </c>
      <c r="T7" s="7">
        <v>4.0773882614115076E-2</v>
      </c>
      <c r="U7" s="7">
        <f t="shared" ref="U7:U33" si="9">(T7+T8)/2*(S8-S7)</f>
        <v>4.2615111693662742E-2</v>
      </c>
      <c r="W7" s="7">
        <v>3</v>
      </c>
      <c r="X7" s="7">
        <f t="shared" si="7"/>
        <v>2.5446</v>
      </c>
      <c r="Y7" s="7">
        <v>7.4152925890939025E-2</v>
      </c>
      <c r="Z7" s="7">
        <f t="shared" si="8"/>
        <v>7.650236376357672E-2</v>
      </c>
    </row>
    <row r="8" spans="1:27" x14ac:dyDescent="0.25">
      <c r="A8" s="7">
        <v>4</v>
      </c>
      <c r="B8" s="7">
        <f t="shared" si="0"/>
        <v>3.3927999999999998</v>
      </c>
      <c r="C8" s="7">
        <v>7484.4589999999998</v>
      </c>
      <c r="D8" s="7">
        <v>6954.5</v>
      </c>
      <c r="E8" s="7">
        <f t="shared" si="1"/>
        <v>-7.080792345846243E-2</v>
      </c>
      <c r="F8" s="7">
        <v>7332.0959999999995</v>
      </c>
      <c r="G8" s="7">
        <v>6954.5</v>
      </c>
      <c r="H8" s="7">
        <f t="shared" si="2"/>
        <v>-5.1499052931112677E-2</v>
      </c>
      <c r="I8" s="7">
        <v>7545.9949999999999</v>
      </c>
      <c r="J8" s="7">
        <v>6954.5</v>
      </c>
      <c r="K8" s="7">
        <f t="shared" si="3"/>
        <v>-7.8385289150072257E-2</v>
      </c>
      <c r="M8" s="7">
        <v>4</v>
      </c>
      <c r="N8" s="7">
        <f t="shared" si="4"/>
        <v>3.3927999999999998</v>
      </c>
      <c r="O8" s="7">
        <v>5.1219774691761089E-2</v>
      </c>
      <c r="P8" s="7">
        <f t="shared" si="5"/>
        <v>5.0310150808536465E-2</v>
      </c>
      <c r="R8" s="7">
        <v>4</v>
      </c>
      <c r="S8" s="7">
        <f t="shared" si="6"/>
        <v>3.3927999999999998</v>
      </c>
      <c r="T8" s="7">
        <v>5.9709757314351686E-2</v>
      </c>
      <c r="U8" s="7">
        <f t="shared" si="9"/>
        <v>5.7433522950572684E-2</v>
      </c>
      <c r="W8" s="7">
        <v>4</v>
      </c>
      <c r="X8" s="7">
        <f t="shared" si="7"/>
        <v>3.3927999999999998</v>
      </c>
      <c r="Y8" s="7">
        <v>0.10623463308943526</v>
      </c>
      <c r="Z8" s="7">
        <f t="shared" si="8"/>
        <v>0.10426320806823909</v>
      </c>
    </row>
    <row r="9" spans="1:27" x14ac:dyDescent="0.25">
      <c r="A9" s="7">
        <v>5</v>
      </c>
      <c r="B9" s="7">
        <f t="shared" si="0"/>
        <v>4.2409999999999997</v>
      </c>
      <c r="C9" s="7">
        <v>7482.6090000000004</v>
      </c>
      <c r="D9" s="7">
        <v>6954.5</v>
      </c>
      <c r="E9" s="7">
        <f t="shared" si="1"/>
        <v>-7.0578190040399003E-2</v>
      </c>
      <c r="F9" s="7">
        <v>7362.2610000000004</v>
      </c>
      <c r="G9" s="7">
        <v>6954.5</v>
      </c>
      <c r="H9" s="7">
        <f t="shared" si="2"/>
        <v>-5.5385295359672848E-2</v>
      </c>
      <c r="I9" s="7">
        <v>7594.0519999999997</v>
      </c>
      <c r="J9" s="7">
        <v>6954.5</v>
      </c>
      <c r="K9" s="7">
        <f t="shared" si="3"/>
        <v>-8.4217490214710145E-2</v>
      </c>
      <c r="M9" s="7">
        <v>5</v>
      </c>
      <c r="N9" s="7">
        <f t="shared" si="4"/>
        <v>4.2409999999999997</v>
      </c>
      <c r="O9" s="7">
        <v>6.7408263055318551E-2</v>
      </c>
      <c r="P9" s="7">
        <f t="shared" si="5"/>
        <v>6.4179170117848627E-2</v>
      </c>
      <c r="R9" s="7">
        <v>5</v>
      </c>
      <c r="S9" s="7">
        <f t="shared" si="6"/>
        <v>4.2409999999999997</v>
      </c>
      <c r="T9" s="7">
        <v>7.5714725002490324E-2</v>
      </c>
      <c r="U9" s="7">
        <f t="shared" si="9"/>
        <v>7.151709686913045E-2</v>
      </c>
      <c r="W9" s="7">
        <v>5</v>
      </c>
      <c r="X9" s="7">
        <f t="shared" si="7"/>
        <v>4.2409999999999997</v>
      </c>
      <c r="Y9" s="7">
        <v>0.13961117702195147</v>
      </c>
      <c r="Z9" s="7">
        <f t="shared" si="8"/>
        <v>0.13396006477581265</v>
      </c>
    </row>
    <row r="10" spans="1:27" x14ac:dyDescent="0.25">
      <c r="A10" s="7">
        <v>6</v>
      </c>
      <c r="B10" s="7">
        <f t="shared" si="0"/>
        <v>5.0891999999999999</v>
      </c>
      <c r="C10" s="7">
        <v>7473.3310000000001</v>
      </c>
      <c r="D10" s="7">
        <v>6954.5</v>
      </c>
      <c r="E10" s="7">
        <f t="shared" si="1"/>
        <v>-6.9424330328738293E-2</v>
      </c>
      <c r="F10" s="7">
        <v>7403.28</v>
      </c>
      <c r="G10" s="7">
        <v>6954.5</v>
      </c>
      <c r="H10" s="7">
        <f t="shared" si="2"/>
        <v>-6.0619076949676276E-2</v>
      </c>
      <c r="I10" s="7">
        <v>7640.0339999999997</v>
      </c>
      <c r="J10" s="7">
        <v>6954.5</v>
      </c>
      <c r="K10" s="7">
        <f t="shared" si="3"/>
        <v>-8.9729181833483995E-2</v>
      </c>
      <c r="M10" s="7">
        <v>6</v>
      </c>
      <c r="N10" s="7">
        <f t="shared" si="4"/>
        <v>5.0891999999999999</v>
      </c>
      <c r="O10" s="7">
        <v>8.3922013100891313E-2</v>
      </c>
      <c r="P10" s="7">
        <f t="shared" si="5"/>
        <v>7.7238329765480521E-2</v>
      </c>
      <c r="R10" s="7">
        <v>6</v>
      </c>
      <c r="S10" s="7">
        <f t="shared" si="6"/>
        <v>5.0891999999999999</v>
      </c>
      <c r="T10" s="7">
        <v>9.2917901427904459E-2</v>
      </c>
      <c r="U10" s="7">
        <f t="shared" si="9"/>
        <v>8.5313184531271291E-2</v>
      </c>
      <c r="W10" s="7">
        <v>6</v>
      </c>
      <c r="X10" s="7">
        <f t="shared" si="7"/>
        <v>5.0891999999999999</v>
      </c>
      <c r="Y10" s="7">
        <v>0.1762578745597807</v>
      </c>
      <c r="Z10" s="7">
        <f t="shared" si="8"/>
        <v>0.16655873486870937</v>
      </c>
    </row>
    <row r="11" spans="1:27" x14ac:dyDescent="0.25">
      <c r="A11" s="7">
        <v>7</v>
      </c>
      <c r="B11" s="7">
        <f t="shared" si="0"/>
        <v>5.9373999999999993</v>
      </c>
      <c r="C11" s="7">
        <v>7474.2870000000003</v>
      </c>
      <c r="D11" s="7">
        <v>6954.5</v>
      </c>
      <c r="E11" s="7">
        <f t="shared" si="1"/>
        <v>-6.9543355774269844E-2</v>
      </c>
      <c r="F11" s="7">
        <v>7441.8440000000001</v>
      </c>
      <c r="G11" s="7">
        <v>6954.5</v>
      </c>
      <c r="H11" s="7">
        <f t="shared" si="2"/>
        <v>-6.5486994889976224E-2</v>
      </c>
      <c r="I11" s="7">
        <v>7684.2349999999997</v>
      </c>
      <c r="J11" s="7">
        <v>6954.5</v>
      </c>
      <c r="K11" s="7">
        <f t="shared" si="3"/>
        <v>-9.4965211240936709E-2</v>
      </c>
      <c r="M11" s="7">
        <v>7</v>
      </c>
      <c r="N11" s="7">
        <f t="shared" si="4"/>
        <v>5.9373999999999993</v>
      </c>
      <c r="O11" s="7">
        <v>9.8200905468975641E-2</v>
      </c>
      <c r="P11" s="7">
        <f t="shared" si="5"/>
        <v>8.8965203281567498E-2</v>
      </c>
      <c r="R11" s="7">
        <v>7</v>
      </c>
      <c r="S11" s="7">
        <f t="shared" si="6"/>
        <v>5.9373999999999993</v>
      </c>
      <c r="T11" s="7">
        <v>0.10824499536830245</v>
      </c>
      <c r="U11" s="7">
        <f t="shared" si="9"/>
        <v>9.8374450890640272E-2</v>
      </c>
      <c r="W11" s="7">
        <v>7</v>
      </c>
      <c r="X11" s="7">
        <f t="shared" si="7"/>
        <v>5.9373999999999993</v>
      </c>
      <c r="Y11" s="7">
        <v>0.21647670423934562</v>
      </c>
      <c r="Z11" s="7">
        <f t="shared" si="8"/>
        <v>0.20127782445702541</v>
      </c>
    </row>
    <row r="12" spans="1:27" x14ac:dyDescent="0.25">
      <c r="A12" s="7">
        <v>8</v>
      </c>
      <c r="B12" s="7">
        <f t="shared" si="0"/>
        <v>6.7855999999999996</v>
      </c>
      <c r="C12" s="7">
        <v>7489.0879999999997</v>
      </c>
      <c r="D12" s="7">
        <v>6954.5</v>
      </c>
      <c r="E12" s="7">
        <f t="shared" si="1"/>
        <v>-7.1382256424280199E-2</v>
      </c>
      <c r="F12" s="7">
        <v>7460.89</v>
      </c>
      <c r="G12" s="7">
        <v>6954.5</v>
      </c>
      <c r="H12" s="7">
        <f t="shared" si="2"/>
        <v>-6.7872599649639653E-2</v>
      </c>
      <c r="I12" s="7">
        <v>7742.808</v>
      </c>
      <c r="J12" s="7">
        <v>6954.5</v>
      </c>
      <c r="K12" s="7">
        <f t="shared" si="3"/>
        <v>-0.10181164249455754</v>
      </c>
      <c r="M12" s="7">
        <v>8</v>
      </c>
      <c r="N12" s="7">
        <f t="shared" si="4"/>
        <v>6.7855999999999996</v>
      </c>
      <c r="O12" s="7">
        <v>0.1115732121484907</v>
      </c>
      <c r="P12" s="7">
        <f t="shared" si="5"/>
        <v>0.10044594038767368</v>
      </c>
      <c r="R12" s="7">
        <v>8</v>
      </c>
      <c r="S12" s="7">
        <f t="shared" si="6"/>
        <v>6.7855999999999996</v>
      </c>
      <c r="T12" s="7">
        <v>0.12371551132974101</v>
      </c>
      <c r="U12" s="7">
        <f t="shared" si="9"/>
        <v>0.11214139654920044</v>
      </c>
      <c r="W12" s="7">
        <v>8</v>
      </c>
      <c r="X12" s="7">
        <f t="shared" si="7"/>
        <v>6.7855999999999996</v>
      </c>
      <c r="Y12" s="7">
        <v>0.25812321195264998</v>
      </c>
      <c r="Z12" s="7">
        <f t="shared" si="8"/>
        <v>0.23632932819548708</v>
      </c>
    </row>
    <row r="13" spans="1:27" x14ac:dyDescent="0.25">
      <c r="A13" s="7">
        <v>9</v>
      </c>
      <c r="B13" s="7">
        <f t="shared" si="0"/>
        <v>7.6337999999999999</v>
      </c>
      <c r="C13" s="7">
        <v>7499.3590000000004</v>
      </c>
      <c r="D13" s="7">
        <v>6954.5</v>
      </c>
      <c r="E13" s="7">
        <f t="shared" si="1"/>
        <v>-7.2654076168376602E-2</v>
      </c>
      <c r="F13" s="7">
        <v>7471.7920000000004</v>
      </c>
      <c r="G13" s="7">
        <v>6954.5</v>
      </c>
      <c r="H13" s="7">
        <f t="shared" si="2"/>
        <v>-6.9232655298755663E-2</v>
      </c>
      <c r="I13" s="7">
        <v>7797.22</v>
      </c>
      <c r="J13" s="7">
        <v>6954.5</v>
      </c>
      <c r="K13" s="7">
        <f t="shared" si="3"/>
        <v>-0.10807954629983507</v>
      </c>
      <c r="M13" s="7">
        <v>9</v>
      </c>
      <c r="N13" s="7">
        <f t="shared" si="4"/>
        <v>7.6337999999999999</v>
      </c>
      <c r="O13" s="7">
        <v>0.12527173099622435</v>
      </c>
      <c r="P13" s="7">
        <f t="shared" si="5"/>
        <v>0.1125243763638277</v>
      </c>
      <c r="R13" s="7">
        <v>9</v>
      </c>
      <c r="S13" s="7">
        <f t="shared" si="6"/>
        <v>7.6337999999999999</v>
      </c>
      <c r="T13" s="7">
        <v>0.14070655079994632</v>
      </c>
      <c r="U13" s="7">
        <f t="shared" si="9"/>
        <v>0.12680668764974756</v>
      </c>
      <c r="W13" s="7">
        <v>9</v>
      </c>
      <c r="X13" s="7">
        <f t="shared" si="7"/>
        <v>7.6337999999999999</v>
      </c>
      <c r="Y13" s="7">
        <v>0.29912585240831913</v>
      </c>
      <c r="Z13" s="7">
        <f t="shared" si="8"/>
        <v>0.27000275164678095</v>
      </c>
    </row>
    <row r="14" spans="1:27" x14ac:dyDescent="0.25">
      <c r="A14" s="7">
        <v>10</v>
      </c>
      <c r="B14" s="7">
        <f t="shared" si="0"/>
        <v>8.4819999999999993</v>
      </c>
      <c r="C14" s="7">
        <v>7499.0349999999999</v>
      </c>
      <c r="D14" s="7">
        <v>6954.5</v>
      </c>
      <c r="E14" s="7">
        <f t="shared" si="1"/>
        <v>-7.2614009669244139E-2</v>
      </c>
      <c r="F14" s="7">
        <v>7492.7820000000002</v>
      </c>
      <c r="G14" s="7">
        <v>6954.5</v>
      </c>
      <c r="H14" s="7">
        <f t="shared" si="2"/>
        <v>-7.1840072218836815E-2</v>
      </c>
      <c r="I14" s="7">
        <v>7840.1760000000004</v>
      </c>
      <c r="J14" s="7">
        <v>6954.5</v>
      </c>
      <c r="K14" s="7">
        <f t="shared" si="3"/>
        <v>-0.11296634157192398</v>
      </c>
      <c r="M14" s="7">
        <v>10</v>
      </c>
      <c r="N14" s="7">
        <f t="shared" si="4"/>
        <v>8.4819999999999993</v>
      </c>
      <c r="O14" s="7">
        <v>0.14005337243180627</v>
      </c>
      <c r="P14" s="7">
        <f t="shared" si="5"/>
        <v>0.12450799806213868</v>
      </c>
      <c r="R14" s="7">
        <v>10</v>
      </c>
      <c r="S14" s="7">
        <f t="shared" si="6"/>
        <v>8.4819999999999993</v>
      </c>
      <c r="T14" s="7">
        <v>0.15829530642652778</v>
      </c>
      <c r="U14" s="7">
        <f t="shared" si="9"/>
        <v>0.1402452138062571</v>
      </c>
      <c r="W14" s="7">
        <v>10</v>
      </c>
      <c r="X14" s="7">
        <f t="shared" si="7"/>
        <v>8.4819999999999993</v>
      </c>
      <c r="Y14" s="7">
        <v>0.33752293713844139</v>
      </c>
      <c r="Z14" s="7">
        <f t="shared" si="8"/>
        <v>0.30047423445167509</v>
      </c>
    </row>
    <row r="15" spans="1:27" x14ac:dyDescent="0.25">
      <c r="A15" s="7">
        <v>11</v>
      </c>
      <c r="B15" s="7">
        <f t="shared" si="0"/>
        <v>9.3301999999999996</v>
      </c>
      <c r="C15" s="7">
        <v>7493.63</v>
      </c>
      <c r="D15" s="7">
        <v>6954.5</v>
      </c>
      <c r="E15" s="7">
        <f t="shared" si="1"/>
        <v>-7.1945105376166163E-2</v>
      </c>
      <c r="F15" s="7">
        <v>7511.366</v>
      </c>
      <c r="G15" s="7">
        <v>6954.5</v>
      </c>
      <c r="H15" s="7">
        <f t="shared" si="2"/>
        <v>-7.4136448683235545E-2</v>
      </c>
      <c r="I15" s="7">
        <v>7873.3410000000003</v>
      </c>
      <c r="J15" s="7">
        <v>6954.5</v>
      </c>
      <c r="K15" s="7">
        <f t="shared" si="3"/>
        <v>-0.11670280761369289</v>
      </c>
      <c r="M15" s="7">
        <v>11</v>
      </c>
      <c r="N15" s="7">
        <f t="shared" si="4"/>
        <v>9.3301999999999996</v>
      </c>
      <c r="O15" s="7">
        <v>0.15352832542751615</v>
      </c>
      <c r="P15" s="7">
        <f t="shared" si="5"/>
        <v>0.13576888343301577</v>
      </c>
      <c r="R15" s="7">
        <v>11</v>
      </c>
      <c r="S15" s="7">
        <f t="shared" si="6"/>
        <v>9.3301999999999996</v>
      </c>
      <c r="T15" s="7">
        <v>0.17239371457384256</v>
      </c>
      <c r="U15" s="7">
        <f t="shared" si="9"/>
        <v>0.15016913804386131</v>
      </c>
      <c r="W15" s="7">
        <v>11</v>
      </c>
      <c r="X15" s="7">
        <f t="shared" si="7"/>
        <v>9.3301999999999996</v>
      </c>
      <c r="Y15" s="7">
        <v>0.37097561143895774</v>
      </c>
      <c r="Z15" s="7">
        <f t="shared" si="8"/>
        <v>0.32765989972702492</v>
      </c>
    </row>
    <row r="16" spans="1:27" x14ac:dyDescent="0.25">
      <c r="A16" s="7">
        <v>12</v>
      </c>
      <c r="B16" s="7">
        <f t="shared" si="0"/>
        <v>10.1784</v>
      </c>
      <c r="C16" s="7">
        <v>7485.3050000000003</v>
      </c>
      <c r="D16" s="7">
        <v>6954.5</v>
      </c>
      <c r="E16" s="7">
        <f t="shared" si="1"/>
        <v>-7.0912942091204023E-2</v>
      </c>
      <c r="F16" s="7">
        <v>7523.6750000000002</v>
      </c>
      <c r="G16" s="7">
        <v>6954.5</v>
      </c>
      <c r="H16" s="7">
        <f t="shared" si="2"/>
        <v>-7.5651194396355481E-2</v>
      </c>
      <c r="I16" s="7">
        <v>7897.0249999999996</v>
      </c>
      <c r="J16" s="7">
        <v>6954.5</v>
      </c>
      <c r="K16" s="7">
        <f t="shared" si="3"/>
        <v>-0.11935190783871141</v>
      </c>
      <c r="M16" s="7">
        <v>12</v>
      </c>
      <c r="N16" s="7">
        <f t="shared" si="4"/>
        <v>10.1784</v>
      </c>
      <c r="O16" s="7">
        <v>0.16660580197879304</v>
      </c>
      <c r="P16" s="7">
        <f t="shared" si="5"/>
        <v>0.146993318687303</v>
      </c>
      <c r="R16" s="7">
        <v>12</v>
      </c>
      <c r="S16" s="7">
        <f t="shared" si="6"/>
        <v>10.1784</v>
      </c>
      <c r="T16" s="7">
        <v>0.1816952692598317</v>
      </c>
      <c r="U16" s="7">
        <f t="shared" si="9"/>
        <v>0.15886614028887913</v>
      </c>
      <c r="W16" s="7">
        <v>12</v>
      </c>
      <c r="X16" s="7">
        <f t="shared" si="7"/>
        <v>10.1784</v>
      </c>
      <c r="Y16" s="7">
        <v>0.40162495382165253</v>
      </c>
      <c r="Z16" s="7">
        <f t="shared" si="8"/>
        <v>0.35178314492825136</v>
      </c>
    </row>
    <row r="17" spans="1:26" x14ac:dyDescent="0.25">
      <c r="A17" s="7">
        <v>13</v>
      </c>
      <c r="B17" s="7">
        <f t="shared" si="0"/>
        <v>11.0266</v>
      </c>
      <c r="C17" s="7">
        <v>7490.3810000000003</v>
      </c>
      <c r="D17" s="7">
        <v>6954.5</v>
      </c>
      <c r="E17" s="7">
        <f t="shared" si="1"/>
        <v>-7.154255571245316E-2</v>
      </c>
      <c r="F17" s="7">
        <v>7527.7809999999999</v>
      </c>
      <c r="G17" s="7">
        <v>6954.5</v>
      </c>
      <c r="H17" s="7">
        <f t="shared" si="2"/>
        <v>-7.6155376996222435E-2</v>
      </c>
      <c r="I17" s="7">
        <v>7920.2719999999999</v>
      </c>
      <c r="J17" s="7">
        <v>6954.5</v>
      </c>
      <c r="K17" s="7">
        <f t="shared" si="3"/>
        <v>-0.12193672136512479</v>
      </c>
      <c r="M17" s="7">
        <v>13</v>
      </c>
      <c r="N17" s="7">
        <f t="shared" si="4"/>
        <v>11.0266</v>
      </c>
      <c r="O17" s="7">
        <v>0.17999480798891021</v>
      </c>
      <c r="P17" s="7">
        <f t="shared" si="5"/>
        <v>0.15713809854298894</v>
      </c>
      <c r="R17" s="7">
        <v>13</v>
      </c>
      <c r="S17" s="7">
        <f t="shared" si="6"/>
        <v>11.0266</v>
      </c>
      <c r="T17" s="7">
        <v>0.19290067577407322</v>
      </c>
      <c r="U17" s="7">
        <f t="shared" si="9"/>
        <v>0.16789832207234529</v>
      </c>
      <c r="W17" s="7">
        <v>13</v>
      </c>
      <c r="X17" s="7">
        <f t="shared" si="7"/>
        <v>11.0266</v>
      </c>
      <c r="Y17" s="7">
        <v>0.42785664233079079</v>
      </c>
      <c r="Z17" s="7">
        <f t="shared" si="8"/>
        <v>0.37040903036110506</v>
      </c>
    </row>
    <row r="18" spans="1:26" x14ac:dyDescent="0.25">
      <c r="A18" s="7">
        <v>14</v>
      </c>
      <c r="B18" s="7">
        <f t="shared" si="0"/>
        <v>11.874799999999999</v>
      </c>
      <c r="C18" s="7">
        <v>7489.942</v>
      </c>
      <c r="D18" s="7">
        <v>6954.5</v>
      </c>
      <c r="E18" s="7">
        <f t="shared" si="1"/>
        <v>-7.148813702429202E-2</v>
      </c>
      <c r="F18" s="7">
        <v>7521.0630000000001</v>
      </c>
      <c r="G18" s="7">
        <v>6954.5</v>
      </c>
      <c r="H18" s="7">
        <f t="shared" si="2"/>
        <v>-7.5330176066867205E-2</v>
      </c>
      <c r="I18" s="7">
        <v>7939.6440000000002</v>
      </c>
      <c r="J18" s="7">
        <v>6954.5</v>
      </c>
      <c r="K18" s="7">
        <f t="shared" si="3"/>
        <v>-0.124079114882229</v>
      </c>
      <c r="M18" s="7">
        <v>14</v>
      </c>
      <c r="N18" s="7">
        <f t="shared" si="4"/>
        <v>11.874799999999999</v>
      </c>
      <c r="O18" s="7">
        <v>0.19052652788232116</v>
      </c>
      <c r="P18" s="7">
        <f t="shared" si="5"/>
        <v>0.16509409057934585</v>
      </c>
      <c r="R18" s="7">
        <v>14</v>
      </c>
      <c r="S18" s="7">
        <f t="shared" si="6"/>
        <v>11.874799999999999</v>
      </c>
      <c r="T18" s="7">
        <v>0.20299256184051195</v>
      </c>
      <c r="U18" s="7">
        <f t="shared" si="9"/>
        <v>0.17644764687852615</v>
      </c>
      <c r="W18" s="7">
        <v>14</v>
      </c>
      <c r="X18" s="7">
        <f t="shared" si="7"/>
        <v>11.874799999999999</v>
      </c>
      <c r="Y18" s="7">
        <v>0.44554357073477324</v>
      </c>
      <c r="Z18" s="7">
        <f t="shared" si="8"/>
        <v>0.38202848644735127</v>
      </c>
    </row>
    <row r="19" spans="1:26" x14ac:dyDescent="0.25">
      <c r="A19" s="7">
        <v>15</v>
      </c>
      <c r="B19" s="7">
        <f t="shared" si="0"/>
        <v>12.722999999999999</v>
      </c>
      <c r="C19" s="7">
        <v>7478.384</v>
      </c>
      <c r="D19" s="7">
        <v>6954.5</v>
      </c>
      <c r="E19" s="7">
        <f t="shared" si="1"/>
        <v>-7.0053102381477106E-2</v>
      </c>
      <c r="F19" s="7">
        <v>7500.0569999999998</v>
      </c>
      <c r="G19" s="7">
        <v>6954.5</v>
      </c>
      <c r="H19" s="7">
        <f t="shared" si="2"/>
        <v>-7.2740380506441493E-2</v>
      </c>
      <c r="I19" s="7">
        <v>7939.0010000000002</v>
      </c>
      <c r="J19" s="7">
        <v>6954.5</v>
      </c>
      <c r="K19" s="7">
        <f t="shared" si="3"/>
        <v>-0.12400817180902235</v>
      </c>
      <c r="M19" s="7">
        <v>15</v>
      </c>
      <c r="N19" s="7">
        <f t="shared" si="4"/>
        <v>12.722999999999999</v>
      </c>
      <c r="O19" s="7">
        <v>0.19875451569076485</v>
      </c>
      <c r="P19" s="7">
        <f t="shared" si="5"/>
        <v>0.1722057103255771</v>
      </c>
      <c r="R19" s="7">
        <v>15</v>
      </c>
      <c r="S19" s="7">
        <f t="shared" si="6"/>
        <v>12.722999999999999</v>
      </c>
      <c r="T19" s="7">
        <v>0.21305942325386695</v>
      </c>
      <c r="U19" s="7">
        <f t="shared" si="9"/>
        <v>0.1859042832447233</v>
      </c>
      <c r="W19" s="7">
        <v>15</v>
      </c>
      <c r="X19" s="7">
        <f t="shared" si="7"/>
        <v>12.722999999999999</v>
      </c>
      <c r="Y19" s="7">
        <v>0.45525455812009863</v>
      </c>
      <c r="Z19" s="7">
        <f t="shared" si="8"/>
        <v>0.38636176043151038</v>
      </c>
    </row>
    <row r="20" spans="1:26" x14ac:dyDescent="0.25">
      <c r="A20" s="7">
        <v>16</v>
      </c>
      <c r="B20" s="7">
        <f t="shared" si="0"/>
        <v>13.571199999999999</v>
      </c>
      <c r="C20" s="7">
        <v>7469.4170000000004</v>
      </c>
      <c r="D20" s="7">
        <v>6954.5</v>
      </c>
      <c r="E20" s="7">
        <f t="shared" si="1"/>
        <v>-6.8936705501915441E-2</v>
      </c>
      <c r="F20" s="7">
        <v>7480.7539999999999</v>
      </c>
      <c r="G20" s="7">
        <v>6954.5</v>
      </c>
      <c r="H20" s="7">
        <f t="shared" si="2"/>
        <v>-7.0347721633407523E-2</v>
      </c>
      <c r="I20" s="7">
        <v>7916.6670000000004</v>
      </c>
      <c r="J20" s="7">
        <v>6954.5</v>
      </c>
      <c r="K20" s="7">
        <f t="shared" si="3"/>
        <v>-0.12153687909318411</v>
      </c>
      <c r="M20" s="7">
        <v>16</v>
      </c>
      <c r="N20" s="7">
        <f t="shared" si="4"/>
        <v>13.571199999999999</v>
      </c>
      <c r="O20" s="7">
        <v>0.20729526107315177</v>
      </c>
      <c r="P20" s="7">
        <f t="shared" si="5"/>
        <v>0.17903855992764831</v>
      </c>
      <c r="R20" s="7">
        <v>16</v>
      </c>
      <c r="S20" s="7">
        <f t="shared" si="6"/>
        <v>13.571199999999999</v>
      </c>
      <c r="T20" s="7">
        <v>0.22529069050402795</v>
      </c>
      <c r="U20" s="7">
        <f t="shared" si="9"/>
        <v>0.19774528184632717</v>
      </c>
      <c r="W20" s="7">
        <v>16</v>
      </c>
      <c r="X20" s="7">
        <f t="shared" si="7"/>
        <v>13.571199999999999</v>
      </c>
      <c r="Y20" s="7">
        <v>0.45576114674080737</v>
      </c>
      <c r="Z20" s="7">
        <f t="shared" si="8"/>
        <v>0.38185008554747518</v>
      </c>
    </row>
    <row r="21" spans="1:26" x14ac:dyDescent="0.25">
      <c r="A21" s="7">
        <v>17</v>
      </c>
      <c r="B21" s="7">
        <f t="shared" si="0"/>
        <v>14.4194</v>
      </c>
      <c r="C21" s="7">
        <v>7466.2969999999996</v>
      </c>
      <c r="D21" s="7">
        <v>6954.5</v>
      </c>
      <c r="E21" s="7">
        <f t="shared" si="1"/>
        <v>-6.854763479138315E-2</v>
      </c>
      <c r="F21" s="7">
        <v>7446.76</v>
      </c>
      <c r="G21" s="7">
        <v>6954.5</v>
      </c>
      <c r="H21" s="7">
        <f t="shared" si="2"/>
        <v>-6.6103916334083523E-2</v>
      </c>
      <c r="I21" s="7">
        <v>7880.1760000000004</v>
      </c>
      <c r="J21" s="7">
        <v>6954.5</v>
      </c>
      <c r="K21" s="7">
        <f t="shared" si="3"/>
        <v>-0.11746894993208279</v>
      </c>
      <c r="M21" s="7">
        <v>17</v>
      </c>
      <c r="N21" s="7">
        <f t="shared" si="4"/>
        <v>14.4194</v>
      </c>
      <c r="O21" s="7">
        <v>0.21486592715521002</v>
      </c>
      <c r="P21" s="7">
        <f t="shared" si="5"/>
        <v>0.18297392475356428</v>
      </c>
      <c r="R21" s="7">
        <v>17</v>
      </c>
      <c r="S21" s="7">
        <f t="shared" si="6"/>
        <v>14.4194</v>
      </c>
      <c r="T21" s="7">
        <v>0.2409797217721501</v>
      </c>
      <c r="U21" s="7">
        <f t="shared" si="9"/>
        <v>0.21153039859140935</v>
      </c>
      <c r="W21" s="7">
        <v>17</v>
      </c>
      <c r="X21" s="7">
        <f t="shared" si="7"/>
        <v>14.4194</v>
      </c>
      <c r="Y21" s="7">
        <v>0.44461632448643873</v>
      </c>
      <c r="Z21" s="7">
        <f t="shared" si="8"/>
        <v>0.36794202107083446</v>
      </c>
    </row>
    <row r="22" spans="1:26" x14ac:dyDescent="0.25">
      <c r="A22" s="7">
        <v>18</v>
      </c>
      <c r="B22" s="7">
        <f t="shared" si="0"/>
        <v>15.2676</v>
      </c>
      <c r="C22" s="7">
        <v>7458.5609999999997</v>
      </c>
      <c r="D22" s="7">
        <v>6954.5</v>
      </c>
      <c r="E22" s="7">
        <f t="shared" si="1"/>
        <v>-6.7581534829573631E-2</v>
      </c>
      <c r="F22" s="7">
        <v>7413.0680000000002</v>
      </c>
      <c r="G22" s="7">
        <v>6954.5</v>
      </c>
      <c r="H22" s="7">
        <f t="shared" si="2"/>
        <v>-6.1859408277382566E-2</v>
      </c>
      <c r="I22" s="7">
        <v>7819.6890000000003</v>
      </c>
      <c r="J22" s="7">
        <v>6954.5</v>
      </c>
      <c r="K22" s="7">
        <f t="shared" si="3"/>
        <v>-0.1106423797672772</v>
      </c>
      <c r="M22" s="7">
        <v>18</v>
      </c>
      <c r="N22" s="7">
        <f t="shared" si="4"/>
        <v>15.2676</v>
      </c>
      <c r="O22" s="7">
        <v>0.21657459336722384</v>
      </c>
      <c r="P22" s="7">
        <f t="shared" si="5"/>
        <v>0.18351216695052319</v>
      </c>
      <c r="R22" s="7">
        <v>18</v>
      </c>
      <c r="S22" s="7">
        <f t="shared" si="6"/>
        <v>15.2676</v>
      </c>
      <c r="T22" s="7">
        <v>0.25779509216656549</v>
      </c>
      <c r="U22" s="7">
        <f t="shared" si="9"/>
        <v>0.22211021792745098</v>
      </c>
      <c r="W22" s="7">
        <v>18</v>
      </c>
      <c r="X22" s="7">
        <f t="shared" si="7"/>
        <v>15.2676</v>
      </c>
      <c r="Y22" s="7">
        <v>0.42296684238654958</v>
      </c>
      <c r="Z22" s="7">
        <f t="shared" si="8"/>
        <v>0.34548554077273991</v>
      </c>
    </row>
    <row r="23" spans="1:26" x14ac:dyDescent="0.25">
      <c r="A23" s="7">
        <v>19</v>
      </c>
      <c r="B23" s="7">
        <f t="shared" si="0"/>
        <v>16.1158</v>
      </c>
      <c r="C23" s="7">
        <v>7449.165</v>
      </c>
      <c r="D23" s="7">
        <v>6954.5</v>
      </c>
      <c r="E23" s="7">
        <f t="shared" si="1"/>
        <v>-6.6405429333354804E-2</v>
      </c>
      <c r="F23" s="7">
        <v>7369.6329999999998</v>
      </c>
      <c r="G23" s="7">
        <v>6954.5</v>
      </c>
      <c r="H23" s="7">
        <f t="shared" si="2"/>
        <v>-5.6330213458390621E-2</v>
      </c>
      <c r="I23" s="7">
        <v>7737.7860000000001</v>
      </c>
      <c r="J23" s="7">
        <v>6954.5</v>
      </c>
      <c r="K23" s="7">
        <f t="shared" si="3"/>
        <v>-0.10122869771792609</v>
      </c>
      <c r="M23" s="7">
        <v>19</v>
      </c>
      <c r="N23" s="7">
        <f t="shared" si="4"/>
        <v>16.1158</v>
      </c>
      <c r="O23" s="7">
        <v>0.21613506697355223</v>
      </c>
      <c r="P23" s="7">
        <f t="shared" si="5"/>
        <v>0.18121958776805169</v>
      </c>
      <c r="R23" s="7">
        <v>19</v>
      </c>
      <c r="S23" s="7">
        <f t="shared" si="6"/>
        <v>16.1158</v>
      </c>
      <c r="T23" s="7">
        <v>0.26592624225326689</v>
      </c>
      <c r="U23" s="7">
        <f t="shared" si="9"/>
        <v>0.22644581146119616</v>
      </c>
      <c r="W23" s="7">
        <v>19</v>
      </c>
      <c r="X23" s="7">
        <f t="shared" si="7"/>
        <v>16.1158</v>
      </c>
      <c r="Y23" s="7">
        <v>0.39166541597878823</v>
      </c>
      <c r="Z23" s="7">
        <f t="shared" si="8"/>
        <v>0.31489967479054126</v>
      </c>
    </row>
    <row r="24" spans="1:26" x14ac:dyDescent="0.25">
      <c r="A24" s="7">
        <v>20</v>
      </c>
      <c r="B24" s="7">
        <f t="shared" si="0"/>
        <v>16.963999999999999</v>
      </c>
      <c r="C24" s="7">
        <v>7439.0209999999997</v>
      </c>
      <c r="D24" s="7">
        <v>6954.5</v>
      </c>
      <c r="E24" s="7">
        <f t="shared" si="1"/>
        <v>-6.513236083081364E-2</v>
      </c>
      <c r="F24" s="7">
        <v>7301.0129999999999</v>
      </c>
      <c r="G24" s="7">
        <v>6954.5</v>
      </c>
      <c r="H24" s="7">
        <f t="shared" si="2"/>
        <v>-4.7460948227321276E-2</v>
      </c>
      <c r="I24" s="7">
        <v>7634.4939999999997</v>
      </c>
      <c r="J24" s="7">
        <v>6954.5</v>
      </c>
      <c r="K24" s="7">
        <f t="shared" si="3"/>
        <v>-8.906864030543471E-2</v>
      </c>
      <c r="M24" s="7">
        <v>20</v>
      </c>
      <c r="N24" s="7">
        <f t="shared" si="4"/>
        <v>16.963999999999999</v>
      </c>
      <c r="O24" s="7">
        <v>0.21116884193484675</v>
      </c>
      <c r="P24" s="7">
        <f t="shared" si="5"/>
        <v>0.17341132549235755</v>
      </c>
      <c r="R24" s="7">
        <v>20</v>
      </c>
      <c r="S24" s="7">
        <f t="shared" si="6"/>
        <v>16.963999999999999</v>
      </c>
      <c r="T24" s="7">
        <v>0.26801813751847692</v>
      </c>
      <c r="U24" s="7">
        <f t="shared" si="9"/>
        <v>0.2258230298655009</v>
      </c>
      <c r="W24" s="7">
        <v>20</v>
      </c>
      <c r="X24" s="7">
        <f t="shared" si="7"/>
        <v>16.963999999999999</v>
      </c>
      <c r="Y24" s="7">
        <v>0.35084737532171117</v>
      </c>
      <c r="Z24" s="7">
        <f t="shared" si="8"/>
        <v>0.27717706630195077</v>
      </c>
    </row>
    <row r="25" spans="1:26" x14ac:dyDescent="0.25">
      <c r="A25" s="7">
        <v>21</v>
      </c>
      <c r="B25" s="7">
        <f t="shared" si="0"/>
        <v>17.812200000000001</v>
      </c>
      <c r="C25" s="7">
        <v>7406.402</v>
      </c>
      <c r="D25" s="7">
        <v>6954.5</v>
      </c>
      <c r="E25" s="7">
        <f t="shared" si="1"/>
        <v>-6.1015051572949952E-2</v>
      </c>
      <c r="F25" s="7">
        <v>7224.942</v>
      </c>
      <c r="G25" s="7">
        <v>6954.5</v>
      </c>
      <c r="H25" s="7">
        <f t="shared" si="2"/>
        <v>-3.7431719175046618E-2</v>
      </c>
      <c r="I25" s="7">
        <v>7508.4459999999999</v>
      </c>
      <c r="J25" s="7">
        <v>6954.5</v>
      </c>
      <c r="K25" s="7">
        <f t="shared" si="3"/>
        <v>-7.3776384620732438E-2</v>
      </c>
      <c r="M25" s="7">
        <v>21</v>
      </c>
      <c r="N25" s="7">
        <f t="shared" si="4"/>
        <v>17.812200000000001</v>
      </c>
      <c r="O25" s="7">
        <v>0.19772369636356668</v>
      </c>
      <c r="P25" s="7">
        <f t="shared" si="5"/>
        <v>0.15893308494436961</v>
      </c>
      <c r="R25" s="7">
        <v>21</v>
      </c>
      <c r="S25" s="7">
        <f t="shared" si="6"/>
        <v>17.812200000000001</v>
      </c>
      <c r="T25" s="7">
        <v>0.26445776407430865</v>
      </c>
      <c r="U25" s="7">
        <f t="shared" si="9"/>
        <v>0.21774825228254621</v>
      </c>
      <c r="W25" s="7">
        <v>21</v>
      </c>
      <c r="X25" s="7">
        <f t="shared" si="7"/>
        <v>17.812200000000001</v>
      </c>
      <c r="Y25" s="7">
        <v>0.30271797790146748</v>
      </c>
      <c r="Z25" s="7">
        <f t="shared" si="8"/>
        <v>0.23523930631887696</v>
      </c>
    </row>
    <row r="26" spans="1:26" x14ac:dyDescent="0.25">
      <c r="A26" s="7">
        <v>22</v>
      </c>
      <c r="B26" s="7">
        <f t="shared" si="0"/>
        <v>18.660399999999999</v>
      </c>
      <c r="C26" s="7">
        <v>7345.4430000000002</v>
      </c>
      <c r="D26" s="7">
        <v>6954.5</v>
      </c>
      <c r="E26" s="7">
        <f t="shared" si="1"/>
        <v>-5.3222521773023113E-2</v>
      </c>
      <c r="F26" s="7">
        <v>7143.1459999999997</v>
      </c>
      <c r="G26" s="7">
        <v>6954.5</v>
      </c>
      <c r="H26" s="7">
        <f t="shared" si="2"/>
        <v>-2.6409372004996046E-2</v>
      </c>
      <c r="I26" s="7">
        <v>7365.567</v>
      </c>
      <c r="J26" s="7">
        <v>6954.5</v>
      </c>
      <c r="K26" s="7">
        <f t="shared" si="3"/>
        <v>-5.5809281213516915E-2</v>
      </c>
      <c r="M26" s="7">
        <v>22</v>
      </c>
      <c r="N26" s="7">
        <f t="shared" si="4"/>
        <v>18.660399999999999</v>
      </c>
      <c r="O26" s="7">
        <v>0.17703009977972473</v>
      </c>
      <c r="P26" s="7">
        <f t="shared" si="5"/>
        <v>0.1393355729292074</v>
      </c>
      <c r="R26" s="7">
        <v>22</v>
      </c>
      <c r="S26" s="7">
        <f t="shared" si="6"/>
        <v>18.660399999999999</v>
      </c>
      <c r="T26" s="7">
        <v>0.24897834128420726</v>
      </c>
      <c r="U26" s="7">
        <f t="shared" si="9"/>
        <v>0.20252338394907052</v>
      </c>
      <c r="W26" s="7">
        <v>22</v>
      </c>
      <c r="X26" s="7">
        <f t="shared" si="7"/>
        <v>18.660399999999999</v>
      </c>
      <c r="Y26" s="7">
        <v>0.25196088632601987</v>
      </c>
      <c r="Z26" s="7">
        <f t="shared" si="8"/>
        <v>0.19243343561985812</v>
      </c>
    </row>
    <row r="27" spans="1:26" x14ac:dyDescent="0.25">
      <c r="A27" s="7">
        <v>23</v>
      </c>
      <c r="B27" s="7">
        <f t="shared" si="0"/>
        <v>19.508599999999998</v>
      </c>
      <c r="C27" s="7">
        <v>7266.4859999999999</v>
      </c>
      <c r="D27" s="7">
        <v>6954.5</v>
      </c>
      <c r="E27" s="7">
        <f t="shared" si="1"/>
        <v>-4.2934920675550714E-2</v>
      </c>
      <c r="F27" s="7">
        <v>7038.2280000000001</v>
      </c>
      <c r="G27" s="7">
        <v>6954.5</v>
      </c>
      <c r="H27" s="7">
        <f t="shared" si="2"/>
        <v>-1.1896176139789771E-2</v>
      </c>
      <c r="I27" s="7">
        <v>7212.7470000000003</v>
      </c>
      <c r="J27" s="7">
        <v>6954.5</v>
      </c>
      <c r="K27" s="7">
        <f t="shared" si="3"/>
        <v>-3.5804250447159736E-2</v>
      </c>
      <c r="M27" s="7">
        <v>23</v>
      </c>
      <c r="N27" s="7">
        <f t="shared" si="4"/>
        <v>19.508599999999998</v>
      </c>
      <c r="O27" s="7">
        <v>0.15151404766004806</v>
      </c>
      <c r="P27" s="7">
        <f t="shared" si="5"/>
        <v>0.11708466060069697</v>
      </c>
      <c r="R27" s="7">
        <v>23</v>
      </c>
      <c r="S27" s="7">
        <f t="shared" si="6"/>
        <v>19.508599999999998</v>
      </c>
      <c r="T27" s="7">
        <v>0.22855852254288744</v>
      </c>
      <c r="U27" s="7">
        <f t="shared" si="9"/>
        <v>0.18518962852086823</v>
      </c>
      <c r="W27" s="7">
        <v>23</v>
      </c>
      <c r="X27" s="7">
        <f t="shared" si="7"/>
        <v>19.508599999999998</v>
      </c>
      <c r="Y27" s="7">
        <v>0.20178454074273389</v>
      </c>
      <c r="Z27" s="7">
        <f t="shared" si="8"/>
        <v>0.1519631153566284</v>
      </c>
    </row>
    <row r="28" spans="1:26" x14ac:dyDescent="0.25">
      <c r="A28" s="7">
        <v>24</v>
      </c>
      <c r="B28" s="7">
        <f t="shared" si="0"/>
        <v>20.3568</v>
      </c>
      <c r="C28" s="7">
        <v>7173.8729999999996</v>
      </c>
      <c r="D28" s="7">
        <v>6954.5</v>
      </c>
      <c r="E28" s="7">
        <f t="shared" si="1"/>
        <v>-3.057943735552604E-2</v>
      </c>
      <c r="F28" s="7">
        <v>6920.76</v>
      </c>
      <c r="G28" s="7">
        <v>6954.5</v>
      </c>
      <c r="H28" s="7">
        <f t="shared" si="2"/>
        <v>4.8751871181778039E-3</v>
      </c>
      <c r="I28" s="7">
        <v>7044.6490000000003</v>
      </c>
      <c r="J28" s="7">
        <v>6954.5</v>
      </c>
      <c r="K28" s="7">
        <f t="shared" si="3"/>
        <v>-1.2796805064382966E-2</v>
      </c>
      <c r="M28" s="7">
        <v>24</v>
      </c>
      <c r="N28" s="7">
        <f t="shared" si="4"/>
        <v>20.3568</v>
      </c>
      <c r="O28" s="7">
        <v>0.12456390706925324</v>
      </c>
      <c r="P28" s="7">
        <f t="shared" si="5"/>
        <v>9.3255768547557946E-2</v>
      </c>
      <c r="R28" s="7">
        <v>24</v>
      </c>
      <c r="S28" s="7">
        <f t="shared" si="6"/>
        <v>20.3568</v>
      </c>
      <c r="T28" s="7">
        <v>0.20810648222218631</v>
      </c>
      <c r="U28" s="7">
        <f t="shared" si="9"/>
        <v>0.16910373922112862</v>
      </c>
      <c r="W28" s="7">
        <v>24</v>
      </c>
      <c r="X28" s="7">
        <f t="shared" si="7"/>
        <v>20.3568</v>
      </c>
      <c r="Y28" s="7">
        <v>0.15653452399819523</v>
      </c>
      <c r="Z28" s="7">
        <f t="shared" si="8"/>
        <v>0.11605141401627911</v>
      </c>
    </row>
    <row r="29" spans="1:26" x14ac:dyDescent="0.25">
      <c r="A29" s="7">
        <v>25</v>
      </c>
      <c r="B29" s="7">
        <f t="shared" si="0"/>
        <v>21.204999999999998</v>
      </c>
      <c r="C29" s="7">
        <v>7060.51</v>
      </c>
      <c r="D29" s="7">
        <v>6954.5</v>
      </c>
      <c r="E29" s="7">
        <f t="shared" si="1"/>
        <v>-1.5014496119968745E-2</v>
      </c>
      <c r="F29" s="7">
        <v>6803.2610000000004</v>
      </c>
      <c r="G29" s="7">
        <v>6954.5</v>
      </c>
      <c r="H29" s="7">
        <f t="shared" si="2"/>
        <v>2.2230368642331966E-2</v>
      </c>
      <c r="I29" s="7">
        <v>6861.2359999999999</v>
      </c>
      <c r="J29" s="7">
        <v>6954.5</v>
      </c>
      <c r="K29" s="7">
        <f t="shared" si="3"/>
        <v>1.3592886179691233E-2</v>
      </c>
      <c r="M29" s="7">
        <v>25</v>
      </c>
      <c r="N29" s="7">
        <f t="shared" si="4"/>
        <v>21.204999999999998</v>
      </c>
      <c r="O29" s="7">
        <v>9.5327082196387192E-2</v>
      </c>
      <c r="P29" s="7">
        <f t="shared" si="5"/>
        <v>6.8611142167337782E-2</v>
      </c>
      <c r="R29" s="7">
        <v>25</v>
      </c>
      <c r="S29" s="7">
        <f t="shared" si="6"/>
        <v>21.204999999999998</v>
      </c>
      <c r="T29" s="7">
        <v>0.19062905001343955</v>
      </c>
      <c r="U29" s="7">
        <f t="shared" si="9"/>
        <v>0.15191704328785782</v>
      </c>
      <c r="W29" s="7">
        <v>25</v>
      </c>
      <c r="X29" s="7">
        <f t="shared" si="7"/>
        <v>21.204999999999998</v>
      </c>
      <c r="Y29" s="7">
        <v>0.11710710301496041</v>
      </c>
      <c r="Z29" s="7">
        <f t="shared" si="8"/>
        <v>8.526533255309815E-2</v>
      </c>
    </row>
    <row r="30" spans="1:26" x14ac:dyDescent="0.25">
      <c r="A30" s="7">
        <v>26</v>
      </c>
      <c r="B30" s="7">
        <f t="shared" si="0"/>
        <v>22.0532</v>
      </c>
      <c r="C30" s="7">
        <v>6940.1390000000001</v>
      </c>
      <c r="D30" s="7">
        <v>6954.5</v>
      </c>
      <c r="E30" s="7">
        <f t="shared" si="1"/>
        <v>2.0692669123774099E-3</v>
      </c>
      <c r="F30" s="7">
        <v>6682.0469999999996</v>
      </c>
      <c r="G30" s="7">
        <v>6954.5</v>
      </c>
      <c r="H30" s="7">
        <f t="shared" si="2"/>
        <v>4.0773882614115076E-2</v>
      </c>
      <c r="I30" s="7">
        <v>6668.5330000000004</v>
      </c>
      <c r="J30" s="7">
        <v>6954.5</v>
      </c>
      <c r="K30" s="7">
        <f t="shared" si="3"/>
        <v>4.2883044891582456E-2</v>
      </c>
      <c r="M30" s="7">
        <v>26</v>
      </c>
      <c r="N30" s="7">
        <f t="shared" si="4"/>
        <v>22.0532</v>
      </c>
      <c r="O30" s="7">
        <v>6.6453493534189612E-2</v>
      </c>
      <c r="P30" s="7">
        <f t="shared" si="5"/>
        <v>4.5617726063349705E-2</v>
      </c>
      <c r="R30" s="7">
        <v>26</v>
      </c>
      <c r="S30" s="7">
        <f t="shared" si="6"/>
        <v>22.0532</v>
      </c>
      <c r="T30" s="7">
        <v>0.16758137980937926</v>
      </c>
      <c r="U30" s="7">
        <f t="shared" si="9"/>
        <v>0.12746927220974055</v>
      </c>
      <c r="W30" s="7">
        <v>26</v>
      </c>
      <c r="X30" s="7">
        <f t="shared" si="7"/>
        <v>22.0532</v>
      </c>
      <c r="Y30" s="7">
        <v>8.3942961953438422E-2</v>
      </c>
      <c r="Z30" s="7">
        <f t="shared" si="8"/>
        <v>6.0076362014010107E-2</v>
      </c>
    </row>
    <row r="31" spans="1:26" x14ac:dyDescent="0.25">
      <c r="A31" s="7">
        <v>27</v>
      </c>
      <c r="B31" s="7">
        <f t="shared" si="0"/>
        <v>22.901399999999999</v>
      </c>
      <c r="C31" s="7">
        <v>6821.9539999999997</v>
      </c>
      <c r="D31" s="7">
        <v>6954.5</v>
      </c>
      <c r="E31" s="7">
        <f t="shared" si="1"/>
        <v>1.9429330658049082E-2</v>
      </c>
      <c r="F31" s="7">
        <v>6562.6459999999997</v>
      </c>
      <c r="G31" s="7">
        <v>6954.5</v>
      </c>
      <c r="H31" s="7">
        <f t="shared" si="2"/>
        <v>5.9709757314351686E-2</v>
      </c>
      <c r="I31" s="7">
        <v>6474.4040000000005</v>
      </c>
      <c r="J31" s="7">
        <v>6954.5</v>
      </c>
      <c r="K31" s="7">
        <f t="shared" si="3"/>
        <v>7.4152925890939025E-2</v>
      </c>
      <c r="M31" s="7">
        <v>27</v>
      </c>
      <c r="N31" s="7">
        <f t="shared" si="4"/>
        <v>22.901399999999999</v>
      </c>
      <c r="O31" s="7">
        <v>4.1110114254892638E-2</v>
      </c>
      <c r="P31" s="7">
        <f t="shared" si="5"/>
        <v>2.5405983151021189E-2</v>
      </c>
      <c r="R31" s="7">
        <v>27</v>
      </c>
      <c r="S31" s="7">
        <f t="shared" si="6"/>
        <v>22.901399999999999</v>
      </c>
      <c r="T31" s="7">
        <v>0.13298280837675791</v>
      </c>
      <c r="U31" s="7">
        <f t="shared" si="9"/>
        <v>9.6312605321949241E-2</v>
      </c>
      <c r="W31" s="7">
        <v>27</v>
      </c>
      <c r="X31" s="7">
        <f t="shared" si="7"/>
        <v>22.901399999999999</v>
      </c>
      <c r="Y31" s="7">
        <v>5.7713161635361887E-2</v>
      </c>
      <c r="Z31" s="7">
        <f t="shared" si="8"/>
        <v>4.0261026354101545E-2</v>
      </c>
    </row>
    <row r="32" spans="1:26" x14ac:dyDescent="0.25">
      <c r="A32" s="7">
        <v>28</v>
      </c>
      <c r="B32" s="7">
        <f t="shared" si="0"/>
        <v>23.749599999999997</v>
      </c>
      <c r="C32" s="7">
        <v>6711.4170000000004</v>
      </c>
      <c r="D32" s="7">
        <v>6954.5</v>
      </c>
      <c r="E32" s="7">
        <f t="shared" si="1"/>
        <v>3.6219325963503524E-2</v>
      </c>
      <c r="F32" s="7">
        <v>6465.0039999999999</v>
      </c>
      <c r="G32" s="7">
        <v>6954.5</v>
      </c>
      <c r="H32" s="7">
        <f t="shared" si="2"/>
        <v>7.5714725002490324E-2</v>
      </c>
      <c r="I32" s="7">
        <v>6286.6409999999996</v>
      </c>
      <c r="J32" s="7">
        <v>6954.5</v>
      </c>
      <c r="K32" s="7">
        <f t="shared" si="3"/>
        <v>0.10623463308943526</v>
      </c>
      <c r="M32" s="7">
        <v>28</v>
      </c>
      <c r="N32" s="7">
        <f t="shared" si="4"/>
        <v>23.749599999999997</v>
      </c>
      <c r="O32" s="7">
        <v>1.8795528638342995E-2</v>
      </c>
      <c r="R32" s="7">
        <v>28</v>
      </c>
      <c r="S32" s="7">
        <f>R32*0.8482</f>
        <v>23.749599999999997</v>
      </c>
      <c r="T32" s="7">
        <v>9.4116001625480727E-2</v>
      </c>
      <c r="U32" s="7">
        <f>(T32+T33)/2*(S33-S32)</f>
        <v>6.4316327932241332E-2</v>
      </c>
      <c r="W32" s="7">
        <v>28</v>
      </c>
      <c r="X32" s="7">
        <f t="shared" si="7"/>
        <v>23.749599999999997</v>
      </c>
      <c r="Y32" s="7">
        <v>3.7219699374073656E-2</v>
      </c>
      <c r="Z32" s="7">
        <f t="shared" si="8"/>
        <v>2.4649044684190737E-2</v>
      </c>
    </row>
    <row r="33" spans="1:26" x14ac:dyDescent="0.25">
      <c r="A33" s="7">
        <v>29</v>
      </c>
      <c r="B33" s="7">
        <f t="shared" si="0"/>
        <v>24.597799999999999</v>
      </c>
      <c r="C33" s="7">
        <v>6615.6480000000001</v>
      </c>
      <c r="D33" s="7">
        <v>6954.5</v>
      </c>
      <c r="E33" s="7">
        <f t="shared" si="1"/>
        <v>5.1219774691761089E-2</v>
      </c>
      <c r="F33" s="7">
        <v>6363.241</v>
      </c>
      <c r="G33" s="7">
        <v>6954.5</v>
      </c>
      <c r="H33" s="7">
        <f t="shared" si="2"/>
        <v>9.2917901427904459E-2</v>
      </c>
      <c r="I33" s="7">
        <v>6102.52</v>
      </c>
      <c r="J33" s="7">
        <v>6954.5</v>
      </c>
      <c r="K33" s="7">
        <f t="shared" si="3"/>
        <v>0.13961117702195147</v>
      </c>
      <c r="R33" s="7">
        <v>29</v>
      </c>
      <c r="S33" s="7">
        <f t="shared" ref="S33:S34" si="10">R33*0.8482</f>
        <v>24.597799999999999</v>
      </c>
      <c r="T33" s="7">
        <v>5.753768366629286E-2</v>
      </c>
      <c r="U33" s="7">
        <f t="shared" si="9"/>
        <v>3.4919295453216988E-2</v>
      </c>
      <c r="W33" s="7">
        <v>29</v>
      </c>
      <c r="X33" s="7">
        <f t="shared" si="7"/>
        <v>24.597799999999999</v>
      </c>
      <c r="Y33" s="7">
        <v>2.0901132232129305E-2</v>
      </c>
      <c r="Z33" s="7">
        <f>(Y34+Y33)/2*(X34-X33)</f>
        <v>1.2549105739303346E-2</v>
      </c>
    </row>
    <row r="34" spans="1:26" x14ac:dyDescent="0.25">
      <c r="A34" s="7">
        <v>30</v>
      </c>
      <c r="B34" s="7">
        <f t="shared" si="0"/>
        <v>25.445999999999998</v>
      </c>
      <c r="C34" s="7">
        <v>6515.3140000000003</v>
      </c>
      <c r="D34" s="7">
        <v>6954.5</v>
      </c>
      <c r="E34" s="7">
        <f t="shared" si="1"/>
        <v>6.7408263055318551E-2</v>
      </c>
      <c r="F34" s="7">
        <v>6275.2370000000001</v>
      </c>
      <c r="G34" s="7">
        <v>6954.5</v>
      </c>
      <c r="H34" s="7">
        <f t="shared" si="2"/>
        <v>0.10824499536830245</v>
      </c>
      <c r="I34" s="7">
        <v>5912.3940000000002</v>
      </c>
      <c r="J34" s="7">
        <v>6954.5</v>
      </c>
      <c r="K34" s="7">
        <f t="shared" si="3"/>
        <v>0.1762578745597807</v>
      </c>
      <c r="P34" s="7">
        <f ca="1">SUM(P5:P39)</f>
        <v>3.0135718467417054</v>
      </c>
      <c r="R34" s="7">
        <v>30</v>
      </c>
      <c r="S34" s="7">
        <f t="shared" si="10"/>
        <v>25.445999999999998</v>
      </c>
      <c r="T34" s="7">
        <v>2.4799726032403324E-2</v>
      </c>
      <c r="W34" s="7">
        <v>30</v>
      </c>
      <c r="X34" s="7">
        <f t="shared" si="7"/>
        <v>25.445999999999998</v>
      </c>
      <c r="Y34" s="7">
        <v>8.6888365000172829E-3</v>
      </c>
    </row>
    <row r="35" spans="1:26" x14ac:dyDescent="0.25">
      <c r="A35" s="7">
        <v>31</v>
      </c>
      <c r="B35" s="7">
        <f t="shared" si="0"/>
        <v>26.2942</v>
      </c>
      <c r="C35" s="7">
        <v>6416.0519999999997</v>
      </c>
      <c r="D35" s="7">
        <v>6954.5</v>
      </c>
      <c r="E35" s="7">
        <f t="shared" si="1"/>
        <v>8.3922013100891313E-2</v>
      </c>
      <c r="F35" s="7">
        <v>6188.8440000000001</v>
      </c>
      <c r="G35" s="7">
        <v>6954.5</v>
      </c>
      <c r="H35" s="7">
        <f t="shared" si="2"/>
        <v>0.12371551132974101</v>
      </c>
      <c r="I35" s="7">
        <v>5716.92</v>
      </c>
      <c r="J35" s="7">
        <v>6954.5</v>
      </c>
      <c r="K35" s="7">
        <f t="shared" si="3"/>
        <v>0.21647670423934562</v>
      </c>
    </row>
    <row r="36" spans="1:26" x14ac:dyDescent="0.25">
      <c r="A36" s="7">
        <v>32</v>
      </c>
      <c r="B36" s="7">
        <f t="shared" si="0"/>
        <v>27.142399999999999</v>
      </c>
      <c r="C36" s="7">
        <v>6332.63</v>
      </c>
      <c r="D36" s="7">
        <v>6954.5</v>
      </c>
      <c r="E36" s="7">
        <f t="shared" si="1"/>
        <v>9.8200905468975641E-2</v>
      </c>
      <c r="F36" s="7">
        <v>6096.66</v>
      </c>
      <c r="G36" s="7">
        <v>6954.5</v>
      </c>
      <c r="H36" s="7">
        <f t="shared" si="2"/>
        <v>0.14070655079994632</v>
      </c>
      <c r="I36" s="7">
        <v>5527.6779999999999</v>
      </c>
      <c r="J36" s="7">
        <v>6954.5</v>
      </c>
      <c r="K36" s="7">
        <f t="shared" si="3"/>
        <v>0.25812321195264998</v>
      </c>
      <c r="U36" s="7">
        <f>SUM(U5:U35)</f>
        <v>3.9451020524952125</v>
      </c>
      <c r="Z36" s="7">
        <f ca="1">SUM(Z5:Z44)</f>
        <v>5.9870397608386314</v>
      </c>
    </row>
    <row r="37" spans="1:26" x14ac:dyDescent="0.25">
      <c r="A37" s="7">
        <v>33</v>
      </c>
      <c r="B37" s="7">
        <f t="shared" si="0"/>
        <v>27.990599999999997</v>
      </c>
      <c r="C37" s="7">
        <v>6256.4480000000003</v>
      </c>
      <c r="D37" s="7">
        <v>6954.5</v>
      </c>
      <c r="E37" s="7">
        <f t="shared" si="1"/>
        <v>0.1115732121484907</v>
      </c>
      <c r="F37" s="7">
        <v>6004.0820000000003</v>
      </c>
      <c r="G37" s="7">
        <v>6954.5</v>
      </c>
      <c r="H37" s="7">
        <f t="shared" si="2"/>
        <v>0.15829530642652778</v>
      </c>
      <c r="I37" s="7">
        <v>5353.2150000000001</v>
      </c>
      <c r="J37" s="7">
        <v>6954.5</v>
      </c>
      <c r="K37" s="7">
        <f t="shared" si="3"/>
        <v>0.29912585240831913</v>
      </c>
    </row>
    <row r="38" spans="1:26" x14ac:dyDescent="0.25">
      <c r="A38" s="7">
        <v>34</v>
      </c>
      <c r="B38" s="7">
        <f t="shared" si="0"/>
        <v>28.838799999999999</v>
      </c>
      <c r="C38" s="7">
        <v>6180.2849999999999</v>
      </c>
      <c r="D38" s="7">
        <v>6954.5</v>
      </c>
      <c r="E38" s="7">
        <f t="shared" si="1"/>
        <v>0.12527173099622435</v>
      </c>
      <c r="F38" s="7">
        <v>5931.8810000000003</v>
      </c>
      <c r="G38" s="7">
        <v>6954.5</v>
      </c>
      <c r="H38" s="7">
        <f t="shared" si="2"/>
        <v>0.17239371457384256</v>
      </c>
      <c r="I38" s="7">
        <v>5199.5370000000003</v>
      </c>
      <c r="J38" s="7">
        <v>6954.5</v>
      </c>
      <c r="K38" s="7">
        <f t="shared" si="3"/>
        <v>0.33752293713844139</v>
      </c>
    </row>
    <row r="39" spans="1:26" x14ac:dyDescent="0.25">
      <c r="A39" s="7">
        <v>35</v>
      </c>
      <c r="B39" s="7">
        <f t="shared" si="0"/>
        <v>29.686999999999998</v>
      </c>
      <c r="C39" s="7">
        <v>6100.1530000000002</v>
      </c>
      <c r="D39" s="7">
        <v>6954.5</v>
      </c>
      <c r="E39" s="7">
        <f t="shared" si="1"/>
        <v>0.14005337243180627</v>
      </c>
      <c r="F39" s="7">
        <v>5885.1890000000003</v>
      </c>
      <c r="G39" s="7">
        <v>6954.5</v>
      </c>
      <c r="H39" s="7">
        <f t="shared" si="2"/>
        <v>0.1816952692598317</v>
      </c>
      <c r="I39" s="7">
        <v>5072.665</v>
      </c>
      <c r="J39" s="7">
        <v>6954.5</v>
      </c>
      <c r="K39" s="7">
        <f t="shared" si="3"/>
        <v>0.37097561143895774</v>
      </c>
    </row>
    <row r="40" spans="1:26" x14ac:dyDescent="0.25">
      <c r="A40" s="7">
        <v>36</v>
      </c>
      <c r="B40" s="7">
        <f t="shared" si="0"/>
        <v>30.5352</v>
      </c>
      <c r="C40" s="7">
        <v>6028.8940000000002</v>
      </c>
      <c r="D40" s="7">
        <v>6954.5</v>
      </c>
      <c r="E40" s="7">
        <f t="shared" si="1"/>
        <v>0.15352832542751615</v>
      </c>
      <c r="F40" s="7">
        <v>5829.9070000000002</v>
      </c>
      <c r="G40" s="7">
        <v>6954.5</v>
      </c>
      <c r="H40" s="7">
        <f t="shared" si="2"/>
        <v>0.19290067577407322</v>
      </c>
      <c r="I40" s="7">
        <v>4961.741</v>
      </c>
      <c r="J40" s="7">
        <v>6954.5</v>
      </c>
      <c r="K40" s="7">
        <f t="shared" si="3"/>
        <v>0.40162495382165253</v>
      </c>
    </row>
    <row r="41" spans="1:26" x14ac:dyDescent="0.25">
      <c r="A41" s="7">
        <v>37</v>
      </c>
      <c r="B41" s="7">
        <f t="shared" si="0"/>
        <v>31.383399999999998</v>
      </c>
      <c r="C41" s="7">
        <v>5961.3109999999997</v>
      </c>
      <c r="D41" s="7">
        <v>6954.5</v>
      </c>
      <c r="E41" s="7">
        <f t="shared" si="1"/>
        <v>0.16660580197879304</v>
      </c>
      <c r="F41" s="7">
        <v>5781</v>
      </c>
      <c r="G41" s="7">
        <v>6954.5</v>
      </c>
      <c r="H41" s="7">
        <f t="shared" si="2"/>
        <v>0.20299256184051195</v>
      </c>
      <c r="I41" s="7">
        <v>4870.5870000000004</v>
      </c>
      <c r="J41" s="7">
        <v>6954.5</v>
      </c>
      <c r="K41" s="7">
        <f t="shared" si="3"/>
        <v>0.42785664233079079</v>
      </c>
    </row>
    <row r="42" spans="1:26" x14ac:dyDescent="0.25">
      <c r="A42" s="7">
        <v>38</v>
      </c>
      <c r="B42" s="7">
        <f t="shared" si="0"/>
        <v>32.2316</v>
      </c>
      <c r="C42" s="7">
        <v>5893.67</v>
      </c>
      <c r="D42" s="7">
        <v>6954.5</v>
      </c>
      <c r="E42" s="7">
        <f t="shared" si="1"/>
        <v>0.17999480798891021</v>
      </c>
      <c r="F42" s="7">
        <v>5733.0249999999996</v>
      </c>
      <c r="G42" s="7">
        <v>6954.5</v>
      </c>
      <c r="H42" s="7">
        <f t="shared" si="2"/>
        <v>0.21305942325386695</v>
      </c>
      <c r="I42" s="7">
        <v>4810.9930000000004</v>
      </c>
      <c r="J42" s="7">
        <v>6954.5</v>
      </c>
      <c r="K42" s="7">
        <f t="shared" si="3"/>
        <v>0.44554357073477324</v>
      </c>
    </row>
    <row r="43" spans="1:26" x14ac:dyDescent="0.25">
      <c r="A43" s="7">
        <v>39</v>
      </c>
      <c r="B43" s="7">
        <f t="shared" si="0"/>
        <v>33.079799999999999</v>
      </c>
      <c r="C43" s="7">
        <v>5841.5330000000004</v>
      </c>
      <c r="D43" s="7">
        <v>6954.5</v>
      </c>
      <c r="E43" s="7">
        <f t="shared" si="1"/>
        <v>0.19052652788232116</v>
      </c>
      <c r="F43" s="7">
        <v>5675.7960000000003</v>
      </c>
      <c r="G43" s="7">
        <v>6954.5</v>
      </c>
      <c r="H43" s="7">
        <f t="shared" si="2"/>
        <v>0.22529069050402795</v>
      </c>
      <c r="I43" s="7">
        <v>4778.8890000000001</v>
      </c>
      <c r="J43" s="7">
        <v>6954.5</v>
      </c>
      <c r="K43" s="7">
        <f t="shared" si="3"/>
        <v>0.45525455812009863</v>
      </c>
    </row>
    <row r="44" spans="1:26" x14ac:dyDescent="0.25">
      <c r="A44" s="7">
        <v>40</v>
      </c>
      <c r="B44" s="7">
        <f t="shared" si="0"/>
        <v>33.927999999999997</v>
      </c>
      <c r="C44" s="7">
        <v>5801.4380000000001</v>
      </c>
      <c r="D44" s="7">
        <v>6954.5</v>
      </c>
      <c r="E44" s="7">
        <f t="shared" si="1"/>
        <v>0.19875451569076485</v>
      </c>
      <c r="F44" s="7">
        <v>5604.04</v>
      </c>
      <c r="G44" s="7">
        <v>6954.5</v>
      </c>
      <c r="H44" s="7">
        <f t="shared" si="2"/>
        <v>0.2409797217721501</v>
      </c>
      <c r="I44" s="7">
        <v>4777.2259999999997</v>
      </c>
      <c r="J44" s="7">
        <v>6954.5</v>
      </c>
      <c r="K44" s="7">
        <f t="shared" si="3"/>
        <v>0.45576114674080737</v>
      </c>
    </row>
    <row r="45" spans="1:26" x14ac:dyDescent="0.25">
      <c r="A45" s="7">
        <v>41</v>
      </c>
      <c r="B45" s="7">
        <f t="shared" si="0"/>
        <v>34.776199999999996</v>
      </c>
      <c r="C45" s="7">
        <v>5760.3969999999999</v>
      </c>
      <c r="D45" s="7">
        <v>6954.5</v>
      </c>
      <c r="E45" s="7">
        <f t="shared" si="1"/>
        <v>0.20729526107315177</v>
      </c>
      <c r="F45" s="7">
        <v>5529.12</v>
      </c>
      <c r="G45" s="7">
        <v>6954.5</v>
      </c>
      <c r="H45" s="7">
        <f t="shared" si="2"/>
        <v>0.25779509216656549</v>
      </c>
      <c r="I45" s="7">
        <v>4814.0810000000001</v>
      </c>
      <c r="J45" s="7">
        <v>6954.5</v>
      </c>
      <c r="K45" s="7">
        <f t="shared" si="3"/>
        <v>0.44461632448643873</v>
      </c>
    </row>
    <row r="46" spans="1:26" x14ac:dyDescent="0.25">
      <c r="A46" s="7">
        <v>42</v>
      </c>
      <c r="B46" s="7">
        <f t="shared" si="0"/>
        <v>35.624400000000001</v>
      </c>
      <c r="C46" s="7">
        <v>5724.5</v>
      </c>
      <c r="D46" s="7">
        <v>6954.5</v>
      </c>
      <c r="E46" s="7">
        <f t="shared" si="1"/>
        <v>0.21486592715521002</v>
      </c>
      <c r="F46" s="7">
        <v>5493.6059999999998</v>
      </c>
      <c r="G46" s="7">
        <v>6954.5</v>
      </c>
      <c r="H46" s="7">
        <f t="shared" si="2"/>
        <v>0.26592624225326689</v>
      </c>
      <c r="I46" s="7">
        <v>4887.3239999999996</v>
      </c>
      <c r="J46" s="7">
        <v>6954.5</v>
      </c>
      <c r="K46" s="7">
        <f t="shared" si="3"/>
        <v>0.42296684238654958</v>
      </c>
      <c r="M46" s="10" t="s">
        <v>1</v>
      </c>
      <c r="N46" s="10" t="s">
        <v>7</v>
      </c>
      <c r="O46" s="10">
        <v>3.9451020524952125</v>
      </c>
    </row>
    <row r="47" spans="1:26" x14ac:dyDescent="0.25">
      <c r="A47" s="7">
        <v>43</v>
      </c>
      <c r="B47" s="7">
        <f t="shared" si="0"/>
        <v>36.4726</v>
      </c>
      <c r="C47" s="7">
        <v>5716.46</v>
      </c>
      <c r="D47" s="7">
        <v>6954.5</v>
      </c>
      <c r="E47" s="7">
        <f t="shared" si="1"/>
        <v>0.21657459336722384</v>
      </c>
      <c r="F47" s="7">
        <v>5484.5429999999997</v>
      </c>
      <c r="G47" s="7">
        <v>6954.5</v>
      </c>
      <c r="H47" s="7">
        <f t="shared" si="2"/>
        <v>0.26801813751847692</v>
      </c>
      <c r="I47" s="7">
        <v>4997.25</v>
      </c>
      <c r="J47" s="7">
        <v>6954.5</v>
      </c>
      <c r="K47" s="7">
        <f t="shared" si="3"/>
        <v>0.39166541597878823</v>
      </c>
      <c r="M47" s="10" t="s">
        <v>0</v>
      </c>
      <c r="N47" s="10"/>
      <c r="O47" s="10">
        <v>3.0135718467417054</v>
      </c>
    </row>
    <row r="48" spans="1:26" x14ac:dyDescent="0.25">
      <c r="A48" s="7">
        <v>44</v>
      </c>
      <c r="B48" s="7">
        <f t="shared" si="0"/>
        <v>37.320799999999998</v>
      </c>
      <c r="C48" s="7">
        <v>5718.5259999999998</v>
      </c>
      <c r="D48" s="7">
        <v>6954.5</v>
      </c>
      <c r="E48" s="7">
        <f t="shared" si="1"/>
        <v>0.21613506697355223</v>
      </c>
      <c r="F48" s="7">
        <v>5499.9859999999999</v>
      </c>
      <c r="G48" s="7">
        <v>6954.5</v>
      </c>
      <c r="H48" s="7">
        <f t="shared" si="2"/>
        <v>0.26445776407430865</v>
      </c>
      <c r="I48" s="7">
        <v>5148.25</v>
      </c>
      <c r="J48" s="7">
        <v>6954.5</v>
      </c>
      <c r="K48" s="7">
        <f t="shared" si="3"/>
        <v>0.35084737532171117</v>
      </c>
      <c r="M48" s="10" t="s">
        <v>2</v>
      </c>
      <c r="N48" s="10"/>
      <c r="O48" s="10">
        <v>5.9870397608386314</v>
      </c>
    </row>
    <row r="49" spans="1:15" x14ac:dyDescent="0.25">
      <c r="A49" s="7">
        <v>45</v>
      </c>
      <c r="B49" s="7">
        <f t="shared" si="0"/>
        <v>38.168999999999997</v>
      </c>
      <c r="C49" s="7">
        <v>5741.9740000000002</v>
      </c>
      <c r="D49" s="7">
        <v>6954.5</v>
      </c>
      <c r="E49" s="7">
        <f t="shared" si="1"/>
        <v>0.21116884193484675</v>
      </c>
      <c r="F49" s="7">
        <v>5568.1509999999998</v>
      </c>
      <c r="G49" s="7">
        <v>6954.5</v>
      </c>
      <c r="H49" s="7">
        <f t="shared" si="2"/>
        <v>0.24897834128420726</v>
      </c>
      <c r="I49" s="7">
        <v>5338.4539999999997</v>
      </c>
      <c r="J49" s="7">
        <v>6954.5</v>
      </c>
      <c r="K49" s="7">
        <f t="shared" si="3"/>
        <v>0.30271797790146748</v>
      </c>
      <c r="M49" s="10"/>
      <c r="N49" s="10" t="s">
        <v>8</v>
      </c>
      <c r="O49" s="10">
        <f>AVERAGE(O47:O48)</f>
        <v>4.5003058037901686</v>
      </c>
    </row>
    <row r="50" spans="1:15" x14ac:dyDescent="0.25">
      <c r="A50" s="7">
        <v>46</v>
      </c>
      <c r="B50" s="7">
        <f t="shared" si="0"/>
        <v>39.017199999999995</v>
      </c>
      <c r="C50" s="7">
        <v>5806.4309999999996</v>
      </c>
      <c r="D50" s="7">
        <v>6954.5</v>
      </c>
      <c r="E50" s="7">
        <f t="shared" si="1"/>
        <v>0.19772369636356668</v>
      </c>
      <c r="F50" s="7">
        <v>5660.6989999999996</v>
      </c>
      <c r="G50" s="7">
        <v>6954.5</v>
      </c>
      <c r="H50" s="7">
        <f t="shared" si="2"/>
        <v>0.22855852254288744</v>
      </c>
      <c r="I50" s="7">
        <v>5554.8860000000004</v>
      </c>
      <c r="J50" s="7">
        <v>6954.5</v>
      </c>
      <c r="K50" s="7">
        <f t="shared" si="3"/>
        <v>0.25196088632601987</v>
      </c>
      <c r="M50" s="11" t="s">
        <v>9</v>
      </c>
      <c r="N50" s="11"/>
      <c r="O50" s="11">
        <f>O49/O46</f>
        <v>1.1407324180482983</v>
      </c>
    </row>
    <row r="51" spans="1:15" x14ac:dyDescent="0.25">
      <c r="A51" s="7">
        <v>47</v>
      </c>
      <c r="B51" s="7">
        <f t="shared" si="0"/>
        <v>39.865400000000001</v>
      </c>
      <c r="C51" s="7">
        <v>5908.5150000000003</v>
      </c>
      <c r="D51" s="7">
        <v>6954.5</v>
      </c>
      <c r="E51" s="7">
        <f t="shared" si="1"/>
        <v>0.17703009977972473</v>
      </c>
      <c r="F51" s="7">
        <v>5756.5290000000005</v>
      </c>
      <c r="G51" s="7">
        <v>6954.5</v>
      </c>
      <c r="H51" s="7">
        <f t="shared" si="2"/>
        <v>0.20810648222218631</v>
      </c>
      <c r="I51" s="7">
        <v>5786.8109999999997</v>
      </c>
      <c r="J51" s="7">
        <v>6954.5</v>
      </c>
      <c r="K51" s="7">
        <f t="shared" si="3"/>
        <v>0.20178454074273389</v>
      </c>
    </row>
    <row r="52" spans="1:15" x14ac:dyDescent="0.25">
      <c r="A52" s="7">
        <v>48</v>
      </c>
      <c r="B52" s="7">
        <f t="shared" si="0"/>
        <v>40.7136</v>
      </c>
      <c r="C52" s="7">
        <v>6039.44</v>
      </c>
      <c r="D52" s="7">
        <v>6954.5</v>
      </c>
      <c r="E52" s="7">
        <f t="shared" si="1"/>
        <v>0.15151404766004806</v>
      </c>
      <c r="F52" s="7">
        <v>5841.03</v>
      </c>
      <c r="G52" s="7">
        <v>6954.5</v>
      </c>
      <c r="H52" s="7">
        <f t="shared" si="2"/>
        <v>0.19062905001343955</v>
      </c>
      <c r="I52" s="7">
        <v>6013.223</v>
      </c>
      <c r="J52" s="7">
        <v>6954.5</v>
      </c>
      <c r="K52" s="7">
        <f t="shared" si="3"/>
        <v>0.15653452399819523</v>
      </c>
    </row>
    <row r="53" spans="1:15" x14ac:dyDescent="0.25">
      <c r="A53" s="7">
        <v>49</v>
      </c>
      <c r="B53" s="7">
        <f t="shared" si="0"/>
        <v>41.561799999999998</v>
      </c>
      <c r="C53" s="7">
        <v>6184.1750000000002</v>
      </c>
      <c r="D53" s="7">
        <v>6954.5</v>
      </c>
      <c r="E53" s="7">
        <f t="shared" si="1"/>
        <v>0.12456390706925324</v>
      </c>
      <c r="F53" s="7">
        <v>5956.33</v>
      </c>
      <c r="G53" s="7">
        <v>6954.5</v>
      </c>
      <c r="H53" s="7">
        <f t="shared" si="2"/>
        <v>0.16758137980937926</v>
      </c>
      <c r="I53" s="7">
        <v>6225.4549999999999</v>
      </c>
      <c r="J53" s="7">
        <v>6954.5</v>
      </c>
      <c r="K53" s="7">
        <f t="shared" si="3"/>
        <v>0.11710710301496041</v>
      </c>
    </row>
    <row r="54" spans="1:15" x14ac:dyDescent="0.25">
      <c r="A54" s="7">
        <v>50</v>
      </c>
      <c r="B54" s="7">
        <f t="shared" si="0"/>
        <v>42.41</v>
      </c>
      <c r="C54" s="7">
        <v>6349.2449999999999</v>
      </c>
      <c r="D54" s="7">
        <v>6954.5</v>
      </c>
      <c r="E54" s="7">
        <f t="shared" si="1"/>
        <v>9.5327082196387192E-2</v>
      </c>
      <c r="F54" s="7">
        <v>6138.2219999999998</v>
      </c>
      <c r="G54" s="7">
        <v>6954.5</v>
      </c>
      <c r="H54" s="7">
        <f t="shared" si="2"/>
        <v>0.13298280837675791</v>
      </c>
      <c r="I54" s="7">
        <v>6415.9279999999999</v>
      </c>
      <c r="J54" s="7">
        <v>6954.5</v>
      </c>
      <c r="K54" s="7">
        <f t="shared" si="3"/>
        <v>8.3942961953438422E-2</v>
      </c>
    </row>
    <row r="55" spans="1:15" x14ac:dyDescent="0.25">
      <c r="A55" s="7">
        <v>51</v>
      </c>
      <c r="B55" s="7">
        <f t="shared" si="0"/>
        <v>43.258199999999995</v>
      </c>
      <c r="C55" s="7">
        <v>6521.1469999999999</v>
      </c>
      <c r="D55" s="7">
        <v>6954.5</v>
      </c>
      <c r="E55" s="7">
        <f t="shared" si="1"/>
        <v>6.6453493534189612E-2</v>
      </c>
      <c r="F55" s="7">
        <v>6356.2730000000001</v>
      </c>
      <c r="G55" s="7">
        <v>6954.5</v>
      </c>
      <c r="H55" s="7">
        <f t="shared" si="2"/>
        <v>9.4116001625480727E-2</v>
      </c>
      <c r="I55" s="7">
        <v>6575.0339999999997</v>
      </c>
      <c r="J55" s="7">
        <v>6954.5</v>
      </c>
      <c r="K55" s="7">
        <f t="shared" si="3"/>
        <v>5.7713161635361887E-2</v>
      </c>
    </row>
    <row r="56" spans="1:15" x14ac:dyDescent="0.25">
      <c r="A56" s="7">
        <v>52</v>
      </c>
      <c r="B56" s="7">
        <f t="shared" si="0"/>
        <v>44.106400000000001</v>
      </c>
      <c r="C56" s="7">
        <v>6679.8890000000001</v>
      </c>
      <c r="D56" s="7">
        <v>6954.5</v>
      </c>
      <c r="E56" s="7">
        <f t="shared" si="1"/>
        <v>4.1110114254892638E-2</v>
      </c>
      <c r="F56" s="7">
        <v>6576.125</v>
      </c>
      <c r="G56" s="7">
        <v>6954.5</v>
      </c>
      <c r="H56" s="7">
        <f t="shared" si="2"/>
        <v>5.753768366629286E-2</v>
      </c>
      <c r="I56" s="7">
        <v>6704.9440000000004</v>
      </c>
      <c r="J56" s="7">
        <v>6954.5</v>
      </c>
      <c r="K56" s="7">
        <f t="shared" si="3"/>
        <v>3.7219699374073656E-2</v>
      </c>
    </row>
    <row r="57" spans="1:15" x14ac:dyDescent="0.25">
      <c r="A57" s="7">
        <v>53</v>
      </c>
      <c r="B57" s="7">
        <f t="shared" si="0"/>
        <v>44.954599999999999</v>
      </c>
      <c r="C57" s="7">
        <v>6826.1980000000003</v>
      </c>
      <c r="D57" s="7">
        <v>6954.5</v>
      </c>
      <c r="E57" s="7">
        <f t="shared" si="1"/>
        <v>1.8795528638342995E-2</v>
      </c>
      <c r="F57" s="7">
        <v>6786.2039999999997</v>
      </c>
      <c r="G57" s="7">
        <v>6954.5</v>
      </c>
      <c r="H57" s="7">
        <f t="shared" si="2"/>
        <v>2.4799726032403324E-2</v>
      </c>
      <c r="I57" s="7">
        <v>6812.1189999999997</v>
      </c>
      <c r="J57" s="7">
        <v>6954.5</v>
      </c>
      <c r="K57" s="7">
        <f t="shared" si="3"/>
        <v>2.0901132232129305E-2</v>
      </c>
    </row>
    <row r="58" spans="1:15" x14ac:dyDescent="0.25">
      <c r="A58" s="7">
        <v>54</v>
      </c>
      <c r="B58" s="7">
        <f t="shared" si="0"/>
        <v>45.802799999999998</v>
      </c>
      <c r="C58" s="7">
        <v>6971.8109999999997</v>
      </c>
      <c r="D58" s="7">
        <v>6954.5</v>
      </c>
      <c r="E58" s="7">
        <f t="shared" si="1"/>
        <v>-2.4829990371224575E-3</v>
      </c>
      <c r="F58" s="7">
        <v>6968.5619999999999</v>
      </c>
      <c r="G58" s="7">
        <v>6954.5</v>
      </c>
      <c r="H58" s="7">
        <f t="shared" si="2"/>
        <v>-2.0179199094446654E-3</v>
      </c>
      <c r="I58" s="7">
        <v>6894.5940000000001</v>
      </c>
      <c r="J58" s="7">
        <v>6954.5</v>
      </c>
      <c r="K58" s="7">
        <f t="shared" si="3"/>
        <v>8.6888365000172829E-3</v>
      </c>
    </row>
    <row r="59" spans="1:15" x14ac:dyDescent="0.25">
      <c r="A59" s="7">
        <v>55</v>
      </c>
      <c r="B59" s="7">
        <f t="shared" si="0"/>
        <v>46.650999999999996</v>
      </c>
      <c r="C59" s="7">
        <v>7102.9920000000002</v>
      </c>
      <c r="D59" s="7">
        <v>6954.5</v>
      </c>
      <c r="E59" s="7">
        <f t="shared" si="1"/>
        <v>-2.090555641904146E-2</v>
      </c>
      <c r="F59" s="7">
        <v>7094.8590000000004</v>
      </c>
      <c r="G59" s="7">
        <v>6954.5</v>
      </c>
      <c r="H59" s="7">
        <f t="shared" si="2"/>
        <v>-1.9783197946569575E-2</v>
      </c>
      <c r="I59" s="7">
        <v>6957.1549999999997</v>
      </c>
      <c r="J59" s="7">
        <v>6954.5</v>
      </c>
      <c r="K59" s="7">
        <f t="shared" si="3"/>
        <v>-3.8162151051679416E-4</v>
      </c>
    </row>
    <row r="60" spans="1:15" x14ac:dyDescent="0.25">
      <c r="A60" s="7">
        <v>56</v>
      </c>
      <c r="B60" s="7">
        <f t="shared" si="0"/>
        <v>47.499199999999995</v>
      </c>
      <c r="C60" s="7">
        <v>7191.8490000000002</v>
      </c>
      <c r="D60" s="7">
        <v>6954.5</v>
      </c>
      <c r="E60" s="7">
        <f t="shared" si="1"/>
        <v>-3.3002500469628937E-2</v>
      </c>
      <c r="F60" s="7">
        <v>7151.826</v>
      </c>
      <c r="G60" s="7">
        <v>6954.5</v>
      </c>
      <c r="H60" s="7">
        <f t="shared" si="2"/>
        <v>-2.7590995642231775E-2</v>
      </c>
      <c r="I60" s="7">
        <v>7012.2759999999998</v>
      </c>
      <c r="J60" s="7">
        <v>6954.5</v>
      </c>
      <c r="K60" s="7">
        <f t="shared" si="3"/>
        <v>-8.2392649690342656E-3</v>
      </c>
    </row>
    <row r="61" spans="1:15" x14ac:dyDescent="0.25">
      <c r="A61" s="7">
        <v>57</v>
      </c>
      <c r="B61" s="7">
        <f t="shared" si="0"/>
        <v>48.3474</v>
      </c>
      <c r="C61" s="7">
        <v>7255.62</v>
      </c>
      <c r="D61" s="7">
        <v>6954.5</v>
      </c>
      <c r="E61" s="7">
        <f t="shared" si="1"/>
        <v>-4.1501622190798337E-2</v>
      </c>
      <c r="F61" s="7">
        <v>7162.2860000000001</v>
      </c>
      <c r="G61" s="7">
        <v>6954.5</v>
      </c>
      <c r="H61" s="7">
        <f t="shared" si="2"/>
        <v>-2.9011128569844891E-2</v>
      </c>
      <c r="I61" s="7">
        <v>7061.1869999999999</v>
      </c>
      <c r="J61" s="7">
        <v>6954.5</v>
      </c>
      <c r="K61" s="7">
        <f t="shared" si="3"/>
        <v>-1.5108932818235776E-2</v>
      </c>
    </row>
    <row r="62" spans="1:15" x14ac:dyDescent="0.25">
      <c r="A62" s="7">
        <v>58</v>
      </c>
      <c r="B62" s="7">
        <f t="shared" si="0"/>
        <v>49.195599999999999</v>
      </c>
      <c r="C62" s="7">
        <v>7294.3770000000004</v>
      </c>
      <c r="D62" s="7">
        <v>6954.5</v>
      </c>
      <c r="E62" s="7">
        <f t="shared" si="1"/>
        <v>-4.6594383591635036E-2</v>
      </c>
      <c r="F62" s="7">
        <v>7165.1790000000001</v>
      </c>
      <c r="G62" s="7">
        <v>6954.5</v>
      </c>
      <c r="H62" s="7">
        <f t="shared" si="2"/>
        <v>-2.9403173319187181E-2</v>
      </c>
      <c r="I62" s="7">
        <v>7104.5510000000004</v>
      </c>
      <c r="J62" s="7">
        <v>6954.5</v>
      </c>
      <c r="K62" s="7">
        <f t="shared" si="3"/>
        <v>-2.1120405779337825E-2</v>
      </c>
    </row>
    <row r="63" spans="1:15" x14ac:dyDescent="0.25">
      <c r="A63" s="7">
        <v>59</v>
      </c>
      <c r="B63" s="7">
        <f t="shared" si="0"/>
        <v>50.043799999999997</v>
      </c>
      <c r="C63" s="7">
        <v>7308.07</v>
      </c>
      <c r="D63" s="7">
        <v>6954.5</v>
      </c>
      <c r="E63" s="7">
        <f t="shared" si="1"/>
        <v>-4.8380762636373142E-2</v>
      </c>
      <c r="F63" s="7">
        <v>7177.9709999999995</v>
      </c>
      <c r="G63" s="7">
        <v>6954.5</v>
      </c>
      <c r="H63" s="7">
        <f t="shared" si="2"/>
        <v>-3.1132892568108694E-2</v>
      </c>
      <c r="I63" s="7">
        <v>7133.1639999999998</v>
      </c>
      <c r="J63" s="7">
        <v>6954.5</v>
      </c>
      <c r="K63" s="7">
        <f t="shared" si="3"/>
        <v>-2.5046949712637989E-2</v>
      </c>
    </row>
    <row r="64" spans="1:15" x14ac:dyDescent="0.25">
      <c r="A64" s="7">
        <v>60</v>
      </c>
      <c r="B64" s="7">
        <f t="shared" si="0"/>
        <v>50.891999999999996</v>
      </c>
      <c r="C64" s="7">
        <v>7302.0230000000001</v>
      </c>
      <c r="D64" s="7">
        <v>6954.5</v>
      </c>
      <c r="E64" s="7">
        <f t="shared" si="1"/>
        <v>-4.759270136508742E-2</v>
      </c>
      <c r="F64" s="7">
        <v>7190.9120000000003</v>
      </c>
      <c r="G64" s="7">
        <v>6954.5</v>
      </c>
      <c r="H64" s="7">
        <f t="shared" si="2"/>
        <v>-3.2876497445664787E-2</v>
      </c>
      <c r="I64" s="7">
        <v>7149.9570000000003</v>
      </c>
      <c r="J64" s="7">
        <v>6954.5</v>
      </c>
      <c r="K64" s="7">
        <f t="shared" si="3"/>
        <v>-2.7336807759822945E-2</v>
      </c>
    </row>
    <row r="65" spans="1:11" x14ac:dyDescent="0.25">
      <c r="A65" s="7">
        <v>61</v>
      </c>
      <c r="B65" s="7">
        <f t="shared" si="0"/>
        <v>51.740199999999994</v>
      </c>
      <c r="C65" s="7">
        <v>7286.8770000000004</v>
      </c>
      <c r="D65" s="7">
        <v>6954.5</v>
      </c>
      <c r="E65" s="7">
        <f t="shared" si="1"/>
        <v>-4.5613093235963853E-2</v>
      </c>
      <c r="F65" s="7">
        <v>7209.7629999999999</v>
      </c>
      <c r="G65" s="7">
        <v>6954.5</v>
      </c>
      <c r="H65" s="7">
        <f t="shared" si="2"/>
        <v>-3.540518599571163E-2</v>
      </c>
      <c r="I65" s="7">
        <v>7160.7110000000002</v>
      </c>
      <c r="J65" s="7">
        <v>6954.5</v>
      </c>
      <c r="K65" s="7">
        <f>J65/I65-1</f>
        <v>-2.879755934850603E-2</v>
      </c>
    </row>
    <row r="66" spans="1:11" x14ac:dyDescent="0.25">
      <c r="A66" s="7">
        <v>62</v>
      </c>
      <c r="B66" s="7">
        <f t="shared" si="0"/>
        <v>52.5884</v>
      </c>
      <c r="C66" s="7">
        <v>7241.5829999999996</v>
      </c>
      <c r="D66" s="7">
        <v>6954.5</v>
      </c>
      <c r="E66" s="7">
        <f t="shared" si="1"/>
        <v>-3.9643680118007341E-2</v>
      </c>
      <c r="F66" s="7">
        <v>7216.3119999999999</v>
      </c>
      <c r="G66" s="7">
        <v>6954.5</v>
      </c>
      <c r="H66" s="7">
        <f t="shared" si="2"/>
        <v>-3.6280582103434544E-2</v>
      </c>
      <c r="I66" s="7">
        <v>7170.7389999999996</v>
      </c>
      <c r="J66" s="7">
        <v>6954.5</v>
      </c>
      <c r="K66" s="7">
        <f t="shared" si="3"/>
        <v>-3.0155748242963409E-2</v>
      </c>
    </row>
    <row r="67" spans="1:11" x14ac:dyDescent="0.25">
      <c r="A67" s="7">
        <v>63</v>
      </c>
      <c r="B67" s="7">
        <f t="shared" si="0"/>
        <v>53.436599999999999</v>
      </c>
      <c r="C67" s="7">
        <v>7198.4139999999998</v>
      </c>
      <c r="D67" s="7">
        <v>6954.5</v>
      </c>
      <c r="E67" s="7">
        <f t="shared" si="1"/>
        <v>-3.3884408426633983E-2</v>
      </c>
      <c r="F67" s="7">
        <v>7228.5820000000003</v>
      </c>
      <c r="G67" s="7">
        <v>6954.5</v>
      </c>
      <c r="H67" s="7">
        <f t="shared" si="2"/>
        <v>-3.7916426762538036E-2</v>
      </c>
      <c r="I67" s="7">
        <v>7177.8829999999998</v>
      </c>
      <c r="J67" s="7">
        <v>6954.5</v>
      </c>
      <c r="K67" s="7">
        <f t="shared" si="3"/>
        <v>-3.1121014371507605E-2</v>
      </c>
    </row>
    <row r="68" spans="1:11" x14ac:dyDescent="0.25">
      <c r="A68" s="7">
        <v>64</v>
      </c>
      <c r="B68" s="7">
        <f t="shared" si="0"/>
        <v>54.284799999999997</v>
      </c>
      <c r="C68" s="7">
        <v>7153.1679999999997</v>
      </c>
      <c r="D68" s="7">
        <v>6954.5</v>
      </c>
      <c r="E68" s="7">
        <f>D68/C68-1</f>
        <v>-2.7773428500490915E-2</v>
      </c>
      <c r="F68" s="7">
        <v>7198.4840000000004</v>
      </c>
      <c r="G68" s="7">
        <v>6954.5</v>
      </c>
      <c r="H68" s="7">
        <f t="shared" si="2"/>
        <v>-3.3893803195228389E-2</v>
      </c>
      <c r="I68" s="7">
        <v>7176.759</v>
      </c>
      <c r="J68" s="7">
        <v>6954.5</v>
      </c>
      <c r="K68" s="7">
        <f t="shared" si="3"/>
        <v>-3.0969271784102026E-2</v>
      </c>
    </row>
    <row r="69" spans="1:11" x14ac:dyDescent="0.25">
      <c r="A69" s="7">
        <v>65</v>
      </c>
      <c r="B69" s="7">
        <f t="shared" si="0"/>
        <v>55.132999999999996</v>
      </c>
      <c r="C69" s="7">
        <v>7117.8620000000001</v>
      </c>
      <c r="D69" s="7">
        <v>6954.5</v>
      </c>
      <c r="E69" s="7">
        <f t="shared" si="1"/>
        <v>-2.2950992868364106E-2</v>
      </c>
      <c r="F69" s="7">
        <v>7132.4139999999998</v>
      </c>
      <c r="G69" s="7">
        <v>6954.5</v>
      </c>
      <c r="H69" s="7">
        <f>G69/F69-1</f>
        <v>-2.4944429754077624E-2</v>
      </c>
      <c r="I69" s="7">
        <v>7166.4870000000001</v>
      </c>
      <c r="J69" s="7">
        <v>6954.5</v>
      </c>
      <c r="K69" s="7">
        <f t="shared" si="3"/>
        <v>-2.9580322967166506E-2</v>
      </c>
    </row>
    <row r="70" spans="1:11" x14ac:dyDescent="0.25">
      <c r="A70" s="7">
        <v>66</v>
      </c>
      <c r="B70" s="7">
        <f t="shared" ref="B70:B84" si="11">A70*0.8482</f>
        <v>55.981199999999994</v>
      </c>
      <c r="C70" s="7">
        <v>7099.1610000000001</v>
      </c>
      <c r="D70" s="7">
        <v>6954.5</v>
      </c>
      <c r="E70" s="7">
        <f t="shared" ref="E70:E84" si="12">D70/C70-1</f>
        <v>-2.0377196685636534E-2</v>
      </c>
      <c r="F70" s="7">
        <v>7084.2309999999998</v>
      </c>
      <c r="G70" s="7">
        <v>6954.5</v>
      </c>
      <c r="H70" s="7">
        <f t="shared" ref="H70:H84" si="13">G70/F70-1</f>
        <v>-1.8312643955285979E-2</v>
      </c>
      <c r="I70" s="7">
        <v>7149.8909999999996</v>
      </c>
      <c r="J70" s="7">
        <v>6954.5</v>
      </c>
      <c r="K70" s="7">
        <f t="shared" ref="K70:K84" si="14">J70/I70-1</f>
        <v>-2.732782919347998E-2</v>
      </c>
    </row>
    <row r="71" spans="1:11" x14ac:dyDescent="0.25">
      <c r="A71" s="7">
        <v>67</v>
      </c>
      <c r="B71" s="7">
        <f t="shared" si="11"/>
        <v>56.8294</v>
      </c>
      <c r="C71" s="7">
        <v>7074.6840000000002</v>
      </c>
      <c r="D71" s="7">
        <v>6954.5</v>
      </c>
      <c r="E71" s="7">
        <f t="shared" si="12"/>
        <v>-1.6987896561881821E-2</v>
      </c>
      <c r="F71" s="7">
        <v>7060.1949999999997</v>
      </c>
      <c r="G71" s="7">
        <v>6954.5</v>
      </c>
      <c r="H71" s="7">
        <f t="shared" si="13"/>
        <v>-1.4970549680284995E-2</v>
      </c>
      <c r="I71" s="7">
        <v>7131.3249999999998</v>
      </c>
      <c r="J71" s="7">
        <v>6954.5</v>
      </c>
      <c r="K71" s="7">
        <f t="shared" si="14"/>
        <v>-2.4795532387038799E-2</v>
      </c>
    </row>
    <row r="72" spans="1:11" x14ac:dyDescent="0.25">
      <c r="A72" s="7">
        <v>68</v>
      </c>
      <c r="B72" s="7">
        <f t="shared" si="11"/>
        <v>57.677599999999998</v>
      </c>
      <c r="C72" s="7">
        <v>7051.2780000000002</v>
      </c>
      <c r="D72" s="7">
        <v>6954.5</v>
      </c>
      <c r="E72" s="7">
        <f t="shared" si="12"/>
        <v>-1.3724887885572024E-2</v>
      </c>
      <c r="F72" s="7">
        <v>7031.8850000000002</v>
      </c>
      <c r="G72" s="7">
        <v>6954.5</v>
      </c>
      <c r="H72" s="7">
        <f t="shared" si="13"/>
        <v>-1.100487280437612E-2</v>
      </c>
      <c r="I72" s="7">
        <v>7115.9470000000001</v>
      </c>
      <c r="J72" s="7">
        <v>6954.5</v>
      </c>
      <c r="K72" s="7">
        <f t="shared" si="14"/>
        <v>-2.2688055433802479E-2</v>
      </c>
    </row>
    <row r="73" spans="1:11" x14ac:dyDescent="0.25">
      <c r="A73" s="7">
        <v>69</v>
      </c>
      <c r="B73" s="7">
        <f t="shared" si="11"/>
        <v>58.525799999999997</v>
      </c>
      <c r="C73" s="7">
        <v>7035.4380000000001</v>
      </c>
      <c r="D73" s="7">
        <v>6954.5</v>
      </c>
      <c r="E73" s="7">
        <f t="shared" si="12"/>
        <v>-1.1504329936529945E-2</v>
      </c>
      <c r="F73" s="7">
        <v>6988.95</v>
      </c>
      <c r="G73" s="7">
        <v>6954.5</v>
      </c>
      <c r="H73" s="7">
        <f t="shared" si="13"/>
        <v>-4.9292096809964159E-3</v>
      </c>
      <c r="I73" s="7">
        <v>7097.5060000000003</v>
      </c>
      <c r="J73" s="7">
        <v>6954.5</v>
      </c>
      <c r="K73" s="7">
        <f t="shared" si="14"/>
        <v>-2.0148767750249208E-2</v>
      </c>
    </row>
    <row r="74" spans="1:11" x14ac:dyDescent="0.25">
      <c r="A74" s="7">
        <v>70</v>
      </c>
      <c r="B74" s="7">
        <f t="shared" si="11"/>
        <v>59.373999999999995</v>
      </c>
      <c r="C74" s="7">
        <v>7015.9570000000003</v>
      </c>
      <c r="D74" s="7">
        <v>6954.5</v>
      </c>
      <c r="E74" s="7">
        <f t="shared" si="12"/>
        <v>-8.7596032871923857E-3</v>
      </c>
      <c r="F74" s="7">
        <v>6944.6350000000002</v>
      </c>
      <c r="G74" s="7">
        <v>6954.5</v>
      </c>
      <c r="H74" s="7">
        <f t="shared" si="13"/>
        <v>1.420521020903065E-3</v>
      </c>
      <c r="I74" s="7">
        <v>7084.5439999999999</v>
      </c>
      <c r="J74" s="7">
        <v>6954.5</v>
      </c>
      <c r="K74" s="7">
        <f t="shared" si="14"/>
        <v>-1.8356015574185092E-2</v>
      </c>
    </row>
    <row r="75" spans="1:11" x14ac:dyDescent="0.25">
      <c r="A75" s="7">
        <v>71</v>
      </c>
      <c r="B75" s="7">
        <f t="shared" si="11"/>
        <v>60.222199999999994</v>
      </c>
      <c r="C75" s="7">
        <v>6996.2929999999997</v>
      </c>
      <c r="D75" s="7">
        <v>6954.5</v>
      </c>
      <c r="E75" s="7">
        <f t="shared" si="12"/>
        <v>-5.973592015085627E-3</v>
      </c>
      <c r="F75" s="7">
        <v>6921.4880000000003</v>
      </c>
      <c r="G75" s="7">
        <v>6954.5</v>
      </c>
      <c r="H75" s="7">
        <f t="shared" si="13"/>
        <v>4.7694946520169257E-3</v>
      </c>
      <c r="I75" s="7">
        <v>7080.665</v>
      </c>
      <c r="J75" s="7">
        <v>6954.5</v>
      </c>
      <c r="K75" s="7">
        <f t="shared" si="14"/>
        <v>-1.7818241648206778E-2</v>
      </c>
    </row>
    <row r="76" spans="1:11" x14ac:dyDescent="0.25">
      <c r="A76" s="7">
        <v>72</v>
      </c>
      <c r="B76" s="7">
        <f t="shared" si="11"/>
        <v>61.070399999999999</v>
      </c>
      <c r="C76" s="7">
        <v>6974.86</v>
      </c>
      <c r="D76" s="7">
        <v>6954.5</v>
      </c>
      <c r="E76" s="7">
        <f t="shared" si="12"/>
        <v>-2.9190550061218845E-3</v>
      </c>
      <c r="F76" s="7">
        <v>6914.1909999999998</v>
      </c>
      <c r="G76" s="7">
        <v>6954.5</v>
      </c>
      <c r="H76" s="7">
        <f t="shared" si="13"/>
        <v>5.8298939094971747E-3</v>
      </c>
      <c r="I76" s="7">
        <v>7077.2179999999998</v>
      </c>
      <c r="J76" s="7">
        <v>6954.5</v>
      </c>
      <c r="K76" s="7">
        <f t="shared" si="14"/>
        <v>-1.7339864336523125E-2</v>
      </c>
    </row>
    <row r="77" spans="1:11" x14ac:dyDescent="0.25">
      <c r="A77" s="7">
        <v>73</v>
      </c>
      <c r="B77" s="7">
        <f t="shared" si="11"/>
        <v>61.918599999999998</v>
      </c>
      <c r="C77" s="7">
        <v>6951.3519999999999</v>
      </c>
      <c r="D77" s="7">
        <v>6954.5</v>
      </c>
      <c r="E77" s="7">
        <f t="shared" si="12"/>
        <v>4.5286154405643764E-4</v>
      </c>
      <c r="F77" s="7">
        <v>6910.9030000000002</v>
      </c>
      <c r="G77" s="7">
        <v>6954.5</v>
      </c>
      <c r="H77" s="7">
        <f t="shared" si="13"/>
        <v>6.3084375515036761E-3</v>
      </c>
      <c r="I77" s="7">
        <v>7065.5659999999998</v>
      </c>
      <c r="J77" s="7">
        <v>6954.5</v>
      </c>
      <c r="K77" s="7">
        <f t="shared" si="14"/>
        <v>-1.5719335153050684E-2</v>
      </c>
    </row>
    <row r="78" spans="1:11" x14ac:dyDescent="0.25">
      <c r="A78" s="7">
        <v>74</v>
      </c>
      <c r="B78" s="7">
        <f t="shared" si="11"/>
        <v>62.766799999999996</v>
      </c>
      <c r="C78" s="7">
        <v>6942.7439999999997</v>
      </c>
      <c r="D78" s="7">
        <v>6954.5</v>
      </c>
      <c r="E78" s="7">
        <f t="shared" si="12"/>
        <v>1.6932786229768571E-3</v>
      </c>
      <c r="F78" s="7">
        <v>6915.1459999999997</v>
      </c>
      <c r="G78" s="7">
        <v>6954.5</v>
      </c>
      <c r="H78" s="7">
        <f t="shared" si="13"/>
        <v>5.6909861339153878E-3</v>
      </c>
      <c r="I78" s="7">
        <v>7058.5339999999997</v>
      </c>
      <c r="J78" s="7">
        <v>6954.5</v>
      </c>
      <c r="K78" s="7">
        <f t="shared" si="14"/>
        <v>-1.4738754534581733E-2</v>
      </c>
    </row>
    <row r="79" spans="1:11" x14ac:dyDescent="0.25">
      <c r="A79" s="7">
        <v>75</v>
      </c>
      <c r="B79" s="7">
        <f t="shared" si="11"/>
        <v>63.614999999999995</v>
      </c>
      <c r="C79" s="7">
        <v>6953.1279999999997</v>
      </c>
      <c r="D79" s="7">
        <v>6954.5</v>
      </c>
      <c r="E79" s="7">
        <f t="shared" si="12"/>
        <v>1.9732126317828502E-4</v>
      </c>
      <c r="F79" s="7">
        <v>6912.0529999999999</v>
      </c>
      <c r="G79" s="7">
        <v>6954.5</v>
      </c>
      <c r="H79" s="7">
        <f t="shared" si="13"/>
        <v>6.1410119395786111E-3</v>
      </c>
      <c r="I79" s="7">
        <v>7054.4219999999996</v>
      </c>
      <c r="J79" s="7">
        <v>6954.5</v>
      </c>
      <c r="K79" s="7">
        <f t="shared" si="14"/>
        <v>-1.4164448908783656E-2</v>
      </c>
    </row>
    <row r="80" spans="1:11" x14ac:dyDescent="0.25">
      <c r="A80" s="7">
        <v>76</v>
      </c>
      <c r="B80" s="7">
        <f t="shared" si="11"/>
        <v>64.463200000000001</v>
      </c>
      <c r="C80" s="7">
        <v>6955.4870000000001</v>
      </c>
      <c r="D80" s="7">
        <v>6954.5</v>
      </c>
      <c r="E80" s="7">
        <f t="shared" si="12"/>
        <v>-1.4190235708877452E-4</v>
      </c>
      <c r="F80" s="7">
        <v>6913.8680000000004</v>
      </c>
      <c r="G80" s="7">
        <v>6954.5</v>
      </c>
      <c r="H80" s="7">
        <f t="shared" si="13"/>
        <v>5.8768839671221595E-3</v>
      </c>
      <c r="I80" s="7">
        <v>7049.9459999999999</v>
      </c>
      <c r="J80" s="7">
        <v>6954.5</v>
      </c>
      <c r="K80" s="7">
        <f t="shared" si="14"/>
        <v>-1.3538543415793525E-2</v>
      </c>
    </row>
    <row r="81" spans="1:11" x14ac:dyDescent="0.25">
      <c r="A81" s="7">
        <v>77</v>
      </c>
      <c r="B81" s="7">
        <f t="shared" si="11"/>
        <v>65.311399999999992</v>
      </c>
      <c r="C81" s="7">
        <v>6954.25</v>
      </c>
      <c r="D81" s="7">
        <v>6954.5</v>
      </c>
      <c r="E81" s="7">
        <f t="shared" si="12"/>
        <v>3.5949239673538358E-5</v>
      </c>
      <c r="F81" s="7">
        <v>6939.4970000000003</v>
      </c>
      <c r="G81" s="7">
        <v>6954.5</v>
      </c>
      <c r="H81" s="7">
        <f t="shared" si="13"/>
        <v>2.1619722582197909E-3</v>
      </c>
      <c r="I81" s="7">
        <v>7044.7740000000003</v>
      </c>
      <c r="J81" s="7">
        <v>6954.5</v>
      </c>
      <c r="K81" s="7">
        <f t="shared" si="14"/>
        <v>-1.2814321651766325E-2</v>
      </c>
    </row>
    <row r="82" spans="1:11" x14ac:dyDescent="0.25">
      <c r="A82" s="7">
        <v>78</v>
      </c>
      <c r="B82" s="7">
        <f t="shared" si="11"/>
        <v>66.159599999999998</v>
      </c>
      <c r="C82" s="7">
        <v>6968.9409999999998</v>
      </c>
      <c r="D82" s="7">
        <v>6954.5</v>
      </c>
      <c r="E82" s="7">
        <f t="shared" si="12"/>
        <v>-2.0721943262254072E-3</v>
      </c>
      <c r="F82" s="7">
        <v>6947.7969999999996</v>
      </c>
      <c r="G82" s="7">
        <v>6954.5</v>
      </c>
      <c r="H82" s="7">
        <f t="shared" si="13"/>
        <v>9.6476624173114089E-4</v>
      </c>
      <c r="I82" s="7">
        <v>7037.15</v>
      </c>
      <c r="J82" s="7">
        <v>6954.5</v>
      </c>
      <c r="K82" s="7">
        <f t="shared" si="14"/>
        <v>-1.1744811464868499E-2</v>
      </c>
    </row>
    <row r="83" spans="1:11" x14ac:dyDescent="0.25">
      <c r="A83" s="7">
        <v>79</v>
      </c>
      <c r="B83" s="7">
        <f t="shared" si="11"/>
        <v>67.007800000000003</v>
      </c>
      <c r="C83" s="7">
        <v>6986.4639999999999</v>
      </c>
      <c r="D83" s="7">
        <v>6954.5</v>
      </c>
      <c r="E83" s="7">
        <f t="shared" si="12"/>
        <v>-4.575132713773411E-3</v>
      </c>
      <c r="F83" s="7">
        <v>6948.8370000000004</v>
      </c>
      <c r="G83" s="7">
        <v>6954.5</v>
      </c>
      <c r="H83" s="7">
        <f t="shared" si="13"/>
        <v>8.1495651718399564E-4</v>
      </c>
      <c r="I83" s="7">
        <v>7027.4579999999996</v>
      </c>
      <c r="J83" s="7">
        <v>6954.5</v>
      </c>
      <c r="K83" s="7">
        <f t="shared" si="14"/>
        <v>-1.0381847888667473E-2</v>
      </c>
    </row>
    <row r="84" spans="1:11" x14ac:dyDescent="0.25">
      <c r="A84" s="7">
        <v>80</v>
      </c>
      <c r="B84" s="7">
        <f t="shared" si="11"/>
        <v>67.855999999999995</v>
      </c>
      <c r="C84" s="7">
        <v>6995.8919999999998</v>
      </c>
      <c r="D84" s="7">
        <v>6954.5</v>
      </c>
      <c r="E84" s="7">
        <f t="shared" si="12"/>
        <v>-5.9166150649552218E-3</v>
      </c>
      <c r="F84" s="7">
        <v>6950.4880000000003</v>
      </c>
      <c r="G84" s="7">
        <v>6954.5</v>
      </c>
      <c r="H84" s="7">
        <f t="shared" si="13"/>
        <v>5.7722565667317483E-4</v>
      </c>
      <c r="I84" s="7">
        <v>7017.473</v>
      </c>
      <c r="J84" s="7">
        <v>6954.5</v>
      </c>
      <c r="K84" s="7">
        <f t="shared" si="14"/>
        <v>-8.9737431123710909E-3</v>
      </c>
    </row>
  </sheetData>
  <mergeCells count="1">
    <mergeCell ref="A1:E1"/>
  </mergeCells>
  <conditionalFormatting sqref="E5:E84 H5:H84 K5:K84">
    <cfRule type="cellIs" dxfId="26" priority="2" operator="greaterThan">
      <formula>0</formula>
    </cfRule>
  </conditionalFormatting>
  <conditionalFormatting sqref="K4 H4 E4">
    <cfRule type="cellIs" dxfId="25" priority="1" operator="lessThanOrEqual">
      <formula>$A$5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3BADE-12A0-49F3-8D93-D56E6871B6C1}">
  <dimension ref="A1:AA84"/>
  <sheetViews>
    <sheetView zoomScale="55" zoomScaleNormal="55" workbookViewId="0">
      <selection activeCell="A2" sqref="A2"/>
    </sheetView>
  </sheetViews>
  <sheetFormatPr defaultRowHeight="15" x14ac:dyDescent="0.25"/>
  <cols>
    <col min="1" max="26" width="15.7109375" style="7" customWidth="1"/>
    <col min="27" max="16384" width="9.140625" style="7"/>
  </cols>
  <sheetData>
    <row r="1" spans="1:27" x14ac:dyDescent="0.25">
      <c r="A1" s="36" t="s">
        <v>40</v>
      </c>
      <c r="B1" s="36"/>
      <c r="C1" s="36"/>
      <c r="D1" s="36"/>
      <c r="E1" s="36"/>
    </row>
    <row r="2" spans="1:27" x14ac:dyDescent="0.25">
      <c r="A2" s="6" t="s">
        <v>39</v>
      </c>
    </row>
    <row r="4" spans="1:27" x14ac:dyDescent="0.25">
      <c r="A4" s="12" t="s">
        <v>12</v>
      </c>
      <c r="B4" s="12" t="s">
        <v>13</v>
      </c>
      <c r="C4" s="12" t="s">
        <v>14</v>
      </c>
      <c r="D4" s="12" t="s">
        <v>15</v>
      </c>
      <c r="E4" s="12" t="s">
        <v>16</v>
      </c>
      <c r="F4" s="12" t="s">
        <v>7</v>
      </c>
      <c r="G4" s="12" t="s">
        <v>15</v>
      </c>
      <c r="H4" s="12" t="s">
        <v>18</v>
      </c>
      <c r="I4" s="12" t="s">
        <v>20</v>
      </c>
      <c r="J4" s="12" t="s">
        <v>15</v>
      </c>
      <c r="K4" s="12" t="s">
        <v>21</v>
      </c>
      <c r="M4" s="6" t="s">
        <v>12</v>
      </c>
      <c r="N4" s="6" t="s">
        <v>13</v>
      </c>
      <c r="O4" s="6" t="s">
        <v>0</v>
      </c>
      <c r="P4" s="6" t="s">
        <v>5</v>
      </c>
      <c r="Q4" s="6"/>
      <c r="R4" s="6" t="s">
        <v>12</v>
      </c>
      <c r="S4" s="6" t="s">
        <v>13</v>
      </c>
      <c r="T4" s="6" t="s">
        <v>7</v>
      </c>
      <c r="U4" s="6" t="s">
        <v>5</v>
      </c>
      <c r="V4" s="6"/>
      <c r="W4" s="6" t="s">
        <v>12</v>
      </c>
      <c r="X4" s="6" t="s">
        <v>13</v>
      </c>
      <c r="Y4" s="6" t="s">
        <v>2</v>
      </c>
      <c r="Z4" s="6" t="s">
        <v>5</v>
      </c>
      <c r="AA4" s="6"/>
    </row>
    <row r="5" spans="1:27" x14ac:dyDescent="0.25">
      <c r="A5" s="7">
        <v>1</v>
      </c>
      <c r="B5" s="16">
        <f>A5*0.8482</f>
        <v>0.84819999999999995</v>
      </c>
      <c r="C5" s="7">
        <v>11509.761</v>
      </c>
      <c r="D5" s="7">
        <v>10974</v>
      </c>
      <c r="E5" s="7">
        <f>D5/C5-1</f>
        <v>-4.654840356806722E-2</v>
      </c>
      <c r="F5" s="7">
        <v>11289.141</v>
      </c>
      <c r="G5" s="7">
        <v>10974</v>
      </c>
      <c r="H5" s="7">
        <f>G5/F5-1</f>
        <v>-2.7915410038726551E-2</v>
      </c>
      <c r="I5" s="7">
        <v>11873.495999999999</v>
      </c>
      <c r="J5" s="7">
        <v>10974</v>
      </c>
      <c r="K5" s="7">
        <f>J5/I5-1</f>
        <v>-7.5756626355034662E-2</v>
      </c>
      <c r="M5" s="7">
        <v>1</v>
      </c>
      <c r="N5" s="7">
        <f>M5*0.8482</f>
        <v>0.84819999999999995</v>
      </c>
      <c r="O5" s="7">
        <v>8.2830072339297178E-3</v>
      </c>
      <c r="P5" s="7">
        <f>(O5+O6)/2*(N6-N5)</f>
        <v>1.4010816292683706E-2</v>
      </c>
      <c r="R5" s="7">
        <v>1</v>
      </c>
      <c r="S5" s="7">
        <f>R5*0.8482</f>
        <v>0.84819999999999995</v>
      </c>
      <c r="T5" s="7">
        <v>1.324278964741743E-2</v>
      </c>
      <c r="U5" s="7">
        <f>(T5+T6)/2*(S6-S5)</f>
        <v>2.4880047621572181E-2</v>
      </c>
      <c r="W5" s="7">
        <v>1</v>
      </c>
      <c r="X5" s="7">
        <f>W5*0.8482</f>
        <v>0.84819999999999995</v>
      </c>
      <c r="Y5" s="7">
        <v>1.8867335933948848E-2</v>
      </c>
      <c r="Z5" s="7">
        <f>(Y6+Y5)/2*(X6-X5)</f>
        <v>2.7899065955583949E-2</v>
      </c>
    </row>
    <row r="6" spans="1:27" x14ac:dyDescent="0.25">
      <c r="A6" s="7">
        <v>2</v>
      </c>
      <c r="B6" s="7">
        <f t="shared" ref="B6:B69" si="0">A6*0.8482</f>
        <v>1.6963999999999999</v>
      </c>
      <c r="C6" s="7">
        <v>11521.231</v>
      </c>
      <c r="D6" s="7">
        <v>10974</v>
      </c>
      <c r="E6" s="7">
        <f t="shared" ref="E6:E69" si="1">D6/C6-1</f>
        <v>-4.7497615489178191E-2</v>
      </c>
      <c r="F6" s="7">
        <v>11309.847</v>
      </c>
      <c r="G6" s="7">
        <v>10974</v>
      </c>
      <c r="H6" s="7">
        <f t="shared" ref="H6:H68" si="2">G6/F6-1</f>
        <v>-2.9695096671068955E-2</v>
      </c>
      <c r="I6" s="7">
        <v>11894.05</v>
      </c>
      <c r="J6" s="7">
        <v>10974</v>
      </c>
      <c r="K6" s="7">
        <f t="shared" ref="K6:K69" si="3">J6/I6-1</f>
        <v>-7.7353802951896089E-2</v>
      </c>
      <c r="M6" s="7">
        <v>2</v>
      </c>
      <c r="N6" s="7">
        <f t="shared" ref="N6:N32" si="4">M6*0.8482</f>
        <v>1.6963999999999999</v>
      </c>
      <c r="O6" s="7">
        <v>2.4753579167116513E-2</v>
      </c>
      <c r="P6" s="7">
        <f t="shared" ref="P6:P39" si="5">(O6+O7)/2*(N7-N6)</f>
        <v>2.8858112248320817E-2</v>
      </c>
      <c r="R6" s="7">
        <v>2</v>
      </c>
      <c r="S6" s="7">
        <f t="shared" ref="S6:S27" si="6">R6*0.8482</f>
        <v>1.6963999999999999</v>
      </c>
      <c r="T6" s="7">
        <v>4.5422731742755129E-2</v>
      </c>
      <c r="U6" s="7">
        <f>(T6+T7)/2*(S7-S6)</f>
        <v>5.3425401254023452E-2</v>
      </c>
      <c r="W6" s="7">
        <v>2</v>
      </c>
      <c r="X6" s="7">
        <f t="shared" ref="X6:X28" si="7">W6*0.8482</f>
        <v>1.6963999999999999</v>
      </c>
      <c r="Y6" s="7">
        <v>4.6916832789427598E-2</v>
      </c>
      <c r="Z6" s="7">
        <f t="shared" ref="Z6:Z27" si="8">(Y7+Y6)/2*(X7-X6)</f>
        <v>5.2915032466766196E-2</v>
      </c>
    </row>
    <row r="7" spans="1:27" x14ac:dyDescent="0.25">
      <c r="A7" s="7">
        <v>3</v>
      </c>
      <c r="B7" s="7">
        <f t="shared" si="0"/>
        <v>2.5446</v>
      </c>
      <c r="C7" s="7">
        <v>11507.286</v>
      </c>
      <c r="D7" s="7">
        <v>10974</v>
      </c>
      <c r="E7" s="7">
        <f t="shared" si="1"/>
        <v>-4.6343334127612712E-2</v>
      </c>
      <c r="F7" s="7">
        <v>11345.968999999999</v>
      </c>
      <c r="G7" s="7">
        <v>10974</v>
      </c>
      <c r="H7" s="7">
        <f t="shared" si="2"/>
        <v>-3.2784242579897649E-2</v>
      </c>
      <c r="I7" s="7">
        <v>11899.552</v>
      </c>
      <c r="J7" s="7">
        <v>10974</v>
      </c>
      <c r="K7" s="7">
        <f t="shared" si="3"/>
        <v>-7.778040719516166E-2</v>
      </c>
      <c r="M7" s="7">
        <v>3</v>
      </c>
      <c r="N7" s="7">
        <f t="shared" si="4"/>
        <v>2.5446</v>
      </c>
      <c r="O7" s="7">
        <v>4.3291957848494933E-2</v>
      </c>
      <c r="P7" s="7">
        <f t="shared" si="5"/>
        <v>4.3863973760846525E-2</v>
      </c>
      <c r="R7" s="7">
        <v>3</v>
      </c>
      <c r="S7" s="7">
        <f t="shared" si="6"/>
        <v>2.5446</v>
      </c>
      <c r="T7" s="7">
        <v>8.0550862348316432E-2</v>
      </c>
      <c r="U7" s="7">
        <f t="shared" ref="U7:U26" si="9">(T7+T8)/2*(S8-S7)</f>
        <v>8.2983019661106133E-2</v>
      </c>
      <c r="W7" s="7">
        <v>3</v>
      </c>
      <c r="X7" s="7">
        <f t="shared" si="7"/>
        <v>2.5446</v>
      </c>
      <c r="Y7" s="7">
        <v>7.785334515626019E-2</v>
      </c>
      <c r="Z7" s="7">
        <f t="shared" si="8"/>
        <v>8.1244293523622849E-2</v>
      </c>
    </row>
    <row r="8" spans="1:27" x14ac:dyDescent="0.25">
      <c r="A8" s="7">
        <v>4</v>
      </c>
      <c r="B8" s="7">
        <f t="shared" si="0"/>
        <v>3.3927999999999998</v>
      </c>
      <c r="C8" s="7">
        <v>11465.335999999999</v>
      </c>
      <c r="D8" s="7">
        <v>10974</v>
      </c>
      <c r="E8" s="7">
        <f t="shared" si="1"/>
        <v>-4.2854042829621353E-2</v>
      </c>
      <c r="F8" s="7">
        <v>11376.79</v>
      </c>
      <c r="G8" s="7">
        <v>10974</v>
      </c>
      <c r="H8" s="7">
        <f t="shared" si="2"/>
        <v>-3.5404538538550967E-2</v>
      </c>
      <c r="I8" s="7">
        <v>11910.944</v>
      </c>
      <c r="J8" s="7">
        <v>10974</v>
      </c>
      <c r="K8" s="7">
        <f t="shared" si="3"/>
        <v>-7.8662446905971461E-2</v>
      </c>
      <c r="M8" s="7">
        <v>4</v>
      </c>
      <c r="N8" s="7">
        <f t="shared" si="4"/>
        <v>3.3927999999999998</v>
      </c>
      <c r="O8" s="7">
        <v>6.013641697076122E-2</v>
      </c>
      <c r="P8" s="7">
        <f t="shared" si="5"/>
        <v>5.9589456255679275E-2</v>
      </c>
      <c r="R8" s="7">
        <v>4</v>
      </c>
      <c r="S8" s="7">
        <f t="shared" si="6"/>
        <v>3.3927999999999998</v>
      </c>
      <c r="T8" s="7">
        <v>0.11511765842769428</v>
      </c>
      <c r="U8" s="7">
        <f t="shared" si="9"/>
        <v>0.11294447749066876</v>
      </c>
      <c r="W8" s="7">
        <v>4</v>
      </c>
      <c r="X8" s="7">
        <f t="shared" si="7"/>
        <v>3.3927999999999998</v>
      </c>
      <c r="Y8" s="7">
        <v>0.11371537336206772</v>
      </c>
      <c r="Z8" s="7">
        <f t="shared" si="8"/>
        <v>0.1124321884180914</v>
      </c>
    </row>
    <row r="9" spans="1:27" x14ac:dyDescent="0.25">
      <c r="A9" s="7">
        <v>5</v>
      </c>
      <c r="B9" s="7">
        <f t="shared" si="0"/>
        <v>4.2409999999999997</v>
      </c>
      <c r="C9" s="7">
        <v>11438.171</v>
      </c>
      <c r="D9" s="7">
        <v>10974</v>
      </c>
      <c r="E9" s="7">
        <f t="shared" si="1"/>
        <v>-4.0580876085870798E-2</v>
      </c>
      <c r="F9" s="7">
        <v>11398.433999999999</v>
      </c>
      <c r="G9" s="7">
        <v>10974</v>
      </c>
      <c r="H9" s="7">
        <f t="shared" si="2"/>
        <v>-3.7236167705142598E-2</v>
      </c>
      <c r="I9" s="7">
        <v>11925.971</v>
      </c>
      <c r="J9" s="7">
        <v>10974</v>
      </c>
      <c r="K9" s="7">
        <f t="shared" si="3"/>
        <v>-7.98233535868903E-2</v>
      </c>
      <c r="M9" s="7">
        <v>5</v>
      </c>
      <c r="N9" s="7">
        <f t="shared" si="4"/>
        <v>4.2409999999999997</v>
      </c>
      <c r="O9" s="7">
        <v>8.0371614756848508E-2</v>
      </c>
      <c r="P9" s="7">
        <f t="shared" si="5"/>
        <v>7.9201283981084919E-2</v>
      </c>
      <c r="R9" s="7">
        <v>5</v>
      </c>
      <c r="S9" s="7">
        <f t="shared" si="6"/>
        <v>4.2409999999999997</v>
      </c>
      <c r="T9" s="7">
        <v>0.15119801591955584</v>
      </c>
      <c r="U9" s="7">
        <f t="shared" si="9"/>
        <v>0.1433751079344924</v>
      </c>
      <c r="W9" s="7">
        <v>5</v>
      </c>
      <c r="X9" s="7">
        <f t="shared" si="7"/>
        <v>4.2409999999999997</v>
      </c>
      <c r="Y9" s="7">
        <v>0.15139235693288966</v>
      </c>
      <c r="Z9" s="7">
        <f t="shared" si="8"/>
        <v>0.14388245641440497</v>
      </c>
    </row>
    <row r="10" spans="1:27" x14ac:dyDescent="0.25">
      <c r="A10" s="7">
        <v>6</v>
      </c>
      <c r="B10" s="7">
        <f t="shared" si="0"/>
        <v>5.0891999999999999</v>
      </c>
      <c r="C10" s="7">
        <v>11446.328</v>
      </c>
      <c r="D10" s="7">
        <v>10974</v>
      </c>
      <c r="E10" s="7">
        <f t="shared" si="1"/>
        <v>-4.1264587210850467E-2</v>
      </c>
      <c r="F10" s="7">
        <v>11395.931</v>
      </c>
      <c r="G10" s="7">
        <v>10974</v>
      </c>
      <c r="H10" s="7">
        <f t="shared" si="2"/>
        <v>-3.7024706450047851E-2</v>
      </c>
      <c r="I10" s="7">
        <v>11936.075999999999</v>
      </c>
      <c r="J10" s="7">
        <v>10974</v>
      </c>
      <c r="K10" s="7">
        <f t="shared" si="3"/>
        <v>-8.060236881869709E-2</v>
      </c>
      <c r="M10" s="7">
        <v>6</v>
      </c>
      <c r="N10" s="7">
        <f t="shared" si="4"/>
        <v>5.0891999999999999</v>
      </c>
      <c r="O10" s="7">
        <v>0.10637982118063061</v>
      </c>
      <c r="P10" s="7">
        <f t="shared" si="5"/>
        <v>0.10223402839001923</v>
      </c>
      <c r="R10" s="7">
        <v>6</v>
      </c>
      <c r="S10" s="7">
        <f t="shared" si="6"/>
        <v>5.0891999999999999</v>
      </c>
      <c r="T10" s="7">
        <v>0.18687109026882509</v>
      </c>
      <c r="U10" s="7">
        <f t="shared" si="9"/>
        <v>0.17290266418489206</v>
      </c>
      <c r="W10" s="7">
        <v>6</v>
      </c>
      <c r="X10" s="7">
        <f t="shared" si="7"/>
        <v>5.0891999999999999</v>
      </c>
      <c r="Y10" s="7">
        <v>0.18787304371413915</v>
      </c>
      <c r="Z10" s="7">
        <f t="shared" si="8"/>
        <v>0.17473547917765053</v>
      </c>
    </row>
    <row r="11" spans="1:27" x14ac:dyDescent="0.25">
      <c r="A11" s="7">
        <v>7</v>
      </c>
      <c r="B11" s="7">
        <f t="shared" si="0"/>
        <v>5.9373999999999993</v>
      </c>
      <c r="C11" s="7">
        <v>11468.118</v>
      </c>
      <c r="D11" s="7">
        <v>10974</v>
      </c>
      <c r="E11" s="7">
        <f t="shared" si="1"/>
        <v>-4.3086232632067456E-2</v>
      </c>
      <c r="F11" s="7">
        <v>11405.346</v>
      </c>
      <c r="G11" s="7">
        <v>10974</v>
      </c>
      <c r="H11" s="7">
        <f t="shared" si="2"/>
        <v>-3.7819633003680853E-2</v>
      </c>
      <c r="I11" s="7">
        <v>11945.710999999999</v>
      </c>
      <c r="J11" s="7">
        <v>10974</v>
      </c>
      <c r="K11" s="7">
        <f t="shared" si="3"/>
        <v>-8.134392335458307E-2</v>
      </c>
      <c r="M11" s="7">
        <v>7</v>
      </c>
      <c r="N11" s="7">
        <f t="shared" si="4"/>
        <v>5.9373999999999993</v>
      </c>
      <c r="O11" s="7">
        <v>0.13468131626341395</v>
      </c>
      <c r="P11" s="7">
        <f t="shared" si="5"/>
        <v>0.12482570872314509</v>
      </c>
      <c r="R11" s="7">
        <v>7</v>
      </c>
      <c r="S11" s="7">
        <f t="shared" si="6"/>
        <v>5.9373999999999993</v>
      </c>
      <c r="T11" s="7">
        <v>0.22082205800962851</v>
      </c>
      <c r="U11" s="7">
        <f t="shared" si="9"/>
        <v>0.20104408271246435</v>
      </c>
      <c r="W11" s="7">
        <v>7</v>
      </c>
      <c r="X11" s="7">
        <f t="shared" si="7"/>
        <v>5.9373999999999993</v>
      </c>
      <c r="Y11" s="7">
        <v>0.22414176217515736</v>
      </c>
      <c r="Z11" s="7">
        <f t="shared" si="8"/>
        <v>0.203560528348945</v>
      </c>
    </row>
    <row r="12" spans="1:27" x14ac:dyDescent="0.25">
      <c r="A12" s="7">
        <v>8</v>
      </c>
      <c r="B12" s="7">
        <f t="shared" si="0"/>
        <v>6.7855999999999996</v>
      </c>
      <c r="C12" s="7">
        <v>11467.2</v>
      </c>
      <c r="D12" s="7">
        <v>10974</v>
      </c>
      <c r="E12" s="7">
        <f t="shared" si="1"/>
        <v>-4.3009627459188016E-2</v>
      </c>
      <c r="F12" s="7">
        <v>11417.476000000001</v>
      </c>
      <c r="G12" s="7">
        <v>10974</v>
      </c>
      <c r="H12" s="7">
        <f t="shared" si="2"/>
        <v>-3.8841859619411556E-2</v>
      </c>
      <c r="I12" s="7">
        <v>11956.107</v>
      </c>
      <c r="J12" s="7">
        <v>10974</v>
      </c>
      <c r="K12" s="7">
        <f t="shared" si="3"/>
        <v>-8.2142707488315425E-2</v>
      </c>
      <c r="M12" s="7">
        <v>8</v>
      </c>
      <c r="N12" s="7">
        <f t="shared" si="4"/>
        <v>6.7855999999999996</v>
      </c>
      <c r="O12" s="7">
        <v>0.15964952250844422</v>
      </c>
      <c r="P12" s="7">
        <f t="shared" si="5"/>
        <v>0.14344963649958842</v>
      </c>
      <c r="R12" s="7">
        <v>8</v>
      </c>
      <c r="S12" s="7">
        <f t="shared" si="6"/>
        <v>6.7855999999999996</v>
      </c>
      <c r="T12" s="7">
        <v>0.25322671047059853</v>
      </c>
      <c r="U12" s="7">
        <f t="shared" si="9"/>
        <v>0.22394128807743338</v>
      </c>
      <c r="W12" s="7">
        <v>8</v>
      </c>
      <c r="X12" s="7">
        <f t="shared" si="7"/>
        <v>6.7855999999999996</v>
      </c>
      <c r="Y12" s="7">
        <v>0.25584062016142584</v>
      </c>
      <c r="Z12" s="7">
        <f t="shared" si="8"/>
        <v>0.22666492044737002</v>
      </c>
    </row>
    <row r="13" spans="1:27" x14ac:dyDescent="0.25">
      <c r="A13" s="7">
        <v>9</v>
      </c>
      <c r="B13" s="7">
        <f t="shared" si="0"/>
        <v>7.6337999999999999</v>
      </c>
      <c r="C13" s="7">
        <v>11453.187</v>
      </c>
      <c r="D13" s="7">
        <v>10974</v>
      </c>
      <c r="E13" s="7">
        <f t="shared" si="1"/>
        <v>-4.1838747590517755E-2</v>
      </c>
      <c r="F13" s="7">
        <v>11445.521000000001</v>
      </c>
      <c r="G13" s="7">
        <v>10974</v>
      </c>
      <c r="H13" s="7">
        <f t="shared" si="2"/>
        <v>-4.119698876093103E-2</v>
      </c>
      <c r="I13" s="7">
        <v>11973.55</v>
      </c>
      <c r="J13" s="7">
        <v>10974</v>
      </c>
      <c r="K13" s="7">
        <f t="shared" si="3"/>
        <v>-8.3479836806961916E-2</v>
      </c>
      <c r="M13" s="7">
        <v>9</v>
      </c>
      <c r="N13" s="7">
        <f t="shared" si="4"/>
        <v>7.6337999999999999</v>
      </c>
      <c r="O13" s="7">
        <v>0.1785953171510426</v>
      </c>
      <c r="P13" s="7">
        <f t="shared" si="5"/>
        <v>0.15834149636227521</v>
      </c>
      <c r="R13" s="7">
        <v>9</v>
      </c>
      <c r="S13" s="7">
        <f t="shared" si="6"/>
        <v>7.6337999999999999</v>
      </c>
      <c r="T13" s="7">
        <v>0.27481216733518621</v>
      </c>
      <c r="U13" s="7">
        <f t="shared" si="9"/>
        <v>0.2383040720660044</v>
      </c>
      <c r="W13" s="7">
        <v>9</v>
      </c>
      <c r="X13" s="7">
        <f t="shared" si="7"/>
        <v>7.6337999999999999</v>
      </c>
      <c r="Y13" s="7">
        <v>0.27862040423699419</v>
      </c>
      <c r="Z13" s="7">
        <f t="shared" si="8"/>
        <v>0.24174425970915728</v>
      </c>
    </row>
    <row r="14" spans="1:27" x14ac:dyDescent="0.25">
      <c r="A14" s="7">
        <v>10</v>
      </c>
      <c r="B14" s="7">
        <f t="shared" si="0"/>
        <v>8.4819999999999993</v>
      </c>
      <c r="C14" s="7">
        <v>11444.039000000001</v>
      </c>
      <c r="D14" s="7">
        <v>10974</v>
      </c>
      <c r="E14" s="7">
        <f t="shared" si="1"/>
        <v>-4.1072824026552213E-2</v>
      </c>
      <c r="F14" s="7">
        <v>11473.579</v>
      </c>
      <c r="G14" s="7">
        <v>10974</v>
      </c>
      <c r="H14" s="7">
        <f t="shared" si="2"/>
        <v>-4.3541688256123035E-2</v>
      </c>
      <c r="I14" s="7">
        <v>12008.276</v>
      </c>
      <c r="J14" s="7">
        <v>10974</v>
      </c>
      <c r="K14" s="7">
        <f t="shared" si="3"/>
        <v>-8.6130265493564617E-2</v>
      </c>
      <c r="M14" s="7">
        <v>10</v>
      </c>
      <c r="N14" s="7">
        <f t="shared" si="4"/>
        <v>8.4819999999999993</v>
      </c>
      <c r="O14" s="7">
        <v>0.19476355189464312</v>
      </c>
      <c r="P14" s="7">
        <f t="shared" si="5"/>
        <v>0.17083481162817413</v>
      </c>
      <c r="R14" s="7">
        <v>10</v>
      </c>
      <c r="S14" s="7">
        <f t="shared" si="6"/>
        <v>8.4819999999999993</v>
      </c>
      <c r="T14" s="7">
        <v>0.2870932136268618</v>
      </c>
      <c r="U14" s="7">
        <f t="shared" si="9"/>
        <v>0.24408971189288717</v>
      </c>
      <c r="W14" s="7">
        <v>10</v>
      </c>
      <c r="X14" s="7">
        <f t="shared" si="7"/>
        <v>8.4819999999999993</v>
      </c>
      <c r="Y14" s="7">
        <v>0.29139671368132092</v>
      </c>
      <c r="Z14" s="7">
        <f t="shared" si="8"/>
        <v>0.24773425061799703</v>
      </c>
    </row>
    <row r="15" spans="1:27" x14ac:dyDescent="0.25">
      <c r="A15" s="7">
        <v>11</v>
      </c>
      <c r="B15" s="7">
        <f t="shared" si="0"/>
        <v>9.3301999999999996</v>
      </c>
      <c r="C15" s="7">
        <v>11427.031999999999</v>
      </c>
      <c r="D15" s="7">
        <v>10974</v>
      </c>
      <c r="E15" s="7">
        <f t="shared" si="1"/>
        <v>-3.9645640267743976E-2</v>
      </c>
      <c r="F15" s="7">
        <v>11492.67</v>
      </c>
      <c r="G15" s="7">
        <v>10974</v>
      </c>
      <c r="H15" s="7">
        <f t="shared" si="2"/>
        <v>-4.5130504921832792E-2</v>
      </c>
      <c r="I15" s="7">
        <v>12027.784</v>
      </c>
      <c r="J15" s="7">
        <v>10974</v>
      </c>
      <c r="K15" s="7">
        <f t="shared" si="3"/>
        <v>-8.761248123511356E-2</v>
      </c>
      <c r="M15" s="7">
        <v>11</v>
      </c>
      <c r="N15" s="7">
        <f t="shared" si="4"/>
        <v>9.3301999999999996</v>
      </c>
      <c r="O15" s="7">
        <v>0.20805373560399887</v>
      </c>
      <c r="P15" s="7">
        <f t="shared" si="5"/>
        <v>0.1801014429352229</v>
      </c>
      <c r="R15" s="7">
        <v>11</v>
      </c>
      <c r="S15" s="7">
        <f t="shared" si="6"/>
        <v>9.3301999999999996</v>
      </c>
      <c r="T15" s="7">
        <v>0.28845432679494221</v>
      </c>
      <c r="U15" s="7">
        <f t="shared" si="9"/>
        <v>0.24080963618791834</v>
      </c>
      <c r="W15" s="7">
        <v>11</v>
      </c>
      <c r="X15" s="7">
        <f t="shared" si="7"/>
        <v>9.3301999999999996</v>
      </c>
      <c r="Y15" s="7">
        <v>0.29274441015267327</v>
      </c>
      <c r="Z15" s="7">
        <f t="shared" si="8"/>
        <v>0.24360854305676449</v>
      </c>
    </row>
    <row r="16" spans="1:27" x14ac:dyDescent="0.25">
      <c r="A16" s="7">
        <v>12</v>
      </c>
      <c r="B16" s="7">
        <f t="shared" si="0"/>
        <v>10.1784</v>
      </c>
      <c r="C16" s="7">
        <v>11415.689</v>
      </c>
      <c r="D16" s="7">
        <v>10974</v>
      </c>
      <c r="E16" s="7">
        <f t="shared" si="1"/>
        <v>-3.8691400930771724E-2</v>
      </c>
      <c r="F16" s="7">
        <v>11521.186</v>
      </c>
      <c r="G16" s="7">
        <v>10974</v>
      </c>
      <c r="H16" s="7">
        <f t="shared" si="2"/>
        <v>-4.7493895159751776E-2</v>
      </c>
      <c r="I16" s="7">
        <v>12026.664000000001</v>
      </c>
      <c r="J16" s="7">
        <v>10974</v>
      </c>
      <c r="K16" s="7">
        <f t="shared" si="3"/>
        <v>-8.7527513864193773E-2</v>
      </c>
      <c r="M16" s="7">
        <v>12</v>
      </c>
      <c r="N16" s="7">
        <f t="shared" si="4"/>
        <v>10.1784</v>
      </c>
      <c r="O16" s="7">
        <v>0.21661366108362867</v>
      </c>
      <c r="P16" s="7">
        <f t="shared" si="5"/>
        <v>0.18595264269394193</v>
      </c>
      <c r="R16" s="7">
        <v>12</v>
      </c>
      <c r="S16" s="7">
        <f t="shared" si="6"/>
        <v>10.1784</v>
      </c>
      <c r="T16" s="7">
        <v>0.27935901012540265</v>
      </c>
      <c r="U16" s="7">
        <f t="shared" si="9"/>
        <v>0.22914241221724665</v>
      </c>
      <c r="W16" s="7">
        <v>12</v>
      </c>
      <c r="X16" s="7">
        <f t="shared" si="7"/>
        <v>10.1784</v>
      </c>
      <c r="Y16" s="7">
        <v>0.28166856569444865</v>
      </c>
      <c r="Z16" s="7">
        <f t="shared" si="8"/>
        <v>0.22983675232516282</v>
      </c>
    </row>
    <row r="17" spans="1:26" x14ac:dyDescent="0.25">
      <c r="A17" s="7">
        <v>13</v>
      </c>
      <c r="B17" s="7">
        <f t="shared" si="0"/>
        <v>11.0266</v>
      </c>
      <c r="C17" s="7">
        <v>11401.26</v>
      </c>
      <c r="D17" s="7">
        <v>10974</v>
      </c>
      <c r="E17" s="7">
        <f t="shared" si="1"/>
        <v>-3.7474805416243484E-2</v>
      </c>
      <c r="F17" s="7">
        <v>11564.991</v>
      </c>
      <c r="G17" s="7">
        <v>10974</v>
      </c>
      <c r="H17" s="7">
        <f t="shared" si="2"/>
        <v>-5.1101725889799665E-2</v>
      </c>
      <c r="I17" s="7">
        <v>12040.371999999999</v>
      </c>
      <c r="J17" s="7">
        <v>10974</v>
      </c>
      <c r="K17" s="7">
        <f t="shared" si="3"/>
        <v>-8.8566366554122977E-2</v>
      </c>
      <c r="M17" s="7">
        <v>13</v>
      </c>
      <c r="N17" s="7">
        <f t="shared" si="4"/>
        <v>11.0266</v>
      </c>
      <c r="O17" s="7">
        <v>0.22185048108553396</v>
      </c>
      <c r="P17" s="7">
        <f t="shared" si="5"/>
        <v>0.18720064836309297</v>
      </c>
      <c r="R17" s="7">
        <v>13</v>
      </c>
      <c r="S17" s="7">
        <f t="shared" si="6"/>
        <v>11.0266</v>
      </c>
      <c r="T17" s="7">
        <v>0.26094377746536979</v>
      </c>
      <c r="U17" s="7">
        <f t="shared" si="9"/>
        <v>0.20829692617296122</v>
      </c>
      <c r="W17" s="7">
        <v>13</v>
      </c>
      <c r="X17" s="7">
        <f t="shared" si="7"/>
        <v>11.0266</v>
      </c>
      <c r="Y17" s="7">
        <v>0.26027143035639488</v>
      </c>
      <c r="Z17" s="7">
        <f t="shared" si="8"/>
        <v>0.20941655409870596</v>
      </c>
    </row>
    <row r="18" spans="1:26" x14ac:dyDescent="0.25">
      <c r="A18" s="7">
        <v>14</v>
      </c>
      <c r="B18" s="7">
        <f t="shared" si="0"/>
        <v>11.874799999999999</v>
      </c>
      <c r="C18" s="7">
        <v>11404.763999999999</v>
      </c>
      <c r="D18" s="7">
        <v>10974</v>
      </c>
      <c r="E18" s="7">
        <f t="shared" si="1"/>
        <v>-3.7770531683075537E-2</v>
      </c>
      <c r="F18" s="7">
        <v>11599.701999999999</v>
      </c>
      <c r="G18" s="7">
        <v>10974</v>
      </c>
      <c r="H18" s="7">
        <f t="shared" si="2"/>
        <v>-5.3941213317376557E-2</v>
      </c>
      <c r="I18" s="7">
        <v>12057.438</v>
      </c>
      <c r="J18" s="7">
        <v>10974</v>
      </c>
      <c r="K18" s="7">
        <f t="shared" si="3"/>
        <v>-8.9856402330246277E-2</v>
      </c>
      <c r="M18" s="7">
        <v>14</v>
      </c>
      <c r="N18" s="7">
        <f t="shared" si="4"/>
        <v>11.874799999999999</v>
      </c>
      <c r="O18" s="7">
        <v>0.21955637664399519</v>
      </c>
      <c r="P18" s="7">
        <f t="shared" si="5"/>
        <v>0.18077599991380325</v>
      </c>
      <c r="R18" s="7">
        <v>14</v>
      </c>
      <c r="S18" s="7">
        <f t="shared" si="6"/>
        <v>11.874799999999999</v>
      </c>
      <c r="T18" s="7">
        <v>0.23020672046663115</v>
      </c>
      <c r="U18" s="7">
        <f t="shared" si="9"/>
        <v>0.1801386652645936</v>
      </c>
      <c r="W18" s="7">
        <v>14</v>
      </c>
      <c r="X18" s="7">
        <f t="shared" si="7"/>
        <v>11.874799999999999</v>
      </c>
      <c r="Y18" s="7">
        <v>0.23351907683225481</v>
      </c>
      <c r="Z18" s="7">
        <f t="shared" si="8"/>
        <v>0.18579043294863401</v>
      </c>
    </row>
    <row r="19" spans="1:26" x14ac:dyDescent="0.25">
      <c r="A19" s="7">
        <v>15</v>
      </c>
      <c r="B19" s="7">
        <f t="shared" si="0"/>
        <v>12.722999999999999</v>
      </c>
      <c r="C19" s="7">
        <v>11443.782999999999</v>
      </c>
      <c r="D19" s="7">
        <v>10974</v>
      </c>
      <c r="E19" s="7">
        <f t="shared" si="1"/>
        <v>-4.1051372609913983E-2</v>
      </c>
      <c r="F19" s="7">
        <v>11645.581</v>
      </c>
      <c r="G19" s="7">
        <v>10974</v>
      </c>
      <c r="H19" s="7">
        <f t="shared" si="2"/>
        <v>-5.7668312126290644E-2</v>
      </c>
      <c r="I19" s="7">
        <v>12074.596</v>
      </c>
      <c r="J19" s="7">
        <v>10974</v>
      </c>
      <c r="K19" s="7">
        <f t="shared" si="3"/>
        <v>-9.1149716313489892E-2</v>
      </c>
      <c r="M19" s="7">
        <v>15</v>
      </c>
      <c r="N19" s="7">
        <f t="shared" si="4"/>
        <v>12.722999999999999</v>
      </c>
      <c r="O19" s="7">
        <v>0.20670158118152515</v>
      </c>
      <c r="P19" s="7">
        <f t="shared" si="5"/>
        <v>0.16715713972372265</v>
      </c>
      <c r="R19" s="7">
        <v>15</v>
      </c>
      <c r="S19" s="7">
        <f t="shared" si="6"/>
        <v>12.722999999999999</v>
      </c>
      <c r="T19" s="7">
        <v>0.1945484440337073</v>
      </c>
      <c r="U19" s="7">
        <f t="shared" si="9"/>
        <v>0.1490521573055609</v>
      </c>
      <c r="W19" s="7">
        <v>15</v>
      </c>
      <c r="X19" s="7">
        <f t="shared" si="7"/>
        <v>12.722999999999999</v>
      </c>
      <c r="Y19" s="7">
        <v>0.20456258539041428</v>
      </c>
      <c r="Z19" s="7">
        <f t="shared" si="8"/>
        <v>0.16033600022334893</v>
      </c>
    </row>
    <row r="20" spans="1:26" x14ac:dyDescent="0.25">
      <c r="A20" s="7">
        <v>16</v>
      </c>
      <c r="B20" s="7">
        <f t="shared" si="0"/>
        <v>13.571199999999999</v>
      </c>
      <c r="C20" s="7">
        <v>11456.754000000001</v>
      </c>
      <c r="D20" s="7">
        <v>10974</v>
      </c>
      <c r="E20" s="7">
        <f t="shared" si="1"/>
        <v>-4.2137066048550942E-2</v>
      </c>
      <c r="F20" s="7">
        <v>11676.708000000001</v>
      </c>
      <c r="G20" s="7">
        <v>10974</v>
      </c>
      <c r="H20" s="7">
        <f t="shared" si="2"/>
        <v>-6.0180317945777273E-2</v>
      </c>
      <c r="I20" s="7">
        <v>12103.222</v>
      </c>
      <c r="J20" s="7">
        <v>10974</v>
      </c>
      <c r="K20" s="7">
        <f t="shared" si="3"/>
        <v>-9.3299288404360414E-2</v>
      </c>
      <c r="M20" s="7">
        <v>16</v>
      </c>
      <c r="N20" s="7">
        <f t="shared" si="4"/>
        <v>13.571199999999999</v>
      </c>
      <c r="O20" s="7">
        <v>0.18744399703993819</v>
      </c>
      <c r="P20" s="7">
        <f t="shared" si="5"/>
        <v>0.14961764452785448</v>
      </c>
      <c r="R20" s="7">
        <v>16</v>
      </c>
      <c r="S20" s="7">
        <f t="shared" si="6"/>
        <v>13.571199999999999</v>
      </c>
      <c r="T20" s="7">
        <v>0.15690677243778728</v>
      </c>
      <c r="U20" s="7">
        <f t="shared" si="9"/>
        <v>0.11773479057562396</v>
      </c>
      <c r="W20" s="7">
        <v>16</v>
      </c>
      <c r="X20" s="7">
        <f t="shared" si="7"/>
        <v>13.571199999999999</v>
      </c>
      <c r="Y20" s="7">
        <v>0.17349919301880257</v>
      </c>
      <c r="Z20" s="7">
        <f t="shared" si="8"/>
        <v>0.13384978705159697</v>
      </c>
    </row>
    <row r="21" spans="1:26" x14ac:dyDescent="0.25">
      <c r="A21" s="7">
        <v>17</v>
      </c>
      <c r="B21" s="7">
        <f t="shared" si="0"/>
        <v>14.4194</v>
      </c>
      <c r="C21" s="7">
        <v>11424.275</v>
      </c>
      <c r="D21" s="7">
        <v>10974</v>
      </c>
      <c r="E21" s="7">
        <f t="shared" si="1"/>
        <v>-3.94138796553829E-2</v>
      </c>
      <c r="F21" s="7">
        <v>11703.388000000001</v>
      </c>
      <c r="G21" s="7">
        <v>10974</v>
      </c>
      <c r="H21" s="7">
        <f t="shared" si="2"/>
        <v>-6.2322807720294415E-2</v>
      </c>
      <c r="I21" s="7">
        <v>12123.138999999999</v>
      </c>
      <c r="J21" s="7">
        <v>10974</v>
      </c>
      <c r="K21" s="7">
        <f t="shared" si="3"/>
        <v>-9.478889914567501E-2</v>
      </c>
      <c r="M21" s="7">
        <v>17</v>
      </c>
      <c r="N21" s="7">
        <f t="shared" si="4"/>
        <v>14.4194</v>
      </c>
      <c r="O21" s="7">
        <v>0.16534460123371053</v>
      </c>
      <c r="P21" s="7">
        <f t="shared" si="5"/>
        <v>0.13023782288627259</v>
      </c>
      <c r="R21" s="7">
        <v>17</v>
      </c>
      <c r="S21" s="7">
        <f t="shared" si="6"/>
        <v>14.4194</v>
      </c>
      <c r="T21" s="7">
        <v>0.12070414615599701</v>
      </c>
      <c r="U21" s="7">
        <f t="shared" si="9"/>
        <v>9.0144128527482784E-2</v>
      </c>
      <c r="W21" s="7">
        <v>17</v>
      </c>
      <c r="X21" s="7">
        <f t="shared" si="7"/>
        <v>14.4194</v>
      </c>
      <c r="Y21" s="7">
        <v>0.14210983091799756</v>
      </c>
      <c r="Z21" s="7">
        <f t="shared" si="8"/>
        <v>0.10848789554381222</v>
      </c>
    </row>
    <row r="22" spans="1:26" x14ac:dyDescent="0.25">
      <c r="A22" s="7">
        <v>18</v>
      </c>
      <c r="B22" s="7">
        <f t="shared" si="0"/>
        <v>15.2676</v>
      </c>
      <c r="C22" s="7">
        <v>11387.634</v>
      </c>
      <c r="D22" s="7">
        <v>10974</v>
      </c>
      <c r="E22" s="7">
        <f t="shared" si="1"/>
        <v>-3.6323085199260863E-2</v>
      </c>
      <c r="F22" s="7">
        <v>11745.005999999999</v>
      </c>
      <c r="G22" s="7">
        <v>10974</v>
      </c>
      <c r="H22" s="7">
        <f t="shared" si="2"/>
        <v>-6.5645432620468624E-2</v>
      </c>
      <c r="I22" s="7">
        <v>12117.05</v>
      </c>
      <c r="J22" s="7">
        <v>10974</v>
      </c>
      <c r="K22" s="7">
        <f t="shared" si="3"/>
        <v>-9.4334016943067756E-2</v>
      </c>
      <c r="M22" s="7">
        <v>18</v>
      </c>
      <c r="N22" s="7">
        <f t="shared" si="4"/>
        <v>15.2676</v>
      </c>
      <c r="O22" s="7">
        <v>0.14174764796759232</v>
      </c>
      <c r="P22" s="7">
        <f t="shared" si="5"/>
        <v>0.1109989503374335</v>
      </c>
      <c r="R22" s="7">
        <v>18</v>
      </c>
      <c r="S22" s="7">
        <f t="shared" si="6"/>
        <v>15.2676</v>
      </c>
      <c r="T22" s="7">
        <v>9.1849799912106622E-2</v>
      </c>
      <c r="U22" s="7">
        <f t="shared" si="9"/>
        <v>6.783915802929058E-2</v>
      </c>
      <c r="W22" s="7">
        <v>18</v>
      </c>
      <c r="X22" s="7">
        <f t="shared" si="7"/>
        <v>15.2676</v>
      </c>
      <c r="Y22" s="7">
        <v>0.11369751533008587</v>
      </c>
      <c r="Z22" s="7">
        <f t="shared" si="8"/>
        <v>8.5903709935578471E-2</v>
      </c>
    </row>
    <row r="23" spans="1:26" x14ac:dyDescent="0.25">
      <c r="A23" s="7">
        <v>19</v>
      </c>
      <c r="B23" s="7">
        <f t="shared" si="0"/>
        <v>16.1158</v>
      </c>
      <c r="C23" s="7">
        <v>11359.812</v>
      </c>
      <c r="D23" s="7">
        <v>10974</v>
      </c>
      <c r="E23" s="7">
        <f t="shared" si="1"/>
        <v>-3.3962886005507786E-2</v>
      </c>
      <c r="F23" s="7">
        <v>11804.258</v>
      </c>
      <c r="G23" s="7">
        <v>10974</v>
      </c>
      <c r="H23" s="7">
        <f t="shared" si="2"/>
        <v>-7.0335467083149084E-2</v>
      </c>
      <c r="I23" s="7">
        <v>12104.11</v>
      </c>
      <c r="J23" s="7">
        <v>10974</v>
      </c>
      <c r="K23" s="7">
        <f t="shared" si="3"/>
        <v>-9.336580715145526E-2</v>
      </c>
      <c r="M23" s="7">
        <v>19</v>
      </c>
      <c r="N23" s="7">
        <f t="shared" si="4"/>
        <v>16.1158</v>
      </c>
      <c r="O23" s="7">
        <v>0.11998060088275775</v>
      </c>
      <c r="P23" s="7">
        <f t="shared" si="5"/>
        <v>9.4109297181613108E-2</v>
      </c>
      <c r="R23" s="7">
        <v>19</v>
      </c>
      <c r="S23" s="7">
        <f t="shared" si="6"/>
        <v>16.1158</v>
      </c>
      <c r="T23" s="7">
        <v>6.811048782496143E-2</v>
      </c>
      <c r="U23" s="7">
        <f t="shared" si="9"/>
        <v>4.8431249940573635E-2</v>
      </c>
      <c r="W23" s="7">
        <v>19</v>
      </c>
      <c r="X23" s="7">
        <f t="shared" si="7"/>
        <v>16.1158</v>
      </c>
      <c r="Y23" s="7">
        <v>8.8857801660195745E-2</v>
      </c>
      <c r="Z23" s="7">
        <f t="shared" si="8"/>
        <v>6.6453179987667199E-2</v>
      </c>
    </row>
    <row r="24" spans="1:26" x14ac:dyDescent="0.25">
      <c r="A24" s="7">
        <v>20</v>
      </c>
      <c r="B24" s="7">
        <f t="shared" si="0"/>
        <v>16.963999999999999</v>
      </c>
      <c r="C24" s="7">
        <v>11354.388999999999</v>
      </c>
      <c r="D24" s="7">
        <v>10974</v>
      </c>
      <c r="E24" s="7">
        <f t="shared" si="1"/>
        <v>-3.3501494444130753E-2</v>
      </c>
      <c r="F24" s="7">
        <v>11850.483</v>
      </c>
      <c r="G24" s="7">
        <v>10974</v>
      </c>
      <c r="H24" s="7">
        <f t="shared" si="2"/>
        <v>-7.3961795481247483E-2</v>
      </c>
      <c r="I24" s="7">
        <v>12086.204</v>
      </c>
      <c r="J24" s="7">
        <v>10974</v>
      </c>
      <c r="K24" s="7">
        <f t="shared" si="3"/>
        <v>-9.202260693266473E-2</v>
      </c>
      <c r="M24" s="7">
        <v>20</v>
      </c>
      <c r="N24" s="7">
        <f t="shared" si="4"/>
        <v>16.963999999999999</v>
      </c>
      <c r="O24" s="7">
        <v>0.10192295295268972</v>
      </c>
      <c r="P24" s="7">
        <f t="shared" si="5"/>
        <v>7.8690869677398814E-2</v>
      </c>
      <c r="R24" s="7">
        <v>20</v>
      </c>
      <c r="S24" s="7">
        <f t="shared" si="6"/>
        <v>16.963999999999999</v>
      </c>
      <c r="T24" s="7">
        <v>4.6087224838499363E-2</v>
      </c>
      <c r="U24" s="7">
        <f t="shared" si="9"/>
        <v>3.1539975857863806E-2</v>
      </c>
      <c r="W24" s="7">
        <v>20</v>
      </c>
      <c r="X24" s="7">
        <f t="shared" si="7"/>
        <v>16.963999999999999</v>
      </c>
      <c r="Y24" s="7">
        <v>6.7834440706386001E-2</v>
      </c>
      <c r="Z24" s="7">
        <f t="shared" si="8"/>
        <v>4.9512653425608837E-2</v>
      </c>
    </row>
    <row r="25" spans="1:26" x14ac:dyDescent="0.25">
      <c r="A25" s="7">
        <v>21</v>
      </c>
      <c r="B25" s="7">
        <f t="shared" si="0"/>
        <v>17.812200000000001</v>
      </c>
      <c r="C25" s="7">
        <v>11359.932000000001</v>
      </c>
      <c r="D25" s="7">
        <v>10974</v>
      </c>
      <c r="E25" s="7">
        <f t="shared" si="1"/>
        <v>-3.3973090683993568E-2</v>
      </c>
      <c r="F25" s="7">
        <v>11896.421</v>
      </c>
      <c r="G25" s="7">
        <v>10974</v>
      </c>
      <c r="H25" s="7">
        <f t="shared" si="2"/>
        <v>-7.7537689696758449E-2</v>
      </c>
      <c r="I25" s="7">
        <v>12047.689</v>
      </c>
      <c r="J25" s="7">
        <v>10974</v>
      </c>
      <c r="K25" s="7">
        <f t="shared" si="3"/>
        <v>-8.9119913370937831E-2</v>
      </c>
      <c r="M25" s="7">
        <v>21</v>
      </c>
      <c r="N25" s="7">
        <f t="shared" si="4"/>
        <v>17.812200000000001</v>
      </c>
      <c r="O25" s="7">
        <v>8.3624959514649655E-2</v>
      </c>
      <c r="P25" s="7">
        <f t="shared" si="5"/>
        <v>6.2537832424351458E-2</v>
      </c>
      <c r="R25" s="7">
        <v>21</v>
      </c>
      <c r="S25" s="7">
        <f t="shared" si="6"/>
        <v>17.812200000000001</v>
      </c>
      <c r="T25" s="7">
        <v>2.8281970770705378E-2</v>
      </c>
      <c r="U25" s="7">
        <f t="shared" si="9"/>
        <v>1.7920904767688022E-2</v>
      </c>
      <c r="W25" s="7">
        <v>21</v>
      </c>
      <c r="X25" s="7">
        <f t="shared" si="7"/>
        <v>17.812200000000001</v>
      </c>
      <c r="Y25" s="7">
        <v>4.8913150488164137E-2</v>
      </c>
      <c r="Z25" s="7">
        <f t="shared" si="8"/>
        <v>3.3568274359780687E-2</v>
      </c>
    </row>
    <row r="26" spans="1:26" x14ac:dyDescent="0.25">
      <c r="A26" s="7">
        <v>22</v>
      </c>
      <c r="B26" s="7">
        <f t="shared" si="0"/>
        <v>18.660399999999999</v>
      </c>
      <c r="C26" s="7">
        <v>11317.764999999999</v>
      </c>
      <c r="D26" s="7">
        <v>10974</v>
      </c>
      <c r="E26" s="7">
        <f t="shared" si="1"/>
        <v>-3.0373929835086688E-2</v>
      </c>
      <c r="F26" s="7">
        <v>11936.294</v>
      </c>
      <c r="G26" s="7">
        <v>10974</v>
      </c>
      <c r="H26" s="7">
        <f t="shared" si="2"/>
        <v>-8.0619160352451091E-2</v>
      </c>
      <c r="I26" s="7">
        <v>11998.216</v>
      </c>
      <c r="J26" s="7">
        <v>10974</v>
      </c>
      <c r="K26" s="7">
        <f t="shared" si="3"/>
        <v>-8.536402411825228E-2</v>
      </c>
      <c r="M26" s="7">
        <v>22</v>
      </c>
      <c r="N26" s="7">
        <f t="shared" si="4"/>
        <v>18.660399999999999</v>
      </c>
      <c r="O26" s="7">
        <v>6.3835149950928205E-2</v>
      </c>
      <c r="P26" s="7">
        <f t="shared" si="5"/>
        <v>4.8027973755739778E-2</v>
      </c>
      <c r="R26" s="7">
        <v>22</v>
      </c>
      <c r="S26" s="7">
        <f t="shared" si="6"/>
        <v>18.660399999999999</v>
      </c>
      <c r="T26" s="7">
        <v>1.3974347945842736E-2</v>
      </c>
      <c r="U26" s="7">
        <f t="shared" si="9"/>
        <v>8.1720417178012157E-3</v>
      </c>
      <c r="W26" s="7">
        <v>22</v>
      </c>
      <c r="X26" s="7">
        <f t="shared" si="7"/>
        <v>18.660399999999999</v>
      </c>
      <c r="Y26" s="7">
        <v>3.0238640032422381E-2</v>
      </c>
      <c r="Z26" s="7">
        <f t="shared" si="8"/>
        <v>1.9098041217235275E-2</v>
      </c>
    </row>
    <row r="27" spans="1:26" x14ac:dyDescent="0.25">
      <c r="A27" s="7">
        <v>23</v>
      </c>
      <c r="B27" s="7">
        <f t="shared" si="0"/>
        <v>19.508599999999998</v>
      </c>
      <c r="C27" s="7">
        <v>11243.978999999999</v>
      </c>
      <c r="D27" s="7">
        <v>10974</v>
      </c>
      <c r="E27" s="6">
        <f t="shared" si="1"/>
        <v>-2.4010984011976433E-2</v>
      </c>
      <c r="F27" s="7">
        <v>11941.766</v>
      </c>
      <c r="G27" s="7">
        <v>10974</v>
      </c>
      <c r="H27" s="7">
        <f t="shared" si="2"/>
        <v>-8.1040442427024573E-2</v>
      </c>
      <c r="I27" s="7">
        <v>11955.521000000001</v>
      </c>
      <c r="J27" s="7">
        <v>10974</v>
      </c>
      <c r="K27" s="7">
        <f t="shared" si="3"/>
        <v>-8.2097718702514144E-2</v>
      </c>
      <c r="M27" s="7">
        <v>23</v>
      </c>
      <c r="N27" s="7">
        <f t="shared" si="4"/>
        <v>19.508599999999998</v>
      </c>
      <c r="O27" s="7">
        <v>4.9411663903681236E-2</v>
      </c>
      <c r="P27" s="7">
        <f t="shared" si="5"/>
        <v>3.7834110242487604E-2</v>
      </c>
      <c r="R27" s="7">
        <v>23</v>
      </c>
      <c r="S27" s="7">
        <f t="shared" si="6"/>
        <v>19.508599999999998</v>
      </c>
      <c r="T27" s="7">
        <v>5.2947907426770247E-3</v>
      </c>
      <c r="W27" s="7">
        <v>23</v>
      </c>
      <c r="X27" s="7">
        <f t="shared" si="7"/>
        <v>19.508599999999998</v>
      </c>
      <c r="Y27" s="7">
        <v>1.4793289270183863E-2</v>
      </c>
      <c r="Z27" s="7">
        <f t="shared" si="8"/>
        <v>7.565475576866685E-3</v>
      </c>
    </row>
    <row r="28" spans="1:26" x14ac:dyDescent="0.25">
      <c r="A28" s="7">
        <v>24</v>
      </c>
      <c r="B28" s="7">
        <f t="shared" si="0"/>
        <v>20.3568</v>
      </c>
      <c r="C28" s="7">
        <v>11208.564</v>
      </c>
      <c r="D28" s="7">
        <v>10974</v>
      </c>
      <c r="E28" s="6">
        <f t="shared" si="1"/>
        <v>-2.0927212442200527E-2</v>
      </c>
      <c r="F28" s="7">
        <v>11938.73</v>
      </c>
      <c r="G28" s="7">
        <v>10974</v>
      </c>
      <c r="H28" s="7">
        <f t="shared" si="2"/>
        <v>-8.0806752477022181E-2</v>
      </c>
      <c r="I28" s="7">
        <v>11906.26</v>
      </c>
      <c r="J28" s="7">
        <v>10974</v>
      </c>
      <c r="K28" s="7">
        <f t="shared" si="3"/>
        <v>-7.8299986729669979E-2</v>
      </c>
      <c r="M28" s="7">
        <v>24</v>
      </c>
      <c r="N28" s="7">
        <f t="shared" si="4"/>
        <v>20.3568</v>
      </c>
      <c r="O28" s="7">
        <v>3.9798688000321381E-2</v>
      </c>
      <c r="P28" s="7">
        <f t="shared" si="5"/>
        <v>3.1019581872806498E-2</v>
      </c>
      <c r="W28" s="7">
        <v>24</v>
      </c>
      <c r="X28" s="7">
        <f t="shared" si="7"/>
        <v>20.3568</v>
      </c>
      <c r="Y28" s="7">
        <v>3.0456062187731447E-3</v>
      </c>
    </row>
    <row r="29" spans="1:26" x14ac:dyDescent="0.25">
      <c r="A29" s="7">
        <v>25</v>
      </c>
      <c r="B29" s="7">
        <f t="shared" si="0"/>
        <v>21.204999999999998</v>
      </c>
      <c r="C29" s="7">
        <v>11185.986000000001</v>
      </c>
      <c r="D29" s="7">
        <v>10974</v>
      </c>
      <c r="E29" s="6">
        <f t="shared" si="1"/>
        <v>-1.8951033909751058E-2</v>
      </c>
      <c r="F29" s="7">
        <v>11905.628000000001</v>
      </c>
      <c r="G29" s="7">
        <v>10974</v>
      </c>
      <c r="H29" s="7">
        <f t="shared" si="2"/>
        <v>-7.8251059078949914E-2</v>
      </c>
      <c r="I29" s="7">
        <v>11820.523999999999</v>
      </c>
      <c r="J29" s="7">
        <v>10974</v>
      </c>
      <c r="K29" s="7">
        <f t="shared" si="3"/>
        <v>-7.1614760902308561E-2</v>
      </c>
      <c r="M29" s="7">
        <v>25</v>
      </c>
      <c r="N29" s="7">
        <f t="shared" si="4"/>
        <v>21.204999999999998</v>
      </c>
      <c r="O29" s="7">
        <v>3.334345270424488E-2</v>
      </c>
      <c r="P29" s="7">
        <f t="shared" si="5"/>
        <v>2.6157531706589573E-2</v>
      </c>
      <c r="U29" s="7">
        <f ca="1">SUM(U5:U35)</f>
        <v>2.8871119194601489</v>
      </c>
    </row>
    <row r="30" spans="1:26" x14ac:dyDescent="0.25">
      <c r="A30" s="7">
        <v>26</v>
      </c>
      <c r="B30" s="7">
        <f t="shared" si="0"/>
        <v>22.0532</v>
      </c>
      <c r="C30" s="7">
        <v>11121.829</v>
      </c>
      <c r="D30" s="7">
        <v>10974</v>
      </c>
      <c r="E30" s="6">
        <f t="shared" si="1"/>
        <v>-1.3291788607791011E-2</v>
      </c>
      <c r="F30" s="7">
        <v>11824.124</v>
      </c>
      <c r="G30" s="7">
        <v>10974</v>
      </c>
      <c r="H30" s="7">
        <f t="shared" si="2"/>
        <v>-7.1897419208391211E-2</v>
      </c>
      <c r="I30" s="7">
        <v>11707.364</v>
      </c>
      <c r="J30" s="7">
        <v>10974</v>
      </c>
      <c r="K30" s="7">
        <f t="shared" si="3"/>
        <v>-6.264125724629388E-2</v>
      </c>
      <c r="M30" s="7">
        <v>26</v>
      </c>
      <c r="N30" s="7">
        <f t="shared" si="4"/>
        <v>22.0532</v>
      </c>
      <c r="O30" s="7">
        <v>2.8334292418578766E-2</v>
      </c>
      <c r="P30" s="7">
        <f t="shared" si="5"/>
        <v>2.1451104957491876E-2</v>
      </c>
      <c r="Z30" s="7">
        <f ca="1">SUM(Z5:Z44)</f>
        <v>3.0462397748303518</v>
      </c>
    </row>
    <row r="31" spans="1:26" x14ac:dyDescent="0.25">
      <c r="A31" s="7">
        <v>27</v>
      </c>
      <c r="B31" s="7">
        <f t="shared" si="0"/>
        <v>22.901399999999999</v>
      </c>
      <c r="C31" s="7">
        <v>11080.041999999999</v>
      </c>
      <c r="D31" s="7">
        <v>10974</v>
      </c>
      <c r="E31" s="6">
        <f t="shared" si="1"/>
        <v>-9.5705413391031779E-3</v>
      </c>
      <c r="F31" s="7">
        <v>11719.888999999999</v>
      </c>
      <c r="G31" s="7">
        <v>10974</v>
      </c>
      <c r="H31" s="7">
        <f t="shared" si="2"/>
        <v>-6.3643008905630349E-2</v>
      </c>
      <c r="I31" s="7">
        <v>11583.186</v>
      </c>
      <c r="J31" s="7">
        <v>10974</v>
      </c>
      <c r="K31" s="7">
        <f t="shared" si="3"/>
        <v>-5.2592266065657589E-2</v>
      </c>
      <c r="M31" s="7">
        <v>27</v>
      </c>
      <c r="N31" s="7">
        <f t="shared" si="4"/>
        <v>22.901399999999999</v>
      </c>
      <c r="O31" s="7">
        <v>2.2246006938865026E-2</v>
      </c>
      <c r="P31" s="7">
        <f t="shared" si="5"/>
        <v>1.5931866285378671E-2</v>
      </c>
    </row>
    <row r="32" spans="1:26" x14ac:dyDescent="0.25">
      <c r="A32" s="7">
        <v>28</v>
      </c>
      <c r="B32" s="7">
        <f t="shared" si="0"/>
        <v>23.749599999999997</v>
      </c>
      <c r="C32" s="7">
        <v>11021.281999999999</v>
      </c>
      <c r="D32" s="7">
        <v>10974</v>
      </c>
      <c r="E32" s="6">
        <f t="shared" si="1"/>
        <v>-4.2900635334436332E-3</v>
      </c>
      <c r="F32" s="7">
        <v>11573.791999999999</v>
      </c>
      <c r="G32" s="7">
        <v>10974</v>
      </c>
      <c r="H32" s="7">
        <f t="shared" si="2"/>
        <v>-5.1823291795809023E-2</v>
      </c>
      <c r="I32" s="7">
        <v>11428.37</v>
      </c>
      <c r="J32" s="7">
        <v>10974</v>
      </c>
      <c r="K32" s="7">
        <f t="shared" si="3"/>
        <v>-3.9758075736084919E-2</v>
      </c>
      <c r="M32" s="7">
        <v>28</v>
      </c>
      <c r="N32" s="7">
        <f t="shared" si="4"/>
        <v>23.749599999999997</v>
      </c>
      <c r="O32" s="7">
        <v>1.5320289419019195E-2</v>
      </c>
      <c r="P32" s="7">
        <f t="shared" si="5"/>
        <v>1.1148823465164184E-2</v>
      </c>
    </row>
    <row r="33" spans="1:16" x14ac:dyDescent="0.25">
      <c r="A33" s="7">
        <v>29</v>
      </c>
      <c r="B33" s="7">
        <f t="shared" si="0"/>
        <v>24.597799999999999</v>
      </c>
      <c r="C33" s="7">
        <v>10883.849</v>
      </c>
      <c r="D33" s="7">
        <v>10974</v>
      </c>
      <c r="E33" s="6">
        <f t="shared" si="1"/>
        <v>8.2830072339297178E-3</v>
      </c>
      <c r="F33" s="7">
        <v>11372.687</v>
      </c>
      <c r="G33" s="7">
        <v>10974</v>
      </c>
      <c r="H33" s="7">
        <f t="shared" si="2"/>
        <v>-3.5056535012350176E-2</v>
      </c>
      <c r="I33" s="7">
        <v>11250.468999999999</v>
      </c>
      <c r="J33" s="7">
        <v>10974</v>
      </c>
      <c r="K33" s="7">
        <f t="shared" si="3"/>
        <v>-2.457399775956004E-2</v>
      </c>
      <c r="M33" s="7">
        <v>29</v>
      </c>
      <c r="N33" s="7">
        <f>M33*0.8482</f>
        <v>24.597799999999999</v>
      </c>
      <c r="O33" s="7">
        <v>1.0967905500019137E-2</v>
      </c>
      <c r="P33" s="7">
        <f t="shared" si="5"/>
        <v>8.7341286467855286E-3</v>
      </c>
    </row>
    <row r="34" spans="1:16" x14ac:dyDescent="0.25">
      <c r="A34" s="7">
        <v>30</v>
      </c>
      <c r="B34" s="7">
        <f t="shared" si="0"/>
        <v>25.445999999999998</v>
      </c>
      <c r="C34" s="7">
        <v>10708.915999999999</v>
      </c>
      <c r="D34" s="7">
        <v>10974</v>
      </c>
      <c r="E34" s="6">
        <f t="shared" si="1"/>
        <v>2.4753579167116513E-2</v>
      </c>
      <c r="F34" s="7">
        <v>11114.096</v>
      </c>
      <c r="G34" s="7">
        <v>10974</v>
      </c>
      <c r="H34" s="7">
        <f t="shared" si="2"/>
        <v>-1.2605253724639387E-2</v>
      </c>
      <c r="I34" s="7">
        <v>11037.996999999999</v>
      </c>
      <c r="J34" s="7">
        <v>10974</v>
      </c>
      <c r="K34" s="7">
        <f t="shared" si="3"/>
        <v>-5.7978816265306099E-3</v>
      </c>
      <c r="M34" s="7">
        <v>30</v>
      </c>
      <c r="N34" s="7">
        <f t="shared" ref="N34:N40" si="10">M34*0.8482</f>
        <v>25.445999999999998</v>
      </c>
      <c r="O34" s="7">
        <v>9.6265973219227252E-3</v>
      </c>
      <c r="P34" s="7">
        <f t="shared" si="5"/>
        <v>7.3167734940630157E-3</v>
      </c>
    </row>
    <row r="35" spans="1:16" x14ac:dyDescent="0.25">
      <c r="A35" s="7">
        <v>31</v>
      </c>
      <c r="B35" s="7">
        <f t="shared" si="0"/>
        <v>26.2942</v>
      </c>
      <c r="C35" s="7">
        <v>10518.628000000001</v>
      </c>
      <c r="D35" s="7">
        <v>10974</v>
      </c>
      <c r="E35" s="6">
        <f t="shared" si="1"/>
        <v>4.3291957848494933E-2</v>
      </c>
      <c r="F35" s="7">
        <v>10830.573</v>
      </c>
      <c r="G35" s="7">
        <v>10974</v>
      </c>
      <c r="H35" s="7">
        <f t="shared" si="2"/>
        <v>1.324278964741743E-2</v>
      </c>
      <c r="I35" s="7">
        <v>10770.784</v>
      </c>
      <c r="J35" s="7">
        <v>10974</v>
      </c>
      <c r="K35" s="7">
        <f t="shared" si="3"/>
        <v>1.8867335933948848E-2</v>
      </c>
      <c r="M35" s="7">
        <v>31</v>
      </c>
      <c r="N35" s="7">
        <f t="shared" si="10"/>
        <v>26.2942</v>
      </c>
      <c r="O35" s="7">
        <v>7.6258749583484331E-3</v>
      </c>
      <c r="P35" s="7">
        <f t="shared" si="5"/>
        <v>4.8506459692966557E-3</v>
      </c>
    </row>
    <row r="36" spans="1:16" x14ac:dyDescent="0.25">
      <c r="A36" s="7">
        <v>32</v>
      </c>
      <c r="B36" s="7">
        <f t="shared" si="0"/>
        <v>27.142399999999999</v>
      </c>
      <c r="C36" s="7">
        <v>10351.498</v>
      </c>
      <c r="D36" s="7">
        <v>10974</v>
      </c>
      <c r="E36" s="6">
        <f t="shared" si="1"/>
        <v>6.013641697076122E-2</v>
      </c>
      <c r="F36" s="7">
        <v>10497.189</v>
      </c>
      <c r="G36" s="7">
        <v>10974</v>
      </c>
      <c r="H36" s="7">
        <f t="shared" si="2"/>
        <v>4.5422731742755129E-2</v>
      </c>
      <c r="I36" s="7">
        <v>10482.208000000001</v>
      </c>
      <c r="J36" s="7">
        <v>10974</v>
      </c>
      <c r="K36" s="7">
        <f t="shared" si="3"/>
        <v>4.6916832789427598E-2</v>
      </c>
      <c r="M36" s="7">
        <v>32</v>
      </c>
      <c r="N36" s="7">
        <f t="shared" si="10"/>
        <v>27.142399999999999</v>
      </c>
      <c r="O36" s="7">
        <v>3.8116302746076247E-3</v>
      </c>
      <c r="P36" s="7">
        <f t="shared" si="5"/>
        <v>2.4183432738531579E-3</v>
      </c>
    </row>
    <row r="37" spans="1:16" x14ac:dyDescent="0.25">
      <c r="A37" s="7">
        <v>33</v>
      </c>
      <c r="B37" s="7">
        <f t="shared" si="0"/>
        <v>27.990599999999997</v>
      </c>
      <c r="C37" s="7">
        <v>10157.616</v>
      </c>
      <c r="D37" s="7">
        <v>10974</v>
      </c>
      <c r="E37" s="6">
        <f t="shared" si="1"/>
        <v>8.0371614756848508E-2</v>
      </c>
      <c r="F37" s="7">
        <v>10155.931</v>
      </c>
      <c r="G37" s="7">
        <v>10974</v>
      </c>
      <c r="H37" s="7">
        <f t="shared" si="2"/>
        <v>8.0550862348316432E-2</v>
      </c>
      <c r="I37" s="7">
        <v>10181.348</v>
      </c>
      <c r="J37" s="7">
        <v>10974</v>
      </c>
      <c r="K37" s="7">
        <f t="shared" si="3"/>
        <v>7.785334515626019E-2</v>
      </c>
      <c r="M37" s="7">
        <v>33</v>
      </c>
      <c r="N37" s="7">
        <f t="shared" si="10"/>
        <v>27.990599999999997</v>
      </c>
      <c r="O37" s="7">
        <v>1.8906646413394679E-3</v>
      </c>
      <c r="P37" s="7">
        <f t="shared" si="5"/>
        <v>1.881090346951491E-3</v>
      </c>
    </row>
    <row r="38" spans="1:16" x14ac:dyDescent="0.25">
      <c r="A38" s="7">
        <v>34</v>
      </c>
      <c r="B38" s="7">
        <f t="shared" si="0"/>
        <v>28.838799999999999</v>
      </c>
      <c r="C38" s="7">
        <v>9918.8359999999993</v>
      </c>
      <c r="D38" s="7">
        <v>10974</v>
      </c>
      <c r="E38" s="6">
        <f t="shared" si="1"/>
        <v>0.10637982118063061</v>
      </c>
      <c r="F38" s="7">
        <v>9841.1139999999996</v>
      </c>
      <c r="G38" s="7">
        <v>10974</v>
      </c>
      <c r="H38" s="7">
        <f t="shared" si="2"/>
        <v>0.11511765842769428</v>
      </c>
      <c r="I38" s="7">
        <v>9853.5049999999992</v>
      </c>
      <c r="J38" s="7">
        <v>10974</v>
      </c>
      <c r="K38" s="7">
        <f t="shared" si="3"/>
        <v>0.11371537336206772</v>
      </c>
      <c r="M38" s="7">
        <v>34</v>
      </c>
      <c r="N38" s="7">
        <f t="shared" si="10"/>
        <v>28.838799999999999</v>
      </c>
      <c r="O38" s="7">
        <v>2.5448230902131996E-3</v>
      </c>
      <c r="P38" s="7">
        <f t="shared" si="5"/>
        <v>2.4761019408263544E-3</v>
      </c>
    </row>
    <row r="39" spans="1:16" x14ac:dyDescent="0.25">
      <c r="A39" s="7">
        <v>35</v>
      </c>
      <c r="B39" s="7">
        <f t="shared" si="0"/>
        <v>29.686999999999998</v>
      </c>
      <c r="C39" s="7">
        <v>9671.4380000000001</v>
      </c>
      <c r="D39" s="7">
        <v>10974</v>
      </c>
      <c r="E39" s="6">
        <f t="shared" si="1"/>
        <v>0.13468131626341395</v>
      </c>
      <c r="F39" s="7">
        <v>9532.6779999999999</v>
      </c>
      <c r="G39" s="7">
        <v>10974</v>
      </c>
      <c r="H39" s="7">
        <f t="shared" si="2"/>
        <v>0.15119801591955584</v>
      </c>
      <c r="I39" s="7">
        <v>9531.0689999999995</v>
      </c>
      <c r="J39" s="7">
        <v>10974</v>
      </c>
      <c r="K39" s="7">
        <f t="shared" si="3"/>
        <v>0.15139235693288966</v>
      </c>
      <c r="M39" s="7">
        <v>35</v>
      </c>
      <c r="N39" s="7">
        <f t="shared" si="10"/>
        <v>29.686999999999998</v>
      </c>
      <c r="O39" s="7">
        <v>3.2936629763427039E-3</v>
      </c>
      <c r="P39" s="7">
        <f t="shared" si="5"/>
        <v>2.5421838712054723E-3</v>
      </c>
    </row>
    <row r="40" spans="1:16" x14ac:dyDescent="0.25">
      <c r="A40" s="7">
        <v>36</v>
      </c>
      <c r="B40" s="7">
        <f t="shared" si="0"/>
        <v>30.5352</v>
      </c>
      <c r="C40" s="7">
        <v>9463.2039999999997</v>
      </c>
      <c r="D40" s="7">
        <v>10974</v>
      </c>
      <c r="E40" s="6">
        <f t="shared" si="1"/>
        <v>0.15964952250844422</v>
      </c>
      <c r="F40" s="7">
        <v>9246.16</v>
      </c>
      <c r="G40" s="7">
        <v>10974</v>
      </c>
      <c r="H40" s="7">
        <f t="shared" si="2"/>
        <v>0.18687109026882509</v>
      </c>
      <c r="I40" s="7">
        <v>9238.3610000000008</v>
      </c>
      <c r="J40" s="7">
        <v>10974</v>
      </c>
      <c r="K40" s="7">
        <f t="shared" si="3"/>
        <v>0.18787304371413915</v>
      </c>
      <c r="M40" s="7">
        <v>36</v>
      </c>
      <c r="N40" s="7">
        <f t="shared" si="10"/>
        <v>30.5352</v>
      </c>
      <c r="O40" s="7">
        <v>2.7006399503384237E-3</v>
      </c>
    </row>
    <row r="41" spans="1:16" x14ac:dyDescent="0.25">
      <c r="A41" s="7">
        <v>37</v>
      </c>
      <c r="B41" s="7">
        <f t="shared" si="0"/>
        <v>31.383399999999998</v>
      </c>
      <c r="C41" s="7">
        <v>9311.0840000000007</v>
      </c>
      <c r="D41" s="7">
        <v>10974</v>
      </c>
      <c r="E41" s="6">
        <f t="shared" si="1"/>
        <v>0.1785953171510426</v>
      </c>
      <c r="F41" s="7">
        <v>8989.0249999999996</v>
      </c>
      <c r="G41" s="7">
        <v>10974</v>
      </c>
      <c r="H41" s="7">
        <f t="shared" si="2"/>
        <v>0.22082205800962851</v>
      </c>
      <c r="I41" s="7">
        <v>8964.6479999999992</v>
      </c>
      <c r="J41" s="7">
        <v>10974</v>
      </c>
      <c r="K41" s="7">
        <f t="shared" si="3"/>
        <v>0.22414176217515736</v>
      </c>
      <c r="P41" s="7">
        <f>SUM(P5:P39)</f>
        <v>2.6743798746351648</v>
      </c>
    </row>
    <row r="42" spans="1:16" x14ac:dyDescent="0.25">
      <c r="A42" s="7">
        <v>38</v>
      </c>
      <c r="B42" s="7">
        <f t="shared" si="0"/>
        <v>32.2316</v>
      </c>
      <c r="C42" s="7">
        <v>9185.0810000000001</v>
      </c>
      <c r="D42" s="7">
        <v>10974</v>
      </c>
      <c r="E42" s="6">
        <f t="shared" si="1"/>
        <v>0.19476355189464312</v>
      </c>
      <c r="F42" s="7">
        <v>8756.5959999999995</v>
      </c>
      <c r="G42" s="7">
        <v>10974</v>
      </c>
      <c r="H42" s="7">
        <f t="shared" si="2"/>
        <v>0.25322671047059853</v>
      </c>
      <c r="I42" s="7">
        <v>8738.3700000000008</v>
      </c>
      <c r="J42" s="7">
        <v>10974</v>
      </c>
      <c r="K42" s="7">
        <f t="shared" si="3"/>
        <v>0.25584062016142584</v>
      </c>
    </row>
    <row r="43" spans="1:16" x14ac:dyDescent="0.25">
      <c r="A43" s="7">
        <v>39</v>
      </c>
      <c r="B43" s="7">
        <f t="shared" si="0"/>
        <v>33.079799999999999</v>
      </c>
      <c r="C43" s="7">
        <v>9084.0329999999994</v>
      </c>
      <c r="D43" s="7">
        <v>10974</v>
      </c>
      <c r="E43" s="6">
        <f t="shared" si="1"/>
        <v>0.20805373560399887</v>
      </c>
      <c r="F43" s="7">
        <v>8608.3269999999993</v>
      </c>
      <c r="G43" s="7">
        <v>10974</v>
      </c>
      <c r="H43" s="7">
        <f t="shared" si="2"/>
        <v>0.27481216733518621</v>
      </c>
      <c r="I43" s="7">
        <v>8582.6880000000001</v>
      </c>
      <c r="J43" s="7">
        <v>10974</v>
      </c>
      <c r="K43" s="7">
        <f t="shared" si="3"/>
        <v>0.27862040423699419</v>
      </c>
    </row>
    <row r="44" spans="1:16" x14ac:dyDescent="0.25">
      <c r="A44" s="7">
        <v>40</v>
      </c>
      <c r="B44" s="7">
        <f t="shared" si="0"/>
        <v>33.927999999999997</v>
      </c>
      <c r="C44" s="7">
        <v>9020.1190000000006</v>
      </c>
      <c r="D44" s="7">
        <v>10974</v>
      </c>
      <c r="E44" s="6">
        <f t="shared" si="1"/>
        <v>0.21661366108362867</v>
      </c>
      <c r="F44" s="7">
        <v>8526.1890000000003</v>
      </c>
      <c r="G44" s="7">
        <v>10974</v>
      </c>
      <c r="H44" s="7">
        <f t="shared" si="2"/>
        <v>0.2870932136268618</v>
      </c>
      <c r="I44" s="7">
        <v>8497.7759999999998</v>
      </c>
      <c r="J44" s="7">
        <v>10974</v>
      </c>
      <c r="K44" s="7">
        <f t="shared" si="3"/>
        <v>0.29139671368132092</v>
      </c>
    </row>
    <row r="45" spans="1:16" x14ac:dyDescent="0.25">
      <c r="A45" s="7">
        <v>41</v>
      </c>
      <c r="B45" s="7">
        <f t="shared" si="0"/>
        <v>34.776199999999996</v>
      </c>
      <c r="C45" s="7">
        <v>8981.4590000000007</v>
      </c>
      <c r="D45" s="7">
        <v>10974</v>
      </c>
      <c r="E45" s="6">
        <f t="shared" si="1"/>
        <v>0.22185048108553396</v>
      </c>
      <c r="F45" s="7">
        <v>8517.1820000000007</v>
      </c>
      <c r="G45" s="7">
        <v>10974</v>
      </c>
      <c r="H45" s="7">
        <f t="shared" si="2"/>
        <v>0.28845432679494221</v>
      </c>
      <c r="I45" s="7">
        <v>8488.9169999999995</v>
      </c>
      <c r="J45" s="7">
        <v>10974</v>
      </c>
      <c r="K45" s="7">
        <f t="shared" si="3"/>
        <v>0.29274441015267327</v>
      </c>
    </row>
    <row r="46" spans="1:16" x14ac:dyDescent="0.25">
      <c r="A46" s="7">
        <v>42</v>
      </c>
      <c r="B46" s="7">
        <f t="shared" si="0"/>
        <v>35.624400000000001</v>
      </c>
      <c r="C46" s="7">
        <v>8998.3539999999994</v>
      </c>
      <c r="D46" s="7">
        <v>10974</v>
      </c>
      <c r="E46" s="6">
        <f t="shared" si="1"/>
        <v>0.21955637664399519</v>
      </c>
      <c r="F46" s="7">
        <v>8577.7330000000002</v>
      </c>
      <c r="G46" s="7">
        <v>10974</v>
      </c>
      <c r="H46" s="7">
        <f t="shared" si="2"/>
        <v>0.27935901012540265</v>
      </c>
      <c r="I46" s="7">
        <v>8562.2759999999998</v>
      </c>
      <c r="J46" s="7">
        <v>10974</v>
      </c>
      <c r="K46" s="7">
        <f t="shared" si="3"/>
        <v>0.28166856569444865</v>
      </c>
    </row>
    <row r="47" spans="1:16" x14ac:dyDescent="0.25">
      <c r="A47" s="7">
        <v>43</v>
      </c>
      <c r="B47" s="7">
        <f t="shared" si="0"/>
        <v>36.4726</v>
      </c>
      <c r="C47" s="7">
        <v>9094.2119999999995</v>
      </c>
      <c r="D47" s="7">
        <v>10974</v>
      </c>
      <c r="E47" s="6">
        <f t="shared" si="1"/>
        <v>0.20670158118152515</v>
      </c>
      <c r="F47" s="7">
        <v>8703.0049999999992</v>
      </c>
      <c r="G47" s="7">
        <v>10974</v>
      </c>
      <c r="H47" s="7">
        <f t="shared" si="2"/>
        <v>0.26094377746536979</v>
      </c>
      <c r="I47" s="7">
        <v>8707.6479999999992</v>
      </c>
      <c r="J47" s="7">
        <v>10974</v>
      </c>
      <c r="K47" s="7">
        <f t="shared" si="3"/>
        <v>0.26027143035639488</v>
      </c>
    </row>
    <row r="48" spans="1:16" x14ac:dyDescent="0.25">
      <c r="A48" s="7">
        <v>44</v>
      </c>
      <c r="B48" s="7">
        <f t="shared" si="0"/>
        <v>37.320799999999998</v>
      </c>
      <c r="C48" s="7">
        <v>9241.6990000000005</v>
      </c>
      <c r="D48" s="7">
        <v>10974</v>
      </c>
      <c r="E48" s="6">
        <f t="shared" si="1"/>
        <v>0.18744399703993819</v>
      </c>
      <c r="F48" s="7">
        <v>8920.4519999999993</v>
      </c>
      <c r="G48" s="7">
        <v>10974</v>
      </c>
      <c r="H48" s="7">
        <f t="shared" si="2"/>
        <v>0.23020672046663115</v>
      </c>
      <c r="I48" s="7">
        <v>8896.4979999999996</v>
      </c>
      <c r="J48" s="7">
        <v>10974</v>
      </c>
      <c r="K48" s="7">
        <f t="shared" si="3"/>
        <v>0.23351907683225481</v>
      </c>
    </row>
    <row r="49" spans="1:15" x14ac:dyDescent="0.25">
      <c r="A49" s="7">
        <v>45</v>
      </c>
      <c r="B49" s="7">
        <f t="shared" si="0"/>
        <v>38.168999999999997</v>
      </c>
      <c r="C49" s="7">
        <v>9416.9570000000003</v>
      </c>
      <c r="D49" s="7">
        <v>10974</v>
      </c>
      <c r="E49" s="6">
        <f t="shared" si="1"/>
        <v>0.16534460123371053</v>
      </c>
      <c r="F49" s="7">
        <v>9186.7350000000006</v>
      </c>
      <c r="G49" s="7">
        <v>10974</v>
      </c>
      <c r="H49" s="7">
        <f t="shared" si="2"/>
        <v>0.1945484440337073</v>
      </c>
      <c r="I49" s="7">
        <v>9110.3610000000008</v>
      </c>
      <c r="J49" s="7">
        <v>10974</v>
      </c>
      <c r="K49" s="7">
        <f t="shared" si="3"/>
        <v>0.20456258539041428</v>
      </c>
    </row>
    <row r="50" spans="1:15" x14ac:dyDescent="0.25">
      <c r="A50" s="7">
        <v>46</v>
      </c>
      <c r="B50" s="7">
        <f t="shared" si="0"/>
        <v>39.017199999999995</v>
      </c>
      <c r="C50" s="7">
        <v>9611.5810000000001</v>
      </c>
      <c r="D50" s="7">
        <v>10974</v>
      </c>
      <c r="E50" s="6">
        <f t="shared" si="1"/>
        <v>0.14174764796759232</v>
      </c>
      <c r="F50" s="7">
        <v>9485.6389999999992</v>
      </c>
      <c r="G50" s="7">
        <v>10974</v>
      </c>
      <c r="H50" s="7">
        <f t="shared" si="2"/>
        <v>0.15690677243778728</v>
      </c>
      <c r="I50" s="7">
        <v>9351.5190000000002</v>
      </c>
      <c r="J50" s="7">
        <v>10974</v>
      </c>
      <c r="K50" s="7">
        <f t="shared" si="3"/>
        <v>0.17349919301880257</v>
      </c>
    </row>
    <row r="51" spans="1:15" x14ac:dyDescent="0.25">
      <c r="A51" s="7">
        <v>47</v>
      </c>
      <c r="B51" s="7">
        <f t="shared" si="0"/>
        <v>39.865400000000001</v>
      </c>
      <c r="C51" s="7">
        <v>9798.384</v>
      </c>
      <c r="D51" s="7">
        <v>10974</v>
      </c>
      <c r="E51" s="6">
        <f t="shared" si="1"/>
        <v>0.11998060088275775</v>
      </c>
      <c r="F51" s="7">
        <v>9792.0580000000009</v>
      </c>
      <c r="G51" s="7">
        <v>10974</v>
      </c>
      <c r="H51" s="7">
        <f t="shared" si="2"/>
        <v>0.12070414615599701</v>
      </c>
      <c r="I51" s="7">
        <v>9608.5329999999994</v>
      </c>
      <c r="J51" s="7">
        <v>10974</v>
      </c>
      <c r="K51" s="7">
        <f t="shared" si="3"/>
        <v>0.14210983091799756</v>
      </c>
    </row>
    <row r="52" spans="1:15" x14ac:dyDescent="0.25">
      <c r="A52" s="7">
        <v>48</v>
      </c>
      <c r="B52" s="7">
        <f t="shared" si="0"/>
        <v>40.7136</v>
      </c>
      <c r="C52" s="7">
        <v>9958.9539999999997</v>
      </c>
      <c r="D52" s="7">
        <v>10974</v>
      </c>
      <c r="E52" s="6">
        <f t="shared" si="1"/>
        <v>0.10192295295268972</v>
      </c>
      <c r="F52" s="7">
        <v>10050.833000000001</v>
      </c>
      <c r="G52" s="7">
        <v>10974</v>
      </c>
      <c r="H52" s="7">
        <f t="shared" si="2"/>
        <v>9.1849799912106622E-2</v>
      </c>
      <c r="I52" s="7">
        <v>9853.6630000000005</v>
      </c>
      <c r="J52" s="7">
        <v>10974</v>
      </c>
      <c r="K52" s="7">
        <f t="shared" si="3"/>
        <v>0.11369751533008587</v>
      </c>
    </row>
    <row r="53" spans="1:15" x14ac:dyDescent="0.25">
      <c r="A53" s="7">
        <v>49</v>
      </c>
      <c r="B53" s="7">
        <f t="shared" si="0"/>
        <v>41.561799999999998</v>
      </c>
      <c r="C53" s="7">
        <v>10127.120000000001</v>
      </c>
      <c r="D53" s="7">
        <v>10974</v>
      </c>
      <c r="E53" s="6">
        <f t="shared" si="1"/>
        <v>8.3624959514649655E-2</v>
      </c>
      <c r="F53" s="7">
        <v>10274.218000000001</v>
      </c>
      <c r="G53" s="7">
        <v>10974</v>
      </c>
      <c r="H53" s="7">
        <f t="shared" si="2"/>
        <v>6.811048782496143E-2</v>
      </c>
      <c r="I53" s="7">
        <v>10078.450999999999</v>
      </c>
      <c r="J53" s="7">
        <v>10974</v>
      </c>
      <c r="K53" s="7">
        <f t="shared" si="3"/>
        <v>8.8857801660195745E-2</v>
      </c>
    </row>
    <row r="54" spans="1:15" x14ac:dyDescent="0.25">
      <c r="A54" s="7">
        <v>50</v>
      </c>
      <c r="B54" s="7">
        <f t="shared" si="0"/>
        <v>42.41</v>
      </c>
      <c r="C54" s="7">
        <v>10315.508</v>
      </c>
      <c r="D54" s="7">
        <v>10974</v>
      </c>
      <c r="E54" s="6">
        <f t="shared" si="1"/>
        <v>6.3835149950928205E-2</v>
      </c>
      <c r="F54" s="7">
        <v>10490.521000000001</v>
      </c>
      <c r="G54" s="7">
        <v>10974</v>
      </c>
      <c r="H54" s="7">
        <f t="shared" si="2"/>
        <v>4.6087224838499363E-2</v>
      </c>
      <c r="I54" s="7">
        <v>10276.874</v>
      </c>
      <c r="J54" s="7">
        <v>10974</v>
      </c>
      <c r="K54" s="7">
        <f t="shared" si="3"/>
        <v>6.7834440706386001E-2</v>
      </c>
      <c r="M54" s="10" t="s">
        <v>1</v>
      </c>
      <c r="N54" s="10" t="s">
        <v>7</v>
      </c>
      <c r="O54" s="10">
        <v>2.8871119194601489</v>
      </c>
    </row>
    <row r="55" spans="1:15" x14ac:dyDescent="0.25">
      <c r="A55" s="7">
        <v>51</v>
      </c>
      <c r="B55" s="7">
        <f t="shared" si="0"/>
        <v>43.258199999999995</v>
      </c>
      <c r="C55" s="7">
        <v>10457.288</v>
      </c>
      <c r="D55" s="7">
        <v>10974</v>
      </c>
      <c r="E55" s="6">
        <f t="shared" si="1"/>
        <v>4.9411663903681236E-2</v>
      </c>
      <c r="F55" s="7">
        <v>10672.17</v>
      </c>
      <c r="G55" s="7">
        <v>10974</v>
      </c>
      <c r="H55" s="7">
        <f t="shared" si="2"/>
        <v>2.8281970770705378E-2</v>
      </c>
      <c r="I55" s="7">
        <v>10462.258</v>
      </c>
      <c r="J55" s="7">
        <v>10974</v>
      </c>
      <c r="K55" s="7">
        <f t="shared" si="3"/>
        <v>4.8913150488164137E-2</v>
      </c>
      <c r="M55" s="10" t="s">
        <v>0</v>
      </c>
      <c r="N55" s="10"/>
      <c r="O55" s="10">
        <v>2.6743798746351648</v>
      </c>
    </row>
    <row r="56" spans="1:15" x14ac:dyDescent="0.25">
      <c r="A56" s="7">
        <v>52</v>
      </c>
      <c r="B56" s="7">
        <f t="shared" si="0"/>
        <v>44.106400000000001</v>
      </c>
      <c r="C56" s="7">
        <v>10553.966</v>
      </c>
      <c r="D56" s="7">
        <v>10974</v>
      </c>
      <c r="E56" s="6">
        <f t="shared" si="1"/>
        <v>3.9798688000321381E-2</v>
      </c>
      <c r="F56" s="7">
        <v>10822.759</v>
      </c>
      <c r="G56" s="7">
        <v>10974</v>
      </c>
      <c r="H56" s="7">
        <f t="shared" si="2"/>
        <v>1.3974347945842736E-2</v>
      </c>
      <c r="I56" s="7">
        <v>10651.901</v>
      </c>
      <c r="J56" s="7">
        <v>10974</v>
      </c>
      <c r="K56" s="7">
        <f t="shared" si="3"/>
        <v>3.0238640032422381E-2</v>
      </c>
      <c r="M56" s="10" t="s">
        <v>2</v>
      </c>
      <c r="N56" s="10"/>
      <c r="O56" s="10">
        <v>3.0462397748303518</v>
      </c>
    </row>
    <row r="57" spans="1:15" x14ac:dyDescent="0.25">
      <c r="A57" s="7">
        <v>53</v>
      </c>
      <c r="B57" s="7">
        <f t="shared" si="0"/>
        <v>44.954599999999999</v>
      </c>
      <c r="C57" s="7">
        <v>10619.896000000001</v>
      </c>
      <c r="D57" s="7">
        <v>10974</v>
      </c>
      <c r="E57" s="6">
        <f t="shared" si="1"/>
        <v>3.334345270424488E-2</v>
      </c>
      <c r="F57" s="7">
        <v>10916.200999999999</v>
      </c>
      <c r="G57" s="7">
        <v>10974</v>
      </c>
      <c r="H57" s="7">
        <f t="shared" si="2"/>
        <v>5.2947907426770247E-3</v>
      </c>
      <c r="I57" s="7">
        <v>10814.025</v>
      </c>
      <c r="J57" s="7">
        <v>10974</v>
      </c>
      <c r="K57" s="7">
        <f t="shared" si="3"/>
        <v>1.4793289270183863E-2</v>
      </c>
      <c r="M57" s="10"/>
      <c r="N57" s="10" t="s">
        <v>8</v>
      </c>
      <c r="O57" s="10">
        <f>AVERAGE(O55:O56)</f>
        <v>2.8603098247327585</v>
      </c>
    </row>
    <row r="58" spans="1:15" x14ac:dyDescent="0.25">
      <c r="A58" s="7">
        <v>54</v>
      </c>
      <c r="B58" s="7">
        <f t="shared" si="0"/>
        <v>45.802799999999998</v>
      </c>
      <c r="C58" s="7">
        <v>10671.627</v>
      </c>
      <c r="D58" s="7">
        <v>10974</v>
      </c>
      <c r="E58" s="6">
        <f t="shared" si="1"/>
        <v>2.8334292418578766E-2</v>
      </c>
      <c r="F58" s="7">
        <v>10996.134</v>
      </c>
      <c r="G58" s="7">
        <v>10974</v>
      </c>
      <c r="H58" s="7">
        <f t="shared" si="2"/>
        <v>-2.0128892572607304E-3</v>
      </c>
      <c r="I58" s="7">
        <v>10940.679</v>
      </c>
      <c r="J58" s="7">
        <v>10974</v>
      </c>
      <c r="K58" s="7">
        <f t="shared" si="3"/>
        <v>3.0456062187731447E-3</v>
      </c>
      <c r="M58" s="11" t="s">
        <v>9</v>
      </c>
      <c r="N58" s="11"/>
      <c r="O58" s="11">
        <f>O57/O54</f>
        <v>0.99071664158679307</v>
      </c>
    </row>
    <row r="59" spans="1:15" x14ac:dyDescent="0.25">
      <c r="A59" s="7">
        <v>55</v>
      </c>
      <c r="B59" s="7">
        <f t="shared" si="0"/>
        <v>46.650999999999996</v>
      </c>
      <c r="C59" s="7">
        <v>10735.184999999999</v>
      </c>
      <c r="D59" s="7">
        <v>10974</v>
      </c>
      <c r="E59" s="6">
        <f t="shared" si="1"/>
        <v>2.2246006938865026E-2</v>
      </c>
      <c r="F59" s="7">
        <v>11046.362999999999</v>
      </c>
      <c r="G59" s="7">
        <v>10974</v>
      </c>
      <c r="H59" s="7">
        <f t="shared" si="2"/>
        <v>-6.5508439293547882E-3</v>
      </c>
      <c r="I59" s="7">
        <v>11062.209000000001</v>
      </c>
      <c r="J59" s="7">
        <v>10974</v>
      </c>
      <c r="K59" s="7">
        <f t="shared" si="3"/>
        <v>-7.9739046694924376E-3</v>
      </c>
    </row>
    <row r="60" spans="1:15" x14ac:dyDescent="0.25">
      <c r="A60" s="7">
        <v>56</v>
      </c>
      <c r="B60" s="7">
        <f t="shared" si="0"/>
        <v>47.499199999999995</v>
      </c>
      <c r="C60" s="7">
        <v>10808.412</v>
      </c>
      <c r="D60" s="7">
        <v>10974</v>
      </c>
      <c r="E60" s="6">
        <f t="shared" si="1"/>
        <v>1.5320289419019195E-2</v>
      </c>
      <c r="F60" s="7">
        <v>11080.62</v>
      </c>
      <c r="G60" s="7">
        <v>10974</v>
      </c>
      <c r="H60" s="7">
        <f t="shared" si="2"/>
        <v>-9.622205255662708E-3</v>
      </c>
      <c r="I60" s="7">
        <v>11187.227000000001</v>
      </c>
      <c r="J60" s="7">
        <v>10974</v>
      </c>
      <c r="K60" s="7">
        <f t="shared" si="3"/>
        <v>-1.9059861751263396E-2</v>
      </c>
    </row>
    <row r="61" spans="1:15" x14ac:dyDescent="0.25">
      <c r="A61" s="7">
        <v>57</v>
      </c>
      <c r="B61" s="7">
        <f t="shared" si="0"/>
        <v>48.3474</v>
      </c>
      <c r="C61" s="7">
        <v>10854.944</v>
      </c>
      <c r="D61" s="7">
        <v>10974</v>
      </c>
      <c r="E61" s="6">
        <f t="shared" si="1"/>
        <v>1.0967905500019137E-2</v>
      </c>
      <c r="F61" s="7">
        <v>11117.52</v>
      </c>
      <c r="G61" s="7">
        <v>10974</v>
      </c>
      <c r="H61" s="7">
        <f t="shared" si="2"/>
        <v>-1.2909353884679398E-2</v>
      </c>
      <c r="I61" s="7">
        <v>11299.973</v>
      </c>
      <c r="J61" s="7">
        <v>10974</v>
      </c>
      <c r="K61" s="7">
        <f t="shared" si="3"/>
        <v>-2.884723706861958E-2</v>
      </c>
    </row>
    <row r="62" spans="1:15" x14ac:dyDescent="0.25">
      <c r="A62" s="7">
        <v>58</v>
      </c>
      <c r="B62" s="7">
        <f t="shared" si="0"/>
        <v>49.195599999999999</v>
      </c>
      <c r="C62" s="7">
        <v>10869.365</v>
      </c>
      <c r="D62" s="7">
        <v>10974</v>
      </c>
      <c r="E62" s="7">
        <f t="shared" si="1"/>
        <v>9.6265973219227252E-3</v>
      </c>
      <c r="F62" s="7">
        <v>11139.833000000001</v>
      </c>
      <c r="G62" s="7">
        <v>10974</v>
      </c>
      <c r="H62" s="7">
        <f t="shared" si="2"/>
        <v>-1.4886488872858372E-2</v>
      </c>
      <c r="I62" s="7">
        <v>11382.218000000001</v>
      </c>
      <c r="J62" s="7">
        <v>10974</v>
      </c>
      <c r="K62" s="7">
        <f t="shared" si="3"/>
        <v>-3.58645388798563E-2</v>
      </c>
    </row>
    <row r="63" spans="1:15" x14ac:dyDescent="0.25">
      <c r="A63" s="7">
        <v>59</v>
      </c>
      <c r="B63" s="7">
        <f t="shared" si="0"/>
        <v>50.043799999999997</v>
      </c>
      <c r="C63" s="7">
        <v>10890.947</v>
      </c>
      <c r="D63" s="7">
        <v>10974</v>
      </c>
      <c r="E63" s="7">
        <f t="shared" si="1"/>
        <v>7.6258749583484331E-3</v>
      </c>
      <c r="F63" s="7">
        <v>11149.67</v>
      </c>
      <c r="G63" s="7">
        <v>10974</v>
      </c>
      <c r="H63" s="7">
        <f t="shared" si="2"/>
        <v>-1.5755623260598761E-2</v>
      </c>
      <c r="I63" s="7">
        <v>11438.959000000001</v>
      </c>
      <c r="J63" s="7">
        <v>10974</v>
      </c>
      <c r="K63" s="7">
        <f t="shared" si="3"/>
        <v>-4.0646967962731595E-2</v>
      </c>
    </row>
    <row r="64" spans="1:15" x14ac:dyDescent="0.25">
      <c r="A64" s="7">
        <v>60</v>
      </c>
      <c r="B64" s="7">
        <f t="shared" si="0"/>
        <v>50.891999999999996</v>
      </c>
      <c r="C64" s="7">
        <v>10932.33</v>
      </c>
      <c r="D64" s="7">
        <v>10974</v>
      </c>
      <c r="E64" s="7">
        <f t="shared" si="1"/>
        <v>3.8116302746076247E-3</v>
      </c>
      <c r="F64" s="7">
        <v>11152.892</v>
      </c>
      <c r="G64" s="7">
        <v>10974</v>
      </c>
      <c r="H64" s="7">
        <f t="shared" si="2"/>
        <v>-1.6039965239509124E-2</v>
      </c>
      <c r="I64" s="7">
        <v>11496.868</v>
      </c>
      <c r="J64" s="7">
        <v>10974</v>
      </c>
      <c r="K64" s="7">
        <f t="shared" si="3"/>
        <v>-4.5479168761440092E-2</v>
      </c>
    </row>
    <row r="65" spans="1:11" x14ac:dyDescent="0.25">
      <c r="A65" s="7">
        <v>61</v>
      </c>
      <c r="B65" s="7">
        <f t="shared" si="0"/>
        <v>51.740199999999994</v>
      </c>
      <c r="C65" s="7">
        <v>10953.290999999999</v>
      </c>
      <c r="D65" s="7">
        <v>10974</v>
      </c>
      <c r="E65" s="7">
        <f t="shared" si="1"/>
        <v>1.8906646413394679E-3</v>
      </c>
      <c r="F65" s="7">
        <v>11109.346</v>
      </c>
      <c r="G65" s="7">
        <v>10974</v>
      </c>
      <c r="H65" s="7">
        <f t="shared" si="2"/>
        <v>-1.2183075403358501E-2</v>
      </c>
      <c r="I65" s="7">
        <v>11542.002</v>
      </c>
      <c r="J65" s="7">
        <v>10974</v>
      </c>
      <c r="K65" s="7">
        <f>J65/I65-1</f>
        <v>-4.9211739869738369E-2</v>
      </c>
    </row>
    <row r="66" spans="1:11" x14ac:dyDescent="0.25">
      <c r="A66" s="7">
        <v>62</v>
      </c>
      <c r="B66" s="7">
        <f t="shared" si="0"/>
        <v>52.5884</v>
      </c>
      <c r="C66" s="7">
        <v>10946.144</v>
      </c>
      <c r="D66" s="7">
        <v>10974</v>
      </c>
      <c r="E66" s="7">
        <f t="shared" si="1"/>
        <v>2.5448230902131996E-3</v>
      </c>
      <c r="F66" s="7">
        <v>11078.366</v>
      </c>
      <c r="G66" s="7">
        <v>10974</v>
      </c>
      <c r="H66" s="7">
        <f t="shared" si="2"/>
        <v>-9.420703378097417E-3</v>
      </c>
      <c r="I66" s="7">
        <v>11577.82</v>
      </c>
      <c r="J66" s="7">
        <v>10974</v>
      </c>
      <c r="K66" s="7">
        <f t="shared" si="3"/>
        <v>-5.2153168731246424E-2</v>
      </c>
    </row>
    <row r="67" spans="1:11" x14ac:dyDescent="0.25">
      <c r="A67" s="7">
        <v>63</v>
      </c>
      <c r="B67" s="7">
        <f t="shared" si="0"/>
        <v>53.436599999999999</v>
      </c>
      <c r="C67" s="7">
        <v>10937.974</v>
      </c>
      <c r="D67" s="7">
        <v>10974</v>
      </c>
      <c r="E67" s="7">
        <f t="shared" si="1"/>
        <v>3.2936629763427039E-3</v>
      </c>
      <c r="F67" s="7">
        <v>11065.73</v>
      </c>
      <c r="G67" s="7">
        <v>10974</v>
      </c>
      <c r="H67" s="7">
        <f t="shared" si="2"/>
        <v>-8.2895570378095362E-3</v>
      </c>
      <c r="I67" s="7">
        <v>11614.919</v>
      </c>
      <c r="J67" s="7">
        <v>10974</v>
      </c>
      <c r="K67" s="7">
        <f t="shared" si="3"/>
        <v>-5.5180668931053223E-2</v>
      </c>
    </row>
    <row r="68" spans="1:11" x14ac:dyDescent="0.25">
      <c r="A68" s="7">
        <v>64</v>
      </c>
      <c r="B68" s="7">
        <f t="shared" si="0"/>
        <v>54.284799999999997</v>
      </c>
      <c r="C68" s="7">
        <v>10944.442999999999</v>
      </c>
      <c r="D68" s="7">
        <v>10974</v>
      </c>
      <c r="E68" s="7">
        <f>D68/C68-1</f>
        <v>2.7006399503384237E-3</v>
      </c>
      <c r="F68" s="7">
        <v>11060.338</v>
      </c>
      <c r="G68" s="7">
        <v>10974</v>
      </c>
      <c r="H68" s="7">
        <f t="shared" si="2"/>
        <v>-7.8060905552795878E-3</v>
      </c>
      <c r="I68" s="7">
        <v>11622.626</v>
      </c>
      <c r="J68" s="7">
        <v>10974</v>
      </c>
      <c r="K68" s="7">
        <f t="shared" si="3"/>
        <v>-5.5807181612830048E-2</v>
      </c>
    </row>
    <row r="69" spans="1:11" x14ac:dyDescent="0.25">
      <c r="A69" s="7">
        <v>65</v>
      </c>
      <c r="B69" s="7">
        <f t="shared" si="0"/>
        <v>55.132999999999996</v>
      </c>
      <c r="C69" s="7">
        <v>10988.686</v>
      </c>
      <c r="D69" s="7">
        <v>10974</v>
      </c>
      <c r="E69" s="7">
        <f t="shared" si="1"/>
        <v>-1.3364655246314028E-3</v>
      </c>
      <c r="F69" s="7">
        <v>11061.075000000001</v>
      </c>
      <c r="G69" s="7">
        <v>10974</v>
      </c>
      <c r="H69" s="7">
        <f>G69/F69-1</f>
        <v>-7.8722004868424511E-3</v>
      </c>
      <c r="I69" s="7">
        <v>11633.813</v>
      </c>
      <c r="J69" s="7">
        <v>10974</v>
      </c>
      <c r="K69" s="7">
        <f t="shared" si="3"/>
        <v>-5.6715111374061156E-2</v>
      </c>
    </row>
    <row r="70" spans="1:11" x14ac:dyDescent="0.25">
      <c r="A70" s="7">
        <v>66</v>
      </c>
      <c r="B70" s="7">
        <f t="shared" ref="B70:B84" si="11">A70*0.8482</f>
        <v>55.981199999999994</v>
      </c>
      <c r="C70" s="7">
        <v>11026.378000000001</v>
      </c>
      <c r="D70" s="7">
        <v>10974</v>
      </c>
      <c r="E70" s="7">
        <f t="shared" ref="E70:E84" si="12">D70/C70-1</f>
        <v>-4.7502452754658586E-3</v>
      </c>
      <c r="F70" s="7">
        <v>11065.2</v>
      </c>
      <c r="G70" s="7">
        <v>10974</v>
      </c>
      <c r="H70" s="7">
        <f t="shared" ref="H70:H84" si="13">G70/F70-1</f>
        <v>-8.2420561761198385E-3</v>
      </c>
      <c r="I70" s="7">
        <v>11666.554</v>
      </c>
      <c r="J70" s="7">
        <v>10974</v>
      </c>
      <c r="K70" s="7">
        <f t="shared" ref="K70:K84" si="14">J70/I70-1</f>
        <v>-5.9362344699214531E-2</v>
      </c>
    </row>
    <row r="71" spans="1:11" x14ac:dyDescent="0.25">
      <c r="A71" s="7">
        <v>67</v>
      </c>
      <c r="B71" s="7">
        <f t="shared" si="11"/>
        <v>56.8294</v>
      </c>
      <c r="C71" s="7">
        <v>11035.517</v>
      </c>
      <c r="D71" s="7">
        <v>10974</v>
      </c>
      <c r="E71" s="7">
        <f t="shared" si="12"/>
        <v>-5.5744556417247626E-3</v>
      </c>
      <c r="F71" s="7">
        <v>11064.008</v>
      </c>
      <c r="G71" s="7">
        <v>10974</v>
      </c>
      <c r="H71" s="7">
        <f t="shared" si="13"/>
        <v>-8.1352074221204829E-3</v>
      </c>
      <c r="I71" s="7">
        <v>11679.74</v>
      </c>
      <c r="J71" s="7">
        <v>10974</v>
      </c>
      <c r="K71" s="7">
        <f t="shared" si="14"/>
        <v>-6.0424290266735348E-2</v>
      </c>
    </row>
    <row r="72" spans="1:11" x14ac:dyDescent="0.25">
      <c r="A72" s="7">
        <v>68</v>
      </c>
      <c r="B72" s="7">
        <f t="shared" si="11"/>
        <v>57.677599999999998</v>
      </c>
      <c r="C72" s="7">
        <v>11039.316999999999</v>
      </c>
      <c r="D72" s="7">
        <v>10974</v>
      </c>
      <c r="E72" s="7">
        <f t="shared" si="12"/>
        <v>-5.9167609735275573E-3</v>
      </c>
      <c r="F72" s="7">
        <v>11066.267</v>
      </c>
      <c r="G72" s="7">
        <v>10974</v>
      </c>
      <c r="H72" s="7">
        <f t="shared" si="13"/>
        <v>-8.3376806288877336E-3</v>
      </c>
      <c r="I72" s="7">
        <v>11676.093000000001</v>
      </c>
      <c r="J72" s="7">
        <v>10974</v>
      </c>
      <c r="K72" s="7">
        <f t="shared" si="14"/>
        <v>-6.0130816018680311E-2</v>
      </c>
    </row>
    <row r="73" spans="1:11" x14ac:dyDescent="0.25">
      <c r="A73" s="7">
        <v>69</v>
      </c>
      <c r="B73" s="7">
        <f t="shared" si="11"/>
        <v>58.525799999999997</v>
      </c>
      <c r="C73" s="7">
        <v>11063.691999999999</v>
      </c>
      <c r="D73" s="7">
        <v>10974</v>
      </c>
      <c r="E73" s="7">
        <f t="shared" si="12"/>
        <v>-8.1068778848868428E-3</v>
      </c>
      <c r="F73" s="7">
        <v>11067.834000000001</v>
      </c>
      <c r="G73" s="7">
        <v>10974</v>
      </c>
      <c r="H73" s="7">
        <f t="shared" si="13"/>
        <v>-8.4780816192220332E-3</v>
      </c>
      <c r="I73" s="7">
        <v>11674.873</v>
      </c>
      <c r="J73" s="7">
        <v>10974</v>
      </c>
      <c r="K73" s="7">
        <f t="shared" si="14"/>
        <v>-6.0032601639435357E-2</v>
      </c>
    </row>
    <row r="74" spans="1:11" x14ac:dyDescent="0.25">
      <c r="A74" s="7">
        <v>70</v>
      </c>
      <c r="B74" s="7">
        <f t="shared" si="11"/>
        <v>59.373999999999995</v>
      </c>
      <c r="C74" s="7">
        <v>11099.968000000001</v>
      </c>
      <c r="D74" s="7">
        <v>10974</v>
      </c>
      <c r="E74" s="7">
        <f t="shared" si="12"/>
        <v>-1.1348501184868298E-2</v>
      </c>
      <c r="F74" s="7">
        <v>11052.457</v>
      </c>
      <c r="G74" s="7">
        <v>10974</v>
      </c>
      <c r="H74" s="7">
        <f t="shared" si="13"/>
        <v>-7.098602600308701E-3</v>
      </c>
      <c r="I74" s="7">
        <v>11666.938</v>
      </c>
      <c r="J74" s="7">
        <v>10974</v>
      </c>
      <c r="K74" s="7">
        <f t="shared" si="14"/>
        <v>-5.9393304395720659E-2</v>
      </c>
    </row>
    <row r="75" spans="1:11" x14ac:dyDescent="0.25">
      <c r="A75" s="7">
        <v>71</v>
      </c>
      <c r="B75" s="7">
        <f t="shared" si="11"/>
        <v>60.222199999999994</v>
      </c>
      <c r="C75" s="7">
        <v>11104.189</v>
      </c>
      <c r="D75" s="7">
        <v>10974</v>
      </c>
      <c r="E75" s="7">
        <f t="shared" si="12"/>
        <v>-1.1724314130460156E-2</v>
      </c>
      <c r="F75" s="7">
        <v>11015.197</v>
      </c>
      <c r="G75" s="7">
        <v>10974</v>
      </c>
      <c r="H75" s="7">
        <f t="shared" si="13"/>
        <v>-3.7400148177104686E-3</v>
      </c>
      <c r="I75" s="7">
        <v>11661.754000000001</v>
      </c>
      <c r="J75" s="7">
        <v>10974</v>
      </c>
      <c r="K75" s="7">
        <f t="shared" si="14"/>
        <v>-5.8975176461448342E-2</v>
      </c>
    </row>
    <row r="76" spans="1:11" x14ac:dyDescent="0.25">
      <c r="A76" s="7">
        <v>72</v>
      </c>
      <c r="B76" s="7">
        <f t="shared" si="11"/>
        <v>61.070399999999999</v>
      </c>
      <c r="C76" s="7">
        <v>11084.913</v>
      </c>
      <c r="D76" s="7">
        <v>10974</v>
      </c>
      <c r="E76" s="7">
        <f t="shared" si="12"/>
        <v>-1.0005761885546693E-2</v>
      </c>
      <c r="F76" s="7">
        <v>10985.341</v>
      </c>
      <c r="G76" s="7">
        <v>10974</v>
      </c>
      <c r="H76" s="7">
        <f t="shared" si="13"/>
        <v>-1.0323757815073886E-3</v>
      </c>
      <c r="I76" s="7">
        <v>11661.916999999999</v>
      </c>
      <c r="J76" s="7">
        <v>10974</v>
      </c>
      <c r="K76" s="7">
        <f t="shared" si="14"/>
        <v>-5.8988329277253393E-2</v>
      </c>
    </row>
    <row r="77" spans="1:11" x14ac:dyDescent="0.25">
      <c r="A77" s="7">
        <v>73</v>
      </c>
      <c r="B77" s="7">
        <f t="shared" si="11"/>
        <v>61.918599999999998</v>
      </c>
      <c r="C77" s="7">
        <v>11070.486000000001</v>
      </c>
      <c r="D77" s="7">
        <v>10974</v>
      </c>
      <c r="E77" s="7">
        <f t="shared" si="12"/>
        <v>-8.7156065235076685E-3</v>
      </c>
      <c r="F77" s="7">
        <v>10975.64</v>
      </c>
      <c r="G77" s="7">
        <v>10974</v>
      </c>
      <c r="H77" s="7">
        <f t="shared" si="13"/>
        <v>-1.4942181048205327E-4</v>
      </c>
      <c r="I77" s="7">
        <v>11660.231</v>
      </c>
      <c r="J77" s="7">
        <v>10974</v>
      </c>
      <c r="K77" s="7">
        <f t="shared" si="14"/>
        <v>-5.8852264590641412E-2</v>
      </c>
    </row>
    <row r="78" spans="1:11" x14ac:dyDescent="0.25">
      <c r="A78" s="7">
        <v>74</v>
      </c>
      <c r="B78" s="7">
        <f t="shared" si="11"/>
        <v>62.766799999999996</v>
      </c>
      <c r="C78" s="7">
        <v>11080.739</v>
      </c>
      <c r="D78" s="7">
        <v>10974</v>
      </c>
      <c r="E78" s="7">
        <f t="shared" si="12"/>
        <v>-9.6328412752976211E-3</v>
      </c>
      <c r="F78" s="7">
        <v>10996.343000000001</v>
      </c>
      <c r="G78" s="7">
        <v>10974</v>
      </c>
      <c r="H78" s="7">
        <f t="shared" si="13"/>
        <v>-2.0318573183830679E-3</v>
      </c>
      <c r="I78" s="7">
        <v>11665.995000000001</v>
      </c>
      <c r="J78" s="7">
        <v>10974</v>
      </c>
      <c r="K78" s="7">
        <f t="shared" si="14"/>
        <v>-5.9317272122952236E-2</v>
      </c>
    </row>
    <row r="79" spans="1:11" x14ac:dyDescent="0.25">
      <c r="A79" s="7">
        <v>75</v>
      </c>
      <c r="B79" s="7">
        <f t="shared" si="11"/>
        <v>63.614999999999995</v>
      </c>
      <c r="C79" s="7">
        <v>11080.027</v>
      </c>
      <c r="D79" s="7">
        <v>10974</v>
      </c>
      <c r="E79" s="7">
        <f t="shared" si="12"/>
        <v>-9.5692005082659293E-3</v>
      </c>
      <c r="F79" s="7">
        <v>11021.816000000001</v>
      </c>
      <c r="G79" s="7">
        <v>10974</v>
      </c>
      <c r="H79" s="7">
        <f t="shared" si="13"/>
        <v>-4.3383050488232655E-3</v>
      </c>
      <c r="I79" s="7">
        <v>11670.357</v>
      </c>
      <c r="J79" s="7">
        <v>10974</v>
      </c>
      <c r="K79" s="7">
        <f t="shared" si="14"/>
        <v>-5.9668868741547532E-2</v>
      </c>
    </row>
    <row r="80" spans="1:11" x14ac:dyDescent="0.25">
      <c r="A80" s="7">
        <v>76</v>
      </c>
      <c r="B80" s="7">
        <f t="shared" si="11"/>
        <v>64.463200000000001</v>
      </c>
      <c r="C80" s="7">
        <v>11069.913</v>
      </c>
      <c r="D80" s="7">
        <v>10974</v>
      </c>
      <c r="E80" s="7">
        <f t="shared" si="12"/>
        <v>-8.6642957356576344E-3</v>
      </c>
      <c r="F80" s="7">
        <v>11020.687</v>
      </c>
      <c r="G80" s="7">
        <v>10974</v>
      </c>
      <c r="H80" s="7">
        <f t="shared" si="13"/>
        <v>-4.2363057765818501E-3</v>
      </c>
      <c r="I80" s="7">
        <v>11657.295</v>
      </c>
      <c r="J80" s="7">
        <v>10974</v>
      </c>
      <c r="K80" s="7">
        <f t="shared" si="14"/>
        <v>-5.8615227632139333E-2</v>
      </c>
    </row>
    <row r="81" spans="1:11" x14ac:dyDescent="0.25">
      <c r="A81" s="7">
        <v>77</v>
      </c>
      <c r="B81" s="7">
        <f t="shared" si="11"/>
        <v>65.311399999999992</v>
      </c>
      <c r="C81" s="7">
        <v>11058.192999999999</v>
      </c>
      <c r="D81" s="7">
        <v>10974</v>
      </c>
      <c r="E81" s="7">
        <f t="shared" si="12"/>
        <v>-7.6136309069664287E-3</v>
      </c>
      <c r="F81" s="7">
        <v>11001.62</v>
      </c>
      <c r="G81" s="7">
        <v>10974</v>
      </c>
      <c r="H81" s="7">
        <f t="shared" si="13"/>
        <v>-2.5105393569311296E-3</v>
      </c>
      <c r="I81" s="7">
        <v>11648.058999999999</v>
      </c>
      <c r="J81" s="7">
        <v>10974</v>
      </c>
      <c r="K81" s="7">
        <f t="shared" si="14"/>
        <v>-5.7868783116568956E-2</v>
      </c>
    </row>
    <row r="82" spans="1:11" x14ac:dyDescent="0.25">
      <c r="A82" s="7">
        <v>78</v>
      </c>
      <c r="B82" s="7">
        <f t="shared" si="11"/>
        <v>66.159599999999998</v>
      </c>
      <c r="C82" s="7">
        <v>11021.022000000001</v>
      </c>
      <c r="D82" s="7">
        <v>10974</v>
      </c>
      <c r="E82" s="7">
        <f t="shared" si="12"/>
        <v>-4.2665734629693253E-3</v>
      </c>
      <c r="F82" s="7">
        <v>10996.138000000001</v>
      </c>
      <c r="G82" s="7">
        <v>10974</v>
      </c>
      <c r="H82" s="7">
        <f t="shared" si="13"/>
        <v>-2.0132522891219695E-3</v>
      </c>
      <c r="I82" s="7">
        <v>11649.108</v>
      </c>
      <c r="J82" s="7">
        <v>10974</v>
      </c>
      <c r="K82" s="7">
        <f t="shared" si="14"/>
        <v>-5.7953621856712156E-2</v>
      </c>
    </row>
    <row r="83" spans="1:11" x14ac:dyDescent="0.25">
      <c r="A83" s="7">
        <v>79</v>
      </c>
      <c r="B83" s="7">
        <f t="shared" si="11"/>
        <v>67.007800000000003</v>
      </c>
      <c r="C83" s="7">
        <v>10986.92</v>
      </c>
      <c r="D83" s="7">
        <v>10974</v>
      </c>
      <c r="E83" s="7">
        <f t="shared" si="12"/>
        <v>-1.1759437585784349E-3</v>
      </c>
      <c r="F83" s="7">
        <v>10989.323</v>
      </c>
      <c r="G83" s="7">
        <v>10974</v>
      </c>
      <c r="H83" s="7">
        <f t="shared" si="13"/>
        <v>-1.3943534101236166E-3</v>
      </c>
      <c r="I83" s="7">
        <v>11658.603999999999</v>
      </c>
      <c r="J83" s="7">
        <v>10974</v>
      </c>
      <c r="K83" s="7">
        <f t="shared" si="14"/>
        <v>-5.8720924048882628E-2</v>
      </c>
    </row>
    <row r="84" spans="1:11" x14ac:dyDescent="0.25">
      <c r="A84" s="7">
        <v>80</v>
      </c>
      <c r="B84" s="7">
        <f t="shared" si="11"/>
        <v>67.855999999999995</v>
      </c>
      <c r="C84" s="7">
        <v>11016.272999999999</v>
      </c>
      <c r="D84" s="7">
        <v>10974</v>
      </c>
      <c r="E84" s="7">
        <f t="shared" si="12"/>
        <v>-3.8373232035915361E-3</v>
      </c>
      <c r="F84" s="7">
        <v>10985.415999999999</v>
      </c>
      <c r="G84" s="7">
        <v>10974</v>
      </c>
      <c r="H84" s="7">
        <f t="shared" si="13"/>
        <v>-1.0391959667253037E-3</v>
      </c>
      <c r="I84" s="7">
        <v>11657.23</v>
      </c>
      <c r="J84" s="7">
        <v>10974</v>
      </c>
      <c r="K84" s="7">
        <f t="shared" si="14"/>
        <v>-5.8609978528346707E-2</v>
      </c>
    </row>
  </sheetData>
  <mergeCells count="1">
    <mergeCell ref="A1:E1"/>
  </mergeCells>
  <conditionalFormatting sqref="E5:E84 H5:H84 K5:K84">
    <cfRule type="cellIs" dxfId="24" priority="2" operator="greaterThan">
      <formula>0</formula>
    </cfRule>
  </conditionalFormatting>
  <conditionalFormatting sqref="K4 H4 E4">
    <cfRule type="cellIs" dxfId="23" priority="1" operator="lessThanOrEqual">
      <formula>$A$5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97749-95B1-4DC3-BC60-0DEFE06797A8}">
  <dimension ref="A1:Z84"/>
  <sheetViews>
    <sheetView zoomScale="55" zoomScaleNormal="55" workbookViewId="0">
      <selection activeCell="A2" sqref="A2"/>
    </sheetView>
  </sheetViews>
  <sheetFormatPr defaultRowHeight="15" x14ac:dyDescent="0.25"/>
  <cols>
    <col min="1" max="26" width="15.7109375" style="7" customWidth="1"/>
  </cols>
  <sheetData>
    <row r="1" spans="1:26" x14ac:dyDescent="0.25">
      <c r="A1" s="36" t="s">
        <v>41</v>
      </c>
      <c r="B1" s="36"/>
      <c r="C1" s="36"/>
      <c r="D1" s="36"/>
      <c r="E1" s="36"/>
    </row>
    <row r="2" spans="1:26" x14ac:dyDescent="0.25">
      <c r="A2" s="6" t="s">
        <v>74</v>
      </c>
    </row>
    <row r="4" spans="1:26" s="7" customFormat="1" x14ac:dyDescent="0.25">
      <c r="A4" s="12" t="s">
        <v>12</v>
      </c>
      <c r="B4" s="12" t="s">
        <v>13</v>
      </c>
      <c r="C4" s="12" t="s">
        <v>14</v>
      </c>
      <c r="D4" s="12" t="s">
        <v>15</v>
      </c>
      <c r="E4" s="12" t="s">
        <v>16</v>
      </c>
      <c r="F4" s="12" t="s">
        <v>7</v>
      </c>
      <c r="G4" s="12" t="s">
        <v>15</v>
      </c>
      <c r="H4" s="12" t="s">
        <v>18</v>
      </c>
      <c r="I4" s="12" t="s">
        <v>20</v>
      </c>
      <c r="J4" s="12" t="s">
        <v>15</v>
      </c>
      <c r="K4" s="12" t="s">
        <v>21</v>
      </c>
      <c r="M4" s="6" t="s">
        <v>12</v>
      </c>
      <c r="N4" s="6" t="s">
        <v>13</v>
      </c>
      <c r="O4" s="6" t="s">
        <v>0</v>
      </c>
      <c r="P4" s="6" t="s">
        <v>5</v>
      </c>
      <c r="Q4" s="6"/>
      <c r="R4" s="6" t="s">
        <v>12</v>
      </c>
      <c r="S4" s="6" t="s">
        <v>13</v>
      </c>
      <c r="T4" s="6" t="s">
        <v>7</v>
      </c>
      <c r="U4" s="6" t="s">
        <v>5</v>
      </c>
      <c r="V4" s="6"/>
      <c r="W4" s="6" t="s">
        <v>12</v>
      </c>
      <c r="X4" s="6" t="s">
        <v>13</v>
      </c>
      <c r="Y4" s="6" t="s">
        <v>2</v>
      </c>
      <c r="Z4" s="6" t="s">
        <v>5</v>
      </c>
    </row>
    <row r="5" spans="1:26" x14ac:dyDescent="0.25">
      <c r="A5" s="7">
        <v>1</v>
      </c>
      <c r="B5" s="16">
        <f>A5*0.8482</f>
        <v>0.84819999999999995</v>
      </c>
      <c r="C5" s="7">
        <v>7247.7749999999996</v>
      </c>
      <c r="D5" s="7">
        <v>7053.666666666667</v>
      </c>
      <c r="E5" s="7">
        <f>D5/C5-1</f>
        <v>-2.6781782455075231E-2</v>
      </c>
      <c r="F5" s="7">
        <v>6441.8270000000002</v>
      </c>
      <c r="G5" s="7">
        <v>7053.666666666667</v>
      </c>
      <c r="H5" s="7">
        <f>G5/F5-1</f>
        <v>9.4979214230165976E-2</v>
      </c>
      <c r="I5" s="7">
        <v>7656.2290000000003</v>
      </c>
      <c r="J5" s="7">
        <v>7053.666666666667</v>
      </c>
      <c r="K5" s="7">
        <f>J5/I5-1</f>
        <v>-7.8702234916606217E-2</v>
      </c>
      <c r="M5" s="7">
        <v>1</v>
      </c>
      <c r="N5" s="7">
        <f>M5*0.8482</f>
        <v>0.84819999999999995</v>
      </c>
      <c r="O5" s="7">
        <v>6.5153568862970079E-3</v>
      </c>
      <c r="P5" s="7">
        <f>(O5+O6)/2*(N6-N5)</f>
        <v>1.2021876586945212E-2</v>
      </c>
      <c r="R5" s="7">
        <v>1</v>
      </c>
      <c r="S5" s="7">
        <f>R5*0.8482</f>
        <v>0.84819999999999995</v>
      </c>
      <c r="T5" s="7">
        <v>1.3246470228720497E-2</v>
      </c>
      <c r="U5" s="7">
        <f>(T5+T6)/2*(S6-S5)</f>
        <v>2.5180454437033692E-2</v>
      </c>
      <c r="W5" s="7">
        <v>1</v>
      </c>
      <c r="X5" s="7">
        <f>W5*0.8482</f>
        <v>0.84819999999999995</v>
      </c>
      <c r="Y5" s="7">
        <v>1.6406455374588402E-2</v>
      </c>
      <c r="Z5" s="7">
        <f>(Y6+Y5)/2*(X6-X5)</f>
        <v>2.2018048950036451E-2</v>
      </c>
    </row>
    <row r="6" spans="1:26" x14ac:dyDescent="0.25">
      <c r="A6" s="7">
        <v>2</v>
      </c>
      <c r="B6" s="7">
        <f t="shared" ref="B6:B69" si="0">A6*0.8482</f>
        <v>1.6963999999999999</v>
      </c>
      <c r="C6" s="7">
        <v>7243.9620000000004</v>
      </c>
      <c r="D6" s="7">
        <v>7053.666666666667</v>
      </c>
      <c r="E6" s="7">
        <f t="shared" ref="E6:E69" si="1">D6/C6-1</f>
        <v>-2.6269510156642695E-2</v>
      </c>
      <c r="F6" s="7">
        <v>6521.3450000000003</v>
      </c>
      <c r="G6" s="7">
        <v>7053.666666666667</v>
      </c>
      <c r="H6" s="7">
        <f t="shared" ref="H6:H68" si="2">G6/F6-1</f>
        <v>8.1627588582825483E-2</v>
      </c>
      <c r="I6" s="7">
        <v>7669.241</v>
      </c>
      <c r="J6" s="7">
        <v>7053.666666666667</v>
      </c>
      <c r="K6" s="7">
        <f t="shared" ref="K6:K69" si="3">J6/I6-1</f>
        <v>-8.0265352638329235E-2</v>
      </c>
      <c r="M6" s="7">
        <v>2</v>
      </c>
      <c r="N6" s="7">
        <f t="shared" ref="N6:N32" si="4">M6*0.8482</f>
        <v>1.6963999999999999</v>
      </c>
      <c r="O6" s="7">
        <v>2.1831440064764562E-2</v>
      </c>
      <c r="P6" s="7">
        <f t="shared" ref="P6:P36" si="5">(O6+O7)/2*(N7-N6)</f>
        <v>2.6709929535083388E-2</v>
      </c>
      <c r="R6" s="7">
        <v>2</v>
      </c>
      <c r="S6" s="7">
        <f t="shared" ref="S6:S27" si="6">R6*0.8482</f>
        <v>1.6963999999999999</v>
      </c>
      <c r="T6" s="7">
        <v>4.6127390740470009E-2</v>
      </c>
      <c r="U6" s="7">
        <f>(T6+T7)/2*(S7-S6)</f>
        <v>5.2675899627456578E-2</v>
      </c>
      <c r="W6" s="7">
        <v>2</v>
      </c>
      <c r="X6" s="7">
        <f t="shared" ref="X6:X28" si="7">W6*0.8482</f>
        <v>1.6963999999999999</v>
      </c>
      <c r="Y6" s="7">
        <v>3.5510660753769185E-2</v>
      </c>
      <c r="Z6" s="7">
        <f t="shared" ref="Z6:Z29" si="8">(Y7+Y6)/2*(X7-X6)</f>
        <v>3.8296315162041801E-2</v>
      </c>
    </row>
    <row r="7" spans="1:26" x14ac:dyDescent="0.25">
      <c r="A7" s="7">
        <v>3</v>
      </c>
      <c r="B7" s="7">
        <f t="shared" si="0"/>
        <v>2.5446</v>
      </c>
      <c r="C7" s="7">
        <v>7273.027</v>
      </c>
      <c r="D7" s="7">
        <v>7053.666666666667</v>
      </c>
      <c r="E7" s="7">
        <f t="shared" si="1"/>
        <v>-3.0160802831246669E-2</v>
      </c>
      <c r="F7" s="7">
        <v>6748.7479999999996</v>
      </c>
      <c r="G7" s="7">
        <v>7053.666666666667</v>
      </c>
      <c r="H7" s="7">
        <f t="shared" si="2"/>
        <v>4.518151613701793E-2</v>
      </c>
      <c r="I7" s="7">
        <v>7667.8440000000001</v>
      </c>
      <c r="J7" s="7">
        <v>7053.666666666667</v>
      </c>
      <c r="K7" s="7">
        <f t="shared" si="3"/>
        <v>-8.0097786722491127E-2</v>
      </c>
      <c r="M7" s="7">
        <v>3</v>
      </c>
      <c r="N7" s="7">
        <f t="shared" si="4"/>
        <v>2.5446</v>
      </c>
      <c r="O7" s="7">
        <v>4.1148822927650874E-2</v>
      </c>
      <c r="P7" s="7">
        <f t="shared" si="5"/>
        <v>4.4268079782020346E-2</v>
      </c>
      <c r="R7" s="7">
        <v>3</v>
      </c>
      <c r="S7" s="7">
        <f t="shared" si="6"/>
        <v>2.5446</v>
      </c>
      <c r="T7" s="7">
        <v>7.8078927645421459E-2</v>
      </c>
      <c r="U7" s="7">
        <f t="shared" ref="U7:U33" si="9">(T7+T8)/2*(S8-S7)</f>
        <v>8.109171066415459E-2</v>
      </c>
      <c r="W7" s="7">
        <v>3</v>
      </c>
      <c r="X7" s="7">
        <f t="shared" si="7"/>
        <v>2.5446</v>
      </c>
      <c r="Y7" s="7">
        <v>5.4789540052742947E-2</v>
      </c>
      <c r="Z7" s="7">
        <f t="shared" si="8"/>
        <v>5.4305544123175578E-2</v>
      </c>
    </row>
    <row r="8" spans="1:26" x14ac:dyDescent="0.25">
      <c r="A8" s="7">
        <v>4</v>
      </c>
      <c r="B8" s="7">
        <f t="shared" si="0"/>
        <v>3.3927999999999998</v>
      </c>
      <c r="C8" s="7">
        <v>7321.3549999999996</v>
      </c>
      <c r="D8" s="7">
        <v>7053.666666666667</v>
      </c>
      <c r="E8" s="7">
        <f t="shared" si="1"/>
        <v>-3.6562676353398049E-2</v>
      </c>
      <c r="F8" s="7">
        <v>7105.4669999999996</v>
      </c>
      <c r="G8" s="7">
        <v>7053.666666666667</v>
      </c>
      <c r="H8" s="7">
        <f t="shared" si="2"/>
        <v>-7.2902081359793591E-3</v>
      </c>
      <c r="I8" s="7">
        <v>7656.8819999999996</v>
      </c>
      <c r="J8" s="7">
        <v>7053.666666666667</v>
      </c>
      <c r="K8" s="7">
        <f t="shared" si="3"/>
        <v>-7.8780805729190106E-2</v>
      </c>
      <c r="M8" s="7">
        <v>4</v>
      </c>
      <c r="N8" s="7">
        <f t="shared" si="4"/>
        <v>3.3927999999999998</v>
      </c>
      <c r="O8" s="7">
        <v>6.3232407400150015E-2</v>
      </c>
      <c r="P8" s="7">
        <f t="shared" si="5"/>
        <v>6.5257317803421283E-2</v>
      </c>
      <c r="R8" s="7">
        <v>4</v>
      </c>
      <c r="S8" s="7">
        <f t="shared" si="6"/>
        <v>3.3927999999999998</v>
      </c>
      <c r="T8" s="7">
        <v>0.11313001049217486</v>
      </c>
      <c r="U8" s="7">
        <f t="shared" si="9"/>
        <v>0.11188895005821116</v>
      </c>
      <c r="W8" s="7">
        <v>4</v>
      </c>
      <c r="X8" s="7">
        <f t="shared" si="7"/>
        <v>3.3927999999999998</v>
      </c>
      <c r="Y8" s="7">
        <v>7.3259373229915825E-2</v>
      </c>
      <c r="Z8" s="7">
        <f t="shared" si="8"/>
        <v>6.9793282592195721E-2</v>
      </c>
    </row>
    <row r="9" spans="1:26" x14ac:dyDescent="0.25">
      <c r="A9" s="7">
        <v>5</v>
      </c>
      <c r="B9" s="7">
        <f t="shared" si="0"/>
        <v>4.2409999999999997</v>
      </c>
      <c r="C9" s="7">
        <v>7365.2790000000005</v>
      </c>
      <c r="D9" s="7">
        <v>7053.666666666667</v>
      </c>
      <c r="E9" s="7">
        <f t="shared" si="1"/>
        <v>-4.2308286398021533E-2</v>
      </c>
      <c r="F9" s="7">
        <v>7227.71</v>
      </c>
      <c r="G9" s="7">
        <v>7053.666666666667</v>
      </c>
      <c r="H9" s="7">
        <f t="shared" si="2"/>
        <v>-2.4080010588877099E-2</v>
      </c>
      <c r="I9" s="7">
        <v>7676.8429999999998</v>
      </c>
      <c r="J9" s="7">
        <v>7053.666666666667</v>
      </c>
      <c r="K9" s="7">
        <f t="shared" si="3"/>
        <v>-8.1176120617984848E-2</v>
      </c>
      <c r="M9" s="7">
        <v>5</v>
      </c>
      <c r="N9" s="7">
        <f t="shared" si="4"/>
        <v>4.2409999999999997</v>
      </c>
      <c r="O9" s="7">
        <v>9.0640070325436639E-2</v>
      </c>
      <c r="P9" s="7">
        <f t="shared" si="5"/>
        <v>8.9964160145171154E-2</v>
      </c>
      <c r="R9" s="7">
        <v>5</v>
      </c>
      <c r="S9" s="7">
        <f t="shared" si="6"/>
        <v>4.2409999999999997</v>
      </c>
      <c r="T9" s="7">
        <v>0.1506967993597732</v>
      </c>
      <c r="U9" s="7">
        <f t="shared" si="9"/>
        <v>0.14536484573653549</v>
      </c>
      <c r="W9" s="7">
        <v>5</v>
      </c>
      <c r="X9" s="7">
        <f t="shared" si="7"/>
        <v>4.2409999999999997</v>
      </c>
      <c r="Y9" s="7">
        <v>9.1308612132488642E-2</v>
      </c>
      <c r="Z9" s="7">
        <f t="shared" si="8"/>
        <v>8.6043808420283682E-2</v>
      </c>
    </row>
    <row r="10" spans="1:26" x14ac:dyDescent="0.25">
      <c r="A10" s="7">
        <v>6</v>
      </c>
      <c r="B10" s="7">
        <f t="shared" si="0"/>
        <v>5.0891999999999999</v>
      </c>
      <c r="C10" s="7">
        <v>7395.8670000000002</v>
      </c>
      <c r="D10" s="7">
        <v>7053.666666666667</v>
      </c>
      <c r="E10" s="7">
        <f t="shared" si="1"/>
        <v>-4.6269130222776234E-2</v>
      </c>
      <c r="F10" s="7">
        <v>7591.3119999999999</v>
      </c>
      <c r="G10" s="7">
        <v>7053.666666666667</v>
      </c>
      <c r="H10" s="7">
        <f t="shared" si="2"/>
        <v>-7.0823769769090328E-2</v>
      </c>
      <c r="I10" s="7">
        <v>7710.6819999999998</v>
      </c>
      <c r="J10" s="7">
        <v>7053.666666666667</v>
      </c>
      <c r="K10" s="7">
        <f t="shared" si="3"/>
        <v>-8.5208459294953798E-2</v>
      </c>
      <c r="M10" s="7">
        <v>6</v>
      </c>
      <c r="N10" s="7">
        <f t="shared" si="4"/>
        <v>5.0891999999999999</v>
      </c>
      <c r="O10" s="7">
        <v>0.1214895220942076</v>
      </c>
      <c r="P10" s="7">
        <f t="shared" si="5"/>
        <v>0.11765806053667315</v>
      </c>
      <c r="R10" s="7">
        <v>6</v>
      </c>
      <c r="S10" s="7">
        <f t="shared" si="6"/>
        <v>5.0891999999999999</v>
      </c>
      <c r="T10" s="7">
        <v>0.19206397813736298</v>
      </c>
      <c r="U10" s="7">
        <f t="shared" si="9"/>
        <v>0.18158015144705009</v>
      </c>
      <c r="W10" s="7">
        <v>6</v>
      </c>
      <c r="X10" s="7">
        <f t="shared" si="7"/>
        <v>5.0891999999999999</v>
      </c>
      <c r="Y10" s="7">
        <v>0.11157704790119127</v>
      </c>
      <c r="Z10" s="7">
        <f t="shared" si="8"/>
        <v>0.10546401286494227</v>
      </c>
    </row>
    <row r="11" spans="1:26" x14ac:dyDescent="0.25">
      <c r="A11" s="7">
        <v>7</v>
      </c>
      <c r="B11" s="7">
        <f t="shared" si="0"/>
        <v>5.9373999999999993</v>
      </c>
      <c r="C11" s="7">
        <v>7426.6790000000001</v>
      </c>
      <c r="D11" s="7">
        <v>7053.666666666667</v>
      </c>
      <c r="E11" s="7">
        <f t="shared" si="1"/>
        <v>-5.0225993789866696E-2</v>
      </c>
      <c r="F11" s="7">
        <v>7622.857</v>
      </c>
      <c r="G11" s="7">
        <v>7053.666666666667</v>
      </c>
      <c r="H11" s="7">
        <f t="shared" si="2"/>
        <v>-7.4668898200941358E-2</v>
      </c>
      <c r="I11" s="7">
        <v>7728.0919999999996</v>
      </c>
      <c r="J11" s="7">
        <v>7053.666666666667</v>
      </c>
      <c r="K11" s="7">
        <f t="shared" si="3"/>
        <v>-8.7269319947709256E-2</v>
      </c>
      <c r="M11" s="7">
        <v>7</v>
      </c>
      <c r="N11" s="7">
        <f t="shared" si="4"/>
        <v>5.9373999999999993</v>
      </c>
      <c r="O11" s="7">
        <v>0.15594047209742934</v>
      </c>
      <c r="P11" s="7">
        <f t="shared" si="5"/>
        <v>0.15077005442549854</v>
      </c>
      <c r="R11" s="7">
        <v>7</v>
      </c>
      <c r="S11" s="7">
        <f t="shared" si="6"/>
        <v>5.9373999999999993</v>
      </c>
      <c r="T11" s="7">
        <v>0.23609011629095633</v>
      </c>
      <c r="U11" s="7">
        <f t="shared" si="9"/>
        <v>0.21911113846827079</v>
      </c>
      <c r="W11" s="7">
        <v>7</v>
      </c>
      <c r="X11" s="7">
        <f t="shared" si="7"/>
        <v>5.9373999999999993</v>
      </c>
      <c r="Y11" s="7">
        <v>0.13710018120737355</v>
      </c>
      <c r="Z11" s="7">
        <f t="shared" si="8"/>
        <v>0.12808196928577165</v>
      </c>
    </row>
    <row r="12" spans="1:26" x14ac:dyDescent="0.25">
      <c r="A12" s="7">
        <v>8</v>
      </c>
      <c r="B12" s="7">
        <f t="shared" si="0"/>
        <v>6.7855999999999996</v>
      </c>
      <c r="C12" s="7">
        <v>7471.1170000000002</v>
      </c>
      <c r="D12" s="7">
        <v>7053.666666666667</v>
      </c>
      <c r="E12" s="7">
        <f t="shared" si="1"/>
        <v>-5.58752236557577E-2</v>
      </c>
      <c r="F12" s="7">
        <v>7667.5910000000003</v>
      </c>
      <c r="G12" s="7">
        <v>7053.666666666667</v>
      </c>
      <c r="H12" s="7">
        <f t="shared" si="2"/>
        <v>-8.0067433608982719E-2</v>
      </c>
      <c r="I12" s="7">
        <v>7746.7110000000002</v>
      </c>
      <c r="J12" s="7">
        <v>7053.666666666667</v>
      </c>
      <c r="K12" s="7">
        <f t="shared" si="3"/>
        <v>-8.9463042229577572E-2</v>
      </c>
      <c r="M12" s="7">
        <v>8</v>
      </c>
      <c r="N12" s="7">
        <f t="shared" si="4"/>
        <v>6.7855999999999996</v>
      </c>
      <c r="O12" s="7">
        <v>0.19956543317372955</v>
      </c>
      <c r="P12" s="7">
        <f t="shared" si="5"/>
        <v>0.18883912567655223</v>
      </c>
      <c r="R12" s="7">
        <v>8</v>
      </c>
      <c r="S12" s="7">
        <f t="shared" si="6"/>
        <v>6.7855999999999996</v>
      </c>
      <c r="T12" s="7">
        <v>0.28055958535552028</v>
      </c>
      <c r="U12" s="7">
        <f t="shared" si="9"/>
        <v>0.25841891293318697</v>
      </c>
      <c r="W12" s="7">
        <v>8</v>
      </c>
      <c r="X12" s="7">
        <f t="shared" si="7"/>
        <v>6.7855999999999996</v>
      </c>
      <c r="Y12" s="7">
        <v>0.164908706521397</v>
      </c>
      <c r="Z12" s="7">
        <f t="shared" si="8"/>
        <v>0.15225857512280783</v>
      </c>
    </row>
    <row r="13" spans="1:26" x14ac:dyDescent="0.25">
      <c r="A13" s="7">
        <v>9</v>
      </c>
      <c r="B13" s="7">
        <f t="shared" si="0"/>
        <v>7.6337999999999999</v>
      </c>
      <c r="C13" s="7">
        <v>7524.2049999999999</v>
      </c>
      <c r="D13" s="7">
        <v>7053.666666666667</v>
      </c>
      <c r="E13" s="7">
        <f t="shared" si="1"/>
        <v>-6.2536617932835825E-2</v>
      </c>
      <c r="F13" s="7">
        <v>7714.2079999999996</v>
      </c>
      <c r="G13" s="7">
        <v>7053.666666666667</v>
      </c>
      <c r="H13" s="7">
        <f t="shared" si="2"/>
        <v>-8.5626591003682084E-2</v>
      </c>
      <c r="I13" s="7">
        <v>7789.6930000000002</v>
      </c>
      <c r="J13" s="7">
        <v>7053.666666666667</v>
      </c>
      <c r="K13" s="7">
        <f t="shared" si="3"/>
        <v>-9.4487206791504241E-2</v>
      </c>
      <c r="M13" s="7">
        <v>9</v>
      </c>
      <c r="N13" s="7">
        <f t="shared" si="4"/>
        <v>7.6337999999999999</v>
      </c>
      <c r="O13" s="7">
        <v>0.24570484665780112</v>
      </c>
      <c r="P13" s="7">
        <f t="shared" si="5"/>
        <v>0.22747188343662222</v>
      </c>
      <c r="R13" s="7">
        <v>9</v>
      </c>
      <c r="S13" s="7">
        <f t="shared" si="6"/>
        <v>7.6337999999999999</v>
      </c>
      <c r="T13" s="7">
        <v>0.32877527183190458</v>
      </c>
      <c r="U13" s="7">
        <f t="shared" si="9"/>
        <v>0.29973815995896941</v>
      </c>
      <c r="W13" s="7">
        <v>9</v>
      </c>
      <c r="X13" s="7">
        <f t="shared" si="7"/>
        <v>7.6337999999999999</v>
      </c>
      <c r="Y13" s="7">
        <v>0.19410703298062559</v>
      </c>
      <c r="Z13" s="7">
        <f t="shared" si="8"/>
        <v>0.1772194568454975</v>
      </c>
    </row>
    <row r="14" spans="1:26" x14ac:dyDescent="0.25">
      <c r="A14" s="7">
        <v>10</v>
      </c>
      <c r="B14" s="7">
        <f t="shared" si="0"/>
        <v>8.4819999999999993</v>
      </c>
      <c r="C14" s="7">
        <v>7566.6279999999997</v>
      </c>
      <c r="D14" s="7">
        <v>7053.666666666667</v>
      </c>
      <c r="E14" s="7">
        <f t="shared" si="1"/>
        <v>-6.7792593125145406E-2</v>
      </c>
      <c r="F14" s="7">
        <v>7752.4449999999997</v>
      </c>
      <c r="G14" s="7">
        <v>7053.666666666667</v>
      </c>
      <c r="H14" s="7">
        <f t="shared" si="2"/>
        <v>-9.0136509621588146E-2</v>
      </c>
      <c r="I14" s="7">
        <v>7810.4709999999995</v>
      </c>
      <c r="J14" s="7">
        <v>7053.666666666667</v>
      </c>
      <c r="K14" s="7">
        <f t="shared" si="3"/>
        <v>-9.6896119751719523E-2</v>
      </c>
      <c r="M14" s="7">
        <v>10</v>
      </c>
      <c r="N14" s="7">
        <f t="shared" si="4"/>
        <v>8.4819999999999993</v>
      </c>
      <c r="O14" s="7">
        <v>0.29065894357238609</v>
      </c>
      <c r="P14" s="7">
        <f t="shared" si="5"/>
        <v>0.26500669914539804</v>
      </c>
      <c r="R14" s="7">
        <v>10</v>
      </c>
      <c r="S14" s="7">
        <f t="shared" si="6"/>
        <v>8.4819999999999993</v>
      </c>
      <c r="T14" s="7">
        <v>0.37798766134180362</v>
      </c>
      <c r="U14" s="7">
        <f t="shared" si="9"/>
        <v>0.34125486465451177</v>
      </c>
      <c r="W14" s="7">
        <v>10</v>
      </c>
      <c r="X14" s="7">
        <f t="shared" si="7"/>
        <v>8.4819999999999993</v>
      </c>
      <c r="Y14" s="7">
        <v>0.22376482942328302</v>
      </c>
      <c r="Z14" s="7">
        <f t="shared" si="8"/>
        <v>0.20449571559817281</v>
      </c>
    </row>
    <row r="15" spans="1:26" x14ac:dyDescent="0.25">
      <c r="A15" s="7">
        <v>11</v>
      </c>
      <c r="B15" s="7">
        <f t="shared" si="0"/>
        <v>9.3301999999999996</v>
      </c>
      <c r="C15" s="7">
        <v>7616.607</v>
      </c>
      <c r="D15" s="7">
        <v>7053.666666666667</v>
      </c>
      <c r="E15" s="7">
        <f t="shared" si="1"/>
        <v>-7.390959430272992E-2</v>
      </c>
      <c r="F15" s="7">
        <v>7808.6639999999998</v>
      </c>
      <c r="G15" s="7">
        <v>7053.666666666667</v>
      </c>
      <c r="H15" s="7">
        <f t="shared" si="2"/>
        <v>-9.6687132822379396E-2</v>
      </c>
      <c r="I15" s="7">
        <v>7825.0240000000003</v>
      </c>
      <c r="J15" s="7">
        <v>7053.666666666667</v>
      </c>
      <c r="K15" s="7">
        <f t="shared" si="3"/>
        <v>-9.8575714698553418E-2</v>
      </c>
      <c r="M15" s="7">
        <v>11</v>
      </c>
      <c r="N15" s="7">
        <f t="shared" si="4"/>
        <v>9.3301999999999996</v>
      </c>
      <c r="O15" s="7">
        <v>0.33420948167024056</v>
      </c>
      <c r="P15" s="7">
        <f t="shared" si="5"/>
        <v>0.3016942334645854</v>
      </c>
      <c r="R15" s="7">
        <v>11</v>
      </c>
      <c r="S15" s="7">
        <f t="shared" si="6"/>
        <v>9.3301999999999996</v>
      </c>
      <c r="T15" s="7">
        <v>0.42666894006001588</v>
      </c>
      <c r="U15" s="7">
        <f t="shared" si="9"/>
        <v>0.38032507383801833</v>
      </c>
      <c r="W15" s="7">
        <v>11</v>
      </c>
      <c r="X15" s="7">
        <f t="shared" si="7"/>
        <v>9.3301999999999996</v>
      </c>
      <c r="Y15" s="7">
        <v>0.25842266314491491</v>
      </c>
      <c r="Z15" s="7">
        <f t="shared" si="8"/>
        <v>0.23454928511711284</v>
      </c>
    </row>
    <row r="16" spans="1:26" x14ac:dyDescent="0.25">
      <c r="A16" s="7">
        <v>12</v>
      </c>
      <c r="B16" s="7">
        <f t="shared" si="0"/>
        <v>10.1784</v>
      </c>
      <c r="C16" s="7">
        <v>7676.4620000000004</v>
      </c>
      <c r="D16" s="7">
        <v>7053.666666666667</v>
      </c>
      <c r="E16" s="7">
        <f t="shared" si="1"/>
        <v>-8.1130517331204577E-2</v>
      </c>
      <c r="F16" s="7">
        <v>7862.2079999999996</v>
      </c>
      <c r="G16" s="7">
        <v>7053.666666666667</v>
      </c>
      <c r="H16" s="7">
        <f t="shared" si="2"/>
        <v>-0.10283896499982359</v>
      </c>
      <c r="I16" s="7">
        <v>7846.5420000000004</v>
      </c>
      <c r="J16" s="7">
        <v>7053.666666666667</v>
      </c>
      <c r="K16" s="7">
        <f t="shared" si="3"/>
        <v>-0.10104773967097014</v>
      </c>
      <c r="M16" s="7">
        <v>12</v>
      </c>
      <c r="N16" s="7">
        <f t="shared" si="4"/>
        <v>10.1784</v>
      </c>
      <c r="O16" s="7">
        <v>0.37716574460796104</v>
      </c>
      <c r="P16" s="7">
        <f t="shared" si="5"/>
        <v>0.33939248970283703</v>
      </c>
      <c r="R16" s="7">
        <v>12</v>
      </c>
      <c r="S16" s="7">
        <f t="shared" si="6"/>
        <v>10.1784</v>
      </c>
      <c r="T16" s="7">
        <v>0.47011265352172948</v>
      </c>
      <c r="U16" s="7">
        <f t="shared" si="9"/>
        <v>0.41495840796543937</v>
      </c>
      <c r="W16" s="7">
        <v>12</v>
      </c>
      <c r="X16" s="7">
        <f t="shared" si="7"/>
        <v>10.1784</v>
      </c>
      <c r="Y16" s="7">
        <v>0.29462917632009988</v>
      </c>
      <c r="Z16" s="7">
        <f t="shared" si="8"/>
        <v>0.26229948880516091</v>
      </c>
    </row>
    <row r="17" spans="1:26" x14ac:dyDescent="0.25">
      <c r="A17" s="7">
        <v>13</v>
      </c>
      <c r="B17" s="7">
        <f t="shared" si="0"/>
        <v>11.0266</v>
      </c>
      <c r="C17" s="7">
        <v>7714.2659999999996</v>
      </c>
      <c r="D17" s="7">
        <v>7053.666666666667</v>
      </c>
      <c r="E17" s="7">
        <f t="shared" si="1"/>
        <v>-8.5633465754659355E-2</v>
      </c>
      <c r="F17" s="7">
        <v>7913.5469999999996</v>
      </c>
      <c r="G17" s="7">
        <v>7053.666666666667</v>
      </c>
      <c r="H17" s="7">
        <f t="shared" si="2"/>
        <v>-0.10865928177760653</v>
      </c>
      <c r="I17" s="7">
        <v>7860.6379999999999</v>
      </c>
      <c r="J17" s="7">
        <v>7053.666666666667</v>
      </c>
      <c r="K17" s="7">
        <f t="shared" si="3"/>
        <v>-0.10265977562296258</v>
      </c>
      <c r="M17" s="7">
        <v>13</v>
      </c>
      <c r="N17" s="7">
        <f t="shared" si="4"/>
        <v>11.0266</v>
      </c>
      <c r="O17" s="7">
        <v>0.42309949873756336</v>
      </c>
      <c r="P17" s="7">
        <f t="shared" si="5"/>
        <v>0.37664448572337211</v>
      </c>
      <c r="R17" s="7">
        <v>13</v>
      </c>
      <c r="S17" s="7">
        <f t="shared" si="6"/>
        <v>11.0266</v>
      </c>
      <c r="T17" s="7">
        <v>0.50833207169741512</v>
      </c>
      <c r="U17" s="7">
        <f t="shared" si="9"/>
        <v>0.44641057684871721</v>
      </c>
      <c r="W17" s="7">
        <v>13</v>
      </c>
      <c r="X17" s="7">
        <f t="shared" si="7"/>
        <v>11.0266</v>
      </c>
      <c r="Y17" s="7">
        <v>0.32385582439944938</v>
      </c>
      <c r="Z17" s="7">
        <f t="shared" si="8"/>
        <v>0.28250322265862809</v>
      </c>
    </row>
    <row r="18" spans="1:26" x14ac:dyDescent="0.25">
      <c r="A18" s="7">
        <v>14</v>
      </c>
      <c r="B18" s="7">
        <f t="shared" si="0"/>
        <v>11.874799999999999</v>
      </c>
      <c r="C18" s="7">
        <v>7734.6040000000003</v>
      </c>
      <c r="D18" s="7">
        <v>7053.666666666667</v>
      </c>
      <c r="E18" s="7">
        <f t="shared" si="1"/>
        <v>-8.8037775862000567E-2</v>
      </c>
      <c r="F18" s="7">
        <v>7975.5240000000003</v>
      </c>
      <c r="G18" s="7">
        <v>7053.666666666667</v>
      </c>
      <c r="H18" s="7">
        <f t="shared" si="2"/>
        <v>-0.11558580142612995</v>
      </c>
      <c r="I18" s="7">
        <v>7891.91</v>
      </c>
      <c r="J18" s="7">
        <v>7053.666666666667</v>
      </c>
      <c r="K18" s="7">
        <f t="shared" si="3"/>
        <v>-0.10621552112648691</v>
      </c>
      <c r="M18" s="7">
        <v>14</v>
      </c>
      <c r="N18" s="7">
        <f t="shared" si="4"/>
        <v>11.874799999999999</v>
      </c>
      <c r="O18" s="7">
        <v>0.46500350933452528</v>
      </c>
      <c r="P18" s="7">
        <f t="shared" si="5"/>
        <v>0.40918067726695012</v>
      </c>
      <c r="R18" s="7">
        <v>14</v>
      </c>
      <c r="S18" s="7">
        <f t="shared" si="6"/>
        <v>11.874799999999999</v>
      </c>
      <c r="T18" s="7">
        <v>0.54427480604066081</v>
      </c>
      <c r="U18" s="7">
        <f t="shared" si="9"/>
        <v>0.47335439887888081</v>
      </c>
      <c r="W18" s="7">
        <v>14</v>
      </c>
      <c r="X18" s="7">
        <f t="shared" si="7"/>
        <v>11.874799999999999</v>
      </c>
      <c r="Y18" s="7">
        <v>0.34226825638015113</v>
      </c>
      <c r="Z18" s="7">
        <f t="shared" si="8"/>
        <v>0.29510397507564534</v>
      </c>
    </row>
    <row r="19" spans="1:26" x14ac:dyDescent="0.25">
      <c r="A19" s="7">
        <v>15</v>
      </c>
      <c r="B19" s="7">
        <f t="shared" si="0"/>
        <v>12.722999999999999</v>
      </c>
      <c r="C19" s="7">
        <v>7754.5469999999996</v>
      </c>
      <c r="D19" s="7">
        <v>7053.666666666667</v>
      </c>
      <c r="E19" s="7">
        <f t="shared" si="1"/>
        <v>-9.0383143378115149E-2</v>
      </c>
      <c r="F19" s="7">
        <v>8022.759</v>
      </c>
      <c r="G19" s="7">
        <v>7053.666666666667</v>
      </c>
      <c r="H19" s="7">
        <f t="shared" si="2"/>
        <v>-0.12079290096254081</v>
      </c>
      <c r="I19" s="7">
        <v>7917.4620000000004</v>
      </c>
      <c r="J19" s="7">
        <v>7053.666666666667</v>
      </c>
      <c r="K19" s="7">
        <f t="shared" si="3"/>
        <v>-0.1091000289402505</v>
      </c>
      <c r="M19" s="7">
        <v>15</v>
      </c>
      <c r="N19" s="7">
        <f t="shared" si="4"/>
        <v>12.722999999999999</v>
      </c>
      <c r="O19" s="7">
        <v>0.49981770563116679</v>
      </c>
      <c r="P19" s="7">
        <f t="shared" si="5"/>
        <v>0.43246443129329121</v>
      </c>
      <c r="R19" s="7">
        <v>15</v>
      </c>
      <c r="S19" s="7">
        <f t="shared" si="6"/>
        <v>12.722999999999999</v>
      </c>
      <c r="T19" s="7">
        <v>0.57186383786143935</v>
      </c>
      <c r="U19" s="7">
        <f t="shared" si="9"/>
        <v>0.49203937757930843</v>
      </c>
      <c r="W19" s="7">
        <v>15</v>
      </c>
      <c r="X19" s="7">
        <f t="shared" si="7"/>
        <v>12.722999999999999</v>
      </c>
      <c r="Y19" s="7">
        <v>0.35356757261217431</v>
      </c>
      <c r="Z19" s="7">
        <f t="shared" si="8"/>
        <v>0.30116761725950458</v>
      </c>
    </row>
    <row r="20" spans="1:26" x14ac:dyDescent="0.25">
      <c r="A20" s="7">
        <v>16</v>
      </c>
      <c r="B20" s="7">
        <f t="shared" si="0"/>
        <v>13.571199999999999</v>
      </c>
      <c r="C20" s="7">
        <v>7766.5110000000004</v>
      </c>
      <c r="D20" s="7">
        <v>7053.666666666667</v>
      </c>
      <c r="E20" s="7">
        <f t="shared" si="1"/>
        <v>-9.1784371815520904E-2</v>
      </c>
      <c r="F20" s="7">
        <v>8049.48</v>
      </c>
      <c r="G20" s="7">
        <v>7053.666666666667</v>
      </c>
      <c r="H20" s="7">
        <f t="shared" si="2"/>
        <v>-0.12371151097130906</v>
      </c>
      <c r="I20" s="7">
        <v>7920.933</v>
      </c>
      <c r="J20" s="7">
        <v>7053.666666666667</v>
      </c>
      <c r="K20" s="7">
        <f t="shared" si="3"/>
        <v>-0.10949042661178088</v>
      </c>
      <c r="M20" s="7">
        <v>16</v>
      </c>
      <c r="N20" s="7">
        <f t="shared" si="4"/>
        <v>13.571199999999999</v>
      </c>
      <c r="O20" s="7">
        <v>0.51990507506511019</v>
      </c>
      <c r="P20" s="7">
        <f t="shared" si="5"/>
        <v>0.44344279901904293</v>
      </c>
      <c r="R20" s="7">
        <v>16</v>
      </c>
      <c r="S20" s="7">
        <f t="shared" si="6"/>
        <v>13.571199999999999</v>
      </c>
      <c r="T20" s="7">
        <v>0.588332761005121</v>
      </c>
      <c r="U20" s="7">
        <f t="shared" si="9"/>
        <v>0.5027290992583292</v>
      </c>
      <c r="W20" s="7">
        <v>16</v>
      </c>
      <c r="X20" s="7">
        <f t="shared" si="7"/>
        <v>13.571199999999999</v>
      </c>
      <c r="Y20" s="7">
        <v>0.35656592717444324</v>
      </c>
      <c r="Z20" s="7">
        <f t="shared" si="8"/>
        <v>0.29854076511701555</v>
      </c>
    </row>
    <row r="21" spans="1:26" x14ac:dyDescent="0.25">
      <c r="A21" s="7">
        <v>17</v>
      </c>
      <c r="B21" s="7">
        <f t="shared" si="0"/>
        <v>14.4194</v>
      </c>
      <c r="C21" s="7">
        <v>7759.558</v>
      </c>
      <c r="D21" s="7">
        <v>7053.666666666667</v>
      </c>
      <c r="E21" s="7">
        <f t="shared" si="1"/>
        <v>-9.0970559577405408E-2</v>
      </c>
      <c r="F21" s="7">
        <v>8052.83</v>
      </c>
      <c r="G21" s="7">
        <v>7053.666666666667</v>
      </c>
      <c r="H21" s="7">
        <f t="shared" si="2"/>
        <v>-0.12407604945507766</v>
      </c>
      <c r="I21" s="7">
        <v>7916.9440000000004</v>
      </c>
      <c r="J21" s="7">
        <v>7053.666666666667</v>
      </c>
      <c r="K21" s="7">
        <f t="shared" si="3"/>
        <v>-0.10904173799048389</v>
      </c>
      <c r="M21" s="7">
        <v>17</v>
      </c>
      <c r="N21" s="7">
        <f t="shared" si="4"/>
        <v>14.4194</v>
      </c>
      <c r="O21" s="7">
        <v>0.52570397709014283</v>
      </c>
      <c r="P21" s="7">
        <f t="shared" si="5"/>
        <v>0.44147540359644166</v>
      </c>
      <c r="R21" s="7">
        <v>17</v>
      </c>
      <c r="S21" s="7">
        <f t="shared" si="6"/>
        <v>14.4194</v>
      </c>
      <c r="T21" s="7">
        <v>0.59706950086313904</v>
      </c>
      <c r="U21" s="7">
        <f t="shared" si="9"/>
        <v>0.50474658923123572</v>
      </c>
      <c r="W21" s="7">
        <v>17</v>
      </c>
      <c r="X21" s="7">
        <f t="shared" si="7"/>
        <v>14.4194</v>
      </c>
      <c r="Y21" s="7">
        <v>0.34737362745186062</v>
      </c>
      <c r="Z21" s="7">
        <f t="shared" si="8"/>
        <v>0.28669657911332264</v>
      </c>
    </row>
    <row r="22" spans="1:26" x14ac:dyDescent="0.25">
      <c r="A22" s="7">
        <v>18</v>
      </c>
      <c r="B22" s="7">
        <f t="shared" si="0"/>
        <v>15.2676</v>
      </c>
      <c r="C22" s="7">
        <v>7741.6360000000004</v>
      </c>
      <c r="D22" s="7">
        <v>7053.666666666667</v>
      </c>
      <c r="E22" s="7">
        <f t="shared" si="1"/>
        <v>-8.8866143194194835E-2</v>
      </c>
      <c r="F22" s="7">
        <v>8040.4369999999999</v>
      </c>
      <c r="G22" s="7">
        <v>7053.666666666667</v>
      </c>
      <c r="H22" s="7">
        <f t="shared" si="2"/>
        <v>-0.12272595797135566</v>
      </c>
      <c r="I22" s="7">
        <v>7932.2870000000003</v>
      </c>
      <c r="J22" s="7">
        <v>7053.666666666667</v>
      </c>
      <c r="K22" s="7">
        <f t="shared" si="3"/>
        <v>-0.11076507107386979</v>
      </c>
      <c r="M22" s="7">
        <v>18</v>
      </c>
      <c r="N22" s="7">
        <f t="shared" si="4"/>
        <v>15.2676</v>
      </c>
      <c r="O22" s="7">
        <v>0.51526608562252285</v>
      </c>
      <c r="P22" s="7">
        <f t="shared" si="5"/>
        <v>0.42341221974936277</v>
      </c>
      <c r="R22" s="7">
        <v>18</v>
      </c>
      <c r="S22" s="7">
        <f t="shared" si="6"/>
        <v>15.2676</v>
      </c>
      <c r="T22" s="7">
        <v>0.59308987011360115</v>
      </c>
      <c r="U22" s="7">
        <f t="shared" si="9"/>
        <v>0.48962501809363729</v>
      </c>
      <c r="W22" s="7">
        <v>18</v>
      </c>
      <c r="X22" s="7">
        <f t="shared" si="7"/>
        <v>15.2676</v>
      </c>
      <c r="Y22" s="7">
        <v>0.32863811297097012</v>
      </c>
      <c r="Z22" s="7">
        <f t="shared" si="8"/>
        <v>0.26502932829002895</v>
      </c>
    </row>
    <row r="23" spans="1:26" x14ac:dyDescent="0.25">
      <c r="A23" s="7">
        <v>19</v>
      </c>
      <c r="B23" s="7">
        <f t="shared" si="0"/>
        <v>16.1158</v>
      </c>
      <c r="C23" s="7">
        <v>7712.8530000000001</v>
      </c>
      <c r="D23" s="7">
        <v>7053.666666666667</v>
      </c>
      <c r="E23" s="7">
        <f t="shared" si="1"/>
        <v>-8.5465953173661346E-2</v>
      </c>
      <c r="F23" s="7">
        <v>7992.6629999999996</v>
      </c>
      <c r="G23" s="7">
        <v>7053.666666666667</v>
      </c>
      <c r="H23" s="7">
        <f t="shared" si="2"/>
        <v>-0.11748228760969059</v>
      </c>
      <c r="I23" s="7">
        <v>7954.1019999999999</v>
      </c>
      <c r="J23" s="7">
        <v>7053.666666666667</v>
      </c>
      <c r="K23" s="7">
        <f t="shared" si="3"/>
        <v>-0.11320389571737111</v>
      </c>
      <c r="M23" s="7">
        <v>19</v>
      </c>
      <c r="N23" s="7">
        <f t="shared" si="4"/>
        <v>16.1158</v>
      </c>
      <c r="O23" s="7">
        <v>0.483112173630867</v>
      </c>
      <c r="P23" s="7">
        <f t="shared" si="5"/>
        <v>0.38783175252576779</v>
      </c>
      <c r="R23" s="7">
        <v>19</v>
      </c>
      <c r="S23" s="7">
        <f t="shared" si="6"/>
        <v>16.1158</v>
      </c>
      <c r="T23" s="7">
        <v>0.56141382734840573</v>
      </c>
      <c r="U23" s="7">
        <f t="shared" si="9"/>
        <v>0.45686535664683653</v>
      </c>
      <c r="W23" s="7">
        <v>19</v>
      </c>
      <c r="X23" s="7">
        <f t="shared" si="7"/>
        <v>16.1158</v>
      </c>
      <c r="Y23" s="7">
        <v>0.29628367031134273</v>
      </c>
      <c r="Z23" s="7">
        <f t="shared" si="8"/>
        <v>0.23360094683342958</v>
      </c>
    </row>
    <row r="24" spans="1:26" x14ac:dyDescent="0.25">
      <c r="A24" s="7">
        <v>20</v>
      </c>
      <c r="B24" s="7">
        <f t="shared" si="0"/>
        <v>16.963999999999999</v>
      </c>
      <c r="C24" s="7">
        <v>7671.4480000000003</v>
      </c>
      <c r="D24" s="7">
        <v>7053.666666666667</v>
      </c>
      <c r="E24" s="7">
        <f t="shared" si="1"/>
        <v>-8.0529951233891395E-2</v>
      </c>
      <c r="F24" s="7">
        <v>7906.5439999999999</v>
      </c>
      <c r="G24" s="7">
        <v>7053.666666666667</v>
      </c>
      <c r="H24" s="7">
        <f t="shared" si="2"/>
        <v>-0.10786980169000926</v>
      </c>
      <c r="I24" s="7">
        <v>7945.9309999999996</v>
      </c>
      <c r="J24" s="7">
        <v>7053.666666666667</v>
      </c>
      <c r="K24" s="7">
        <f t="shared" si="3"/>
        <v>-0.11229198105713889</v>
      </c>
      <c r="M24" s="7">
        <v>20</v>
      </c>
      <c r="N24" s="7">
        <f t="shared" si="4"/>
        <v>16.963999999999999</v>
      </c>
      <c r="O24" s="7">
        <v>0.43136967622946898</v>
      </c>
      <c r="P24" s="7">
        <f t="shared" si="5"/>
        <v>0.34244558104928241</v>
      </c>
      <c r="R24" s="7">
        <v>20</v>
      </c>
      <c r="S24" s="7">
        <f t="shared" si="6"/>
        <v>16.963999999999999</v>
      </c>
      <c r="T24" s="7">
        <v>0.51584473583678014</v>
      </c>
      <c r="U24" s="7">
        <f t="shared" si="9"/>
        <v>0.41789370886593935</v>
      </c>
      <c r="W24" s="7">
        <v>20</v>
      </c>
      <c r="X24" s="7">
        <f t="shared" si="7"/>
        <v>16.963999999999999</v>
      </c>
      <c r="Y24" s="7">
        <v>0.25453204964487042</v>
      </c>
      <c r="Z24" s="7">
        <f t="shared" si="8"/>
        <v>0.19540763385194995</v>
      </c>
    </row>
    <row r="25" spans="1:26" x14ac:dyDescent="0.25">
      <c r="A25" s="7">
        <v>21</v>
      </c>
      <c r="B25" s="7">
        <f t="shared" si="0"/>
        <v>17.812200000000001</v>
      </c>
      <c r="C25" s="7">
        <v>7634.576</v>
      </c>
      <c r="D25" s="7">
        <v>7053.666666666667</v>
      </c>
      <c r="E25" s="7">
        <f t="shared" si="1"/>
        <v>-7.6089272453811807E-2</v>
      </c>
      <c r="F25" s="7">
        <v>7819.0060000000003</v>
      </c>
      <c r="G25" s="7">
        <v>7053.666666666667</v>
      </c>
      <c r="H25" s="7">
        <f t="shared" si="2"/>
        <v>-9.7881921734467747E-2</v>
      </c>
      <c r="I25" s="7">
        <v>7908.4409999999998</v>
      </c>
      <c r="J25" s="7">
        <v>7053.666666666667</v>
      </c>
      <c r="K25" s="7">
        <f t="shared" si="3"/>
        <v>-0.10808379721532135</v>
      </c>
      <c r="M25" s="7">
        <v>21</v>
      </c>
      <c r="N25" s="7">
        <f t="shared" si="4"/>
        <v>17.812200000000001</v>
      </c>
      <c r="O25" s="7">
        <v>0.37609455637907052</v>
      </c>
      <c r="P25" s="7">
        <f t="shared" si="5"/>
        <v>0.2957034560906982</v>
      </c>
      <c r="R25" s="7">
        <v>21</v>
      </c>
      <c r="S25" s="7">
        <f t="shared" si="6"/>
        <v>17.812200000000001</v>
      </c>
      <c r="T25" s="7">
        <v>0.4695212364950716</v>
      </c>
      <c r="U25" s="7">
        <f t="shared" si="9"/>
        <v>0.3756999258517959</v>
      </c>
      <c r="W25" s="7">
        <v>21</v>
      </c>
      <c r="X25" s="7">
        <f t="shared" si="7"/>
        <v>17.812200000000001</v>
      </c>
      <c r="Y25" s="7">
        <v>0.20622634189474165</v>
      </c>
      <c r="Z25" s="7">
        <f t="shared" si="8"/>
        <v>0.1534727009498614</v>
      </c>
    </row>
    <row r="26" spans="1:26" x14ac:dyDescent="0.25">
      <c r="A26" s="7">
        <v>22</v>
      </c>
      <c r="B26" s="7">
        <f t="shared" si="0"/>
        <v>18.660399999999999</v>
      </c>
      <c r="C26" s="7">
        <v>7595.2460000000001</v>
      </c>
      <c r="D26" s="7">
        <v>7053.666666666667</v>
      </c>
      <c r="E26" s="7">
        <f t="shared" si="1"/>
        <v>-7.1305041776570932E-2</v>
      </c>
      <c r="F26" s="7">
        <v>7741.4110000000001</v>
      </c>
      <c r="G26" s="7">
        <v>7053.666666666667</v>
      </c>
      <c r="H26" s="7">
        <f t="shared" si="2"/>
        <v>-8.8839661572461814E-2</v>
      </c>
      <c r="I26" s="7">
        <v>7844.9719999999998</v>
      </c>
      <c r="J26" s="7">
        <v>7053.666666666667</v>
      </c>
      <c r="K26" s="7">
        <f t="shared" si="3"/>
        <v>-0.10086783398759525</v>
      </c>
      <c r="M26" s="7">
        <v>22</v>
      </c>
      <c r="N26" s="7">
        <f t="shared" si="4"/>
        <v>18.660399999999999</v>
      </c>
      <c r="O26" s="7">
        <v>0.32115480955042419</v>
      </c>
      <c r="P26" s="7">
        <f t="shared" si="5"/>
        <v>0.24909588179281861</v>
      </c>
      <c r="R26" s="7">
        <v>22</v>
      </c>
      <c r="S26" s="7">
        <f t="shared" si="6"/>
        <v>18.660399999999999</v>
      </c>
      <c r="T26" s="7">
        <v>0.41635456131628557</v>
      </c>
      <c r="U26" s="7">
        <f t="shared" si="9"/>
        <v>0.32711447605672844</v>
      </c>
      <c r="W26" s="7">
        <v>22</v>
      </c>
      <c r="X26" s="7">
        <f t="shared" si="7"/>
        <v>18.660399999999999</v>
      </c>
      <c r="Y26" s="7">
        <v>0.15565222672082468</v>
      </c>
      <c r="Z26" s="7">
        <f t="shared" si="8"/>
        <v>0.11227870197107699</v>
      </c>
    </row>
    <row r="27" spans="1:26" x14ac:dyDescent="0.25">
      <c r="A27" s="7">
        <v>23</v>
      </c>
      <c r="B27" s="7">
        <f t="shared" si="0"/>
        <v>19.508599999999998</v>
      </c>
      <c r="C27" s="7">
        <v>7524.1580000000004</v>
      </c>
      <c r="D27" s="7">
        <v>7053.666666666667</v>
      </c>
      <c r="E27" s="6">
        <f t="shared" si="1"/>
        <v>-6.253076202457919E-2</v>
      </c>
      <c r="F27" s="7">
        <v>7642.8069999999998</v>
      </c>
      <c r="G27" s="7">
        <v>7053.666666666667</v>
      </c>
      <c r="H27" s="7">
        <f t="shared" si="2"/>
        <v>-7.7084287662024242E-2</v>
      </c>
      <c r="I27" s="7">
        <v>7748.1589999999997</v>
      </c>
      <c r="J27" s="7">
        <v>7053.666666666667</v>
      </c>
      <c r="K27" s="7">
        <f t="shared" si="3"/>
        <v>-8.9633206202058169E-2</v>
      </c>
      <c r="M27" s="7">
        <v>23</v>
      </c>
      <c r="N27" s="7">
        <f t="shared" si="4"/>
        <v>19.508599999999998</v>
      </c>
      <c r="O27" s="7">
        <v>0.2661969513380904</v>
      </c>
      <c r="P27" s="7">
        <f t="shared" si="5"/>
        <v>0.2039966420444318</v>
      </c>
      <c r="R27" s="7">
        <v>23</v>
      </c>
      <c r="S27" s="7">
        <f t="shared" si="6"/>
        <v>19.508599999999998</v>
      </c>
      <c r="T27" s="7">
        <v>0.3549599306826039</v>
      </c>
      <c r="U27" s="7">
        <f>(T27+T28)/2*(S28-S27)</f>
        <v>0.27137233643975089</v>
      </c>
      <c r="W27" s="7">
        <v>23</v>
      </c>
      <c r="X27" s="7">
        <f t="shared" si="7"/>
        <v>19.508599999999998</v>
      </c>
      <c r="Y27" s="7">
        <v>0.1090935925931984</v>
      </c>
      <c r="Z27" s="7">
        <f t="shared" si="8"/>
        <v>7.5285335298319697E-2</v>
      </c>
    </row>
    <row r="28" spans="1:26" x14ac:dyDescent="0.25">
      <c r="A28" s="7">
        <v>24</v>
      </c>
      <c r="B28" s="7">
        <f t="shared" si="0"/>
        <v>20.3568</v>
      </c>
      <c r="C28" s="7">
        <v>7410.4579999999996</v>
      </c>
      <c r="D28" s="7">
        <v>7053.666666666667</v>
      </c>
      <c r="E28" s="6">
        <f t="shared" si="1"/>
        <v>-4.8147001620322594E-2</v>
      </c>
      <c r="F28" s="7">
        <v>7522.3919999999998</v>
      </c>
      <c r="G28" s="7">
        <v>7053.666666666667</v>
      </c>
      <c r="H28" s="7">
        <f t="shared" si="2"/>
        <v>-6.2310676355783245E-2</v>
      </c>
      <c r="I28" s="7">
        <v>7635.7550000000001</v>
      </c>
      <c r="J28" s="7">
        <v>7053.666666666667</v>
      </c>
      <c r="K28" s="7">
        <f t="shared" si="3"/>
        <v>-7.6231929040852298E-2</v>
      </c>
      <c r="M28" s="7">
        <v>24</v>
      </c>
      <c r="N28" s="7">
        <f t="shared" si="4"/>
        <v>20.3568</v>
      </c>
      <c r="O28" s="7">
        <v>0.214813758504945</v>
      </c>
      <c r="P28" s="7">
        <f t="shared" si="5"/>
        <v>0.16251674409682945</v>
      </c>
      <c r="R28" s="7">
        <v>24</v>
      </c>
      <c r="S28" s="7">
        <f>R28*0.8482</f>
        <v>20.3568</v>
      </c>
      <c r="T28" s="7">
        <v>0.28491825002890336</v>
      </c>
      <c r="U28" s="7">
        <f>(T28+T29)/2*(S29-S28)</f>
        <v>0.21011680944673694</v>
      </c>
      <c r="W28" s="7">
        <v>24</v>
      </c>
      <c r="X28" s="7">
        <f t="shared" si="7"/>
        <v>20.3568</v>
      </c>
      <c r="Y28" s="7">
        <v>6.8424293043018336E-2</v>
      </c>
      <c r="Z28" s="7">
        <f t="shared" si="8"/>
        <v>4.3008058053635875E-2</v>
      </c>
    </row>
    <row r="29" spans="1:26" x14ac:dyDescent="0.25">
      <c r="A29" s="7">
        <v>25</v>
      </c>
      <c r="B29" s="7">
        <f t="shared" si="0"/>
        <v>21.204999999999998</v>
      </c>
      <c r="C29" s="7">
        <v>7280.07</v>
      </c>
      <c r="D29" s="7">
        <v>7053.666666666667</v>
      </c>
      <c r="E29" s="6">
        <f t="shared" si="1"/>
        <v>-3.1099059944936336E-2</v>
      </c>
      <c r="F29" s="7">
        <v>7376.1750000000002</v>
      </c>
      <c r="G29" s="7">
        <v>7053.666666666667</v>
      </c>
      <c r="H29" s="7">
        <f t="shared" si="2"/>
        <v>-4.3722977469126345E-2</v>
      </c>
      <c r="I29" s="7">
        <v>7508.3209999999999</v>
      </c>
      <c r="J29" s="7">
        <v>7053.666666666667</v>
      </c>
      <c r="K29" s="7">
        <f t="shared" si="3"/>
        <v>-6.0553395803580212E-2</v>
      </c>
      <c r="M29" s="7">
        <v>25</v>
      </c>
      <c r="N29" s="7">
        <f t="shared" si="4"/>
        <v>21.204999999999998</v>
      </c>
      <c r="O29" s="7">
        <v>0.16839007100891901</v>
      </c>
      <c r="P29" s="7">
        <f t="shared" si="5"/>
        <v>0.1262650914994598</v>
      </c>
      <c r="R29" s="7">
        <v>25</v>
      </c>
      <c r="S29" s="7">
        <f t="shared" ref="S29:S34" si="10">R29*0.8482</f>
        <v>21.204999999999998</v>
      </c>
      <c r="T29" s="7">
        <v>0.21052341336826075</v>
      </c>
      <c r="U29" s="7">
        <f t="shared" si="9"/>
        <v>0.15122258425624194</v>
      </c>
      <c r="W29" s="7">
        <v>25</v>
      </c>
      <c r="X29" s="7">
        <f>W29*0.8482</f>
        <v>21.204999999999998</v>
      </c>
      <c r="Y29" s="7">
        <v>3.2985888644404326E-2</v>
      </c>
      <c r="Z29" s="7">
        <f t="shared" si="8"/>
        <v>1.6190221474534913E-2</v>
      </c>
    </row>
    <row r="30" spans="1:26" x14ac:dyDescent="0.25">
      <c r="A30" s="7">
        <v>26</v>
      </c>
      <c r="B30" s="7">
        <f t="shared" si="0"/>
        <v>22.0532</v>
      </c>
      <c r="C30" s="7">
        <v>7139.4030000000002</v>
      </c>
      <c r="D30" s="7">
        <v>7053.666666666667</v>
      </c>
      <c r="E30" s="6">
        <f t="shared" si="1"/>
        <v>-1.200889392759219E-2</v>
      </c>
      <c r="F30" s="7">
        <v>7183.8140000000003</v>
      </c>
      <c r="G30" s="7">
        <v>7053.666666666667</v>
      </c>
      <c r="H30" s="7">
        <f t="shared" si="2"/>
        <v>-1.8116745969944836E-2</v>
      </c>
      <c r="I30" s="7">
        <v>7349.6229999999996</v>
      </c>
      <c r="J30" s="7">
        <v>7053.666666666667</v>
      </c>
      <c r="K30" s="7">
        <f t="shared" si="3"/>
        <v>-4.0268233259492692E-2</v>
      </c>
      <c r="M30" s="7">
        <v>26</v>
      </c>
      <c r="N30" s="7">
        <f t="shared" si="4"/>
        <v>22.0532</v>
      </c>
      <c r="O30" s="7">
        <v>0.12933473799711614</v>
      </c>
      <c r="P30" s="7">
        <f t="shared" si="5"/>
        <v>9.5418203085480227E-2</v>
      </c>
      <c r="R30" s="7">
        <v>26</v>
      </c>
      <c r="S30" s="7">
        <f t="shared" si="10"/>
        <v>22.0532</v>
      </c>
      <c r="T30" s="7">
        <v>0.14604952758019851</v>
      </c>
      <c r="U30" s="7">
        <f t="shared" si="9"/>
        <v>0.10217574307453808</v>
      </c>
      <c r="W30" s="7">
        <v>26</v>
      </c>
      <c r="X30" s="7">
        <f t="shared" ref="X30" si="11">W30*0.8482</f>
        <v>22.0532</v>
      </c>
      <c r="Y30" s="7">
        <v>5.1895923141782596E-3</v>
      </c>
    </row>
    <row r="31" spans="1:26" x14ac:dyDescent="0.25">
      <c r="A31" s="7">
        <v>27</v>
      </c>
      <c r="B31" s="7">
        <f t="shared" si="0"/>
        <v>22.901399999999999</v>
      </c>
      <c r="C31" s="7">
        <v>7008.0069999999996</v>
      </c>
      <c r="D31" s="7">
        <v>7053.666666666667</v>
      </c>
      <c r="E31" s="6">
        <f t="shared" si="1"/>
        <v>6.5153568862970079E-3</v>
      </c>
      <c r="F31" s="7">
        <v>6961.4520000000002</v>
      </c>
      <c r="G31" s="7">
        <v>7053.666666666667</v>
      </c>
      <c r="H31" s="7">
        <f t="shared" si="2"/>
        <v>1.3246470228720497E-2</v>
      </c>
      <c r="I31" s="7">
        <v>7191.2709999999997</v>
      </c>
      <c r="J31" s="7">
        <v>7053.666666666667</v>
      </c>
      <c r="K31" s="7">
        <f t="shared" si="3"/>
        <v>-1.913491138539114E-2</v>
      </c>
      <c r="M31" s="7">
        <v>27</v>
      </c>
      <c r="N31" s="7">
        <f t="shared" si="4"/>
        <v>22.901399999999999</v>
      </c>
      <c r="O31" s="7">
        <v>9.5655130160111845E-2</v>
      </c>
      <c r="P31" s="7">
        <f t="shared" si="5"/>
        <v>6.9327959850303225E-2</v>
      </c>
      <c r="R31" s="7">
        <v>27</v>
      </c>
      <c r="S31" s="7">
        <f t="shared" si="10"/>
        <v>22.901399999999999</v>
      </c>
      <c r="T31" s="7">
        <v>9.4874176910577868E-2</v>
      </c>
      <c r="U31" s="7">
        <f t="shared" si="9"/>
        <v>6.284786661276319E-2</v>
      </c>
    </row>
    <row r="32" spans="1:26" x14ac:dyDescent="0.25">
      <c r="A32" s="7">
        <v>28</v>
      </c>
      <c r="B32" s="7">
        <f t="shared" si="0"/>
        <v>23.749599999999997</v>
      </c>
      <c r="C32" s="7">
        <v>6902.9650000000001</v>
      </c>
      <c r="D32" s="7">
        <v>7053.666666666667</v>
      </c>
      <c r="E32" s="6">
        <f t="shared" si="1"/>
        <v>2.1831440064764562E-2</v>
      </c>
      <c r="F32" s="7">
        <v>6742.6459999999997</v>
      </c>
      <c r="G32" s="7">
        <v>7053.666666666667</v>
      </c>
      <c r="H32" s="7">
        <f t="shared" si="2"/>
        <v>4.6127390740470009E-2</v>
      </c>
      <c r="I32" s="7">
        <v>7062.9030000000002</v>
      </c>
      <c r="J32" s="7">
        <v>7053.666666666667</v>
      </c>
      <c r="K32" s="7">
        <f t="shared" si="3"/>
        <v>-1.3077247887069987E-3</v>
      </c>
      <c r="M32" s="7">
        <v>28</v>
      </c>
      <c r="N32" s="7">
        <f t="shared" si="4"/>
        <v>23.749599999999997</v>
      </c>
      <c r="O32" s="7">
        <v>6.7815654679084902E-2</v>
      </c>
      <c r="P32" s="7">
        <f t="shared" si="5"/>
        <v>4.8597601565362643E-2</v>
      </c>
      <c r="R32" s="7">
        <v>28</v>
      </c>
      <c r="S32" s="7">
        <f t="shared" si="10"/>
        <v>23.749599999999997</v>
      </c>
      <c r="T32" s="7">
        <v>5.3316972848354682E-2</v>
      </c>
      <c r="U32" s="7">
        <f t="shared" si="9"/>
        <v>3.2901012593076456E-2</v>
      </c>
      <c r="Z32" s="7">
        <f ca="1">SUM(Z5:Z44)</f>
        <v>4.0931105888341532</v>
      </c>
    </row>
    <row r="33" spans="1:21" x14ac:dyDescent="0.25">
      <c r="A33" s="7">
        <v>29</v>
      </c>
      <c r="B33" s="7">
        <f t="shared" si="0"/>
        <v>24.597799999999999</v>
      </c>
      <c r="C33" s="7">
        <v>6774.8879999999999</v>
      </c>
      <c r="D33" s="7">
        <v>7053.666666666667</v>
      </c>
      <c r="E33" s="6">
        <f t="shared" si="1"/>
        <v>4.1148822927650874E-2</v>
      </c>
      <c r="F33" s="7">
        <v>6542.8109999999997</v>
      </c>
      <c r="G33" s="7">
        <v>7053.666666666667</v>
      </c>
      <c r="H33" s="7">
        <f t="shared" si="2"/>
        <v>7.8078927645421459E-2</v>
      </c>
      <c r="I33" s="7">
        <v>6939.8090000000002</v>
      </c>
      <c r="J33" s="7">
        <v>7053.666666666667</v>
      </c>
      <c r="K33" s="7">
        <f t="shared" si="3"/>
        <v>1.6406455374588402E-2</v>
      </c>
      <c r="M33" s="7">
        <v>29</v>
      </c>
      <c r="N33" s="7">
        <f>M33*0.8482</f>
        <v>24.597799999999999</v>
      </c>
      <c r="O33" s="7">
        <v>4.6774304211182782E-2</v>
      </c>
      <c r="P33" s="7">
        <f t="shared" si="5"/>
        <v>3.2124441500292832E-2</v>
      </c>
      <c r="R33" s="7">
        <v>29</v>
      </c>
      <c r="S33" s="7">
        <f t="shared" si="10"/>
        <v>24.597799999999999</v>
      </c>
      <c r="T33" s="7">
        <v>2.4261458165737215E-2</v>
      </c>
      <c r="U33" s="7">
        <f t="shared" si="9"/>
        <v>1.2244717977566134E-2</v>
      </c>
    </row>
    <row r="34" spans="1:21" x14ac:dyDescent="0.25">
      <c r="A34" s="7">
        <v>30</v>
      </c>
      <c r="B34" s="7">
        <f t="shared" si="0"/>
        <v>25.445999999999998</v>
      </c>
      <c r="C34" s="7">
        <v>6634.1719999999996</v>
      </c>
      <c r="D34" s="7">
        <v>7053.666666666667</v>
      </c>
      <c r="E34" s="6">
        <f t="shared" si="1"/>
        <v>6.3232407400150015E-2</v>
      </c>
      <c r="F34" s="7">
        <v>6336.7860000000001</v>
      </c>
      <c r="G34" s="7">
        <v>7053.666666666667</v>
      </c>
      <c r="H34" s="7">
        <f t="shared" si="2"/>
        <v>0.11313001049217486</v>
      </c>
      <c r="I34" s="7">
        <v>6811.7759999999998</v>
      </c>
      <c r="J34" s="7">
        <v>7053.666666666667</v>
      </c>
      <c r="K34" s="7">
        <f t="shared" si="3"/>
        <v>3.5510660753769185E-2</v>
      </c>
      <c r="M34" s="7">
        <v>30</v>
      </c>
      <c r="N34" s="7">
        <f t="shared" ref="N34:N37" si="12">M34*0.8482</f>
        <v>25.445999999999998</v>
      </c>
      <c r="O34" s="7">
        <v>2.8973023070809401E-2</v>
      </c>
      <c r="P34" s="7">
        <f t="shared" si="5"/>
        <v>1.8324707028060348E-2</v>
      </c>
      <c r="R34" s="7">
        <v>30</v>
      </c>
      <c r="S34" s="7">
        <f t="shared" si="10"/>
        <v>25.445999999999998</v>
      </c>
      <c r="T34" s="7">
        <v>4.61078417702665E-3</v>
      </c>
    </row>
    <row r="35" spans="1:21" x14ac:dyDescent="0.25">
      <c r="A35" s="7">
        <v>31</v>
      </c>
      <c r="B35" s="7">
        <f t="shared" si="0"/>
        <v>26.2942</v>
      </c>
      <c r="C35" s="7">
        <v>6467.4560000000001</v>
      </c>
      <c r="D35" s="7">
        <v>7053.666666666667</v>
      </c>
      <c r="E35" s="6">
        <f t="shared" si="1"/>
        <v>9.0640070325436639E-2</v>
      </c>
      <c r="F35" s="7">
        <v>6129.9089999999997</v>
      </c>
      <c r="G35" s="7">
        <v>7053.666666666667</v>
      </c>
      <c r="H35" s="7">
        <f t="shared" si="2"/>
        <v>0.1506967993597732</v>
      </c>
      <c r="I35" s="7">
        <v>6687.2740000000003</v>
      </c>
      <c r="J35" s="7">
        <v>7053.666666666667</v>
      </c>
      <c r="K35" s="7">
        <f t="shared" si="3"/>
        <v>5.4789540052742947E-2</v>
      </c>
      <c r="M35" s="7">
        <v>31</v>
      </c>
      <c r="N35" s="7">
        <f t="shared" si="12"/>
        <v>26.2942</v>
      </c>
      <c r="O35" s="7">
        <v>1.4235434906225031E-2</v>
      </c>
      <c r="P35" s="7">
        <f t="shared" si="5"/>
        <v>8.9298245159242454E-3</v>
      </c>
      <c r="U35" s="7">
        <f ca="1">SUM(U5:U35)</f>
        <v>7.8409481675009198</v>
      </c>
    </row>
    <row r="36" spans="1:21" x14ac:dyDescent="0.25">
      <c r="A36" s="7">
        <v>32</v>
      </c>
      <c r="B36" s="7">
        <f t="shared" si="0"/>
        <v>27.142399999999999</v>
      </c>
      <c r="C36" s="7">
        <v>6289.5519999999997</v>
      </c>
      <c r="D36" s="7">
        <v>7053.666666666667</v>
      </c>
      <c r="E36" s="6">
        <f t="shared" si="1"/>
        <v>0.1214895220942076</v>
      </c>
      <c r="F36" s="7">
        <v>5917.1880000000001</v>
      </c>
      <c r="G36" s="7">
        <v>7053.666666666667</v>
      </c>
      <c r="H36" s="7">
        <f t="shared" si="2"/>
        <v>0.19206397813736298</v>
      </c>
      <c r="I36" s="7">
        <v>6572.192</v>
      </c>
      <c r="J36" s="7">
        <v>7053.666666666667</v>
      </c>
      <c r="K36" s="7">
        <f t="shared" si="3"/>
        <v>7.3259373229915825E-2</v>
      </c>
      <c r="M36" s="7">
        <v>32</v>
      </c>
      <c r="N36" s="7">
        <f t="shared" si="12"/>
        <v>27.142399999999999</v>
      </c>
      <c r="O36" s="7">
        <v>6.8205059471686535E-3</v>
      </c>
      <c r="P36" s="7">
        <f t="shared" si="5"/>
        <v>3.0085087462768867E-3</v>
      </c>
    </row>
    <row r="37" spans="1:21" x14ac:dyDescent="0.25">
      <c r="A37" s="7">
        <v>33</v>
      </c>
      <c r="B37" s="7">
        <f t="shared" si="0"/>
        <v>27.990599999999997</v>
      </c>
      <c r="C37" s="7">
        <v>6102.1019999999999</v>
      </c>
      <c r="D37" s="7">
        <v>7053.666666666667</v>
      </c>
      <c r="E37" s="6">
        <f t="shared" si="1"/>
        <v>0.15594047209742934</v>
      </c>
      <c r="F37" s="7">
        <v>5706.4340000000002</v>
      </c>
      <c r="G37" s="7">
        <v>7053.666666666667</v>
      </c>
      <c r="H37" s="7">
        <f t="shared" si="2"/>
        <v>0.23609011629095633</v>
      </c>
      <c r="I37" s="7">
        <v>6463.4939999999997</v>
      </c>
      <c r="J37" s="7">
        <v>7053.666666666667</v>
      </c>
      <c r="K37" s="7">
        <f t="shared" si="3"/>
        <v>9.1308612132488642E-2</v>
      </c>
      <c r="M37" s="7">
        <v>33</v>
      </c>
      <c r="N37" s="7">
        <f t="shared" si="12"/>
        <v>27.990599999999997</v>
      </c>
      <c r="O37" s="7">
        <v>2.7336046706594175E-4</v>
      </c>
    </row>
    <row r="38" spans="1:21" x14ac:dyDescent="0.25">
      <c r="A38" s="7">
        <v>34</v>
      </c>
      <c r="B38" s="7">
        <f t="shared" si="0"/>
        <v>28.838799999999999</v>
      </c>
      <c r="C38" s="7">
        <v>5880.1850000000004</v>
      </c>
      <c r="D38" s="7">
        <v>7053.666666666667</v>
      </c>
      <c r="E38" s="6">
        <f t="shared" si="1"/>
        <v>0.19956543317372955</v>
      </c>
      <c r="F38" s="7">
        <v>5508.2690000000002</v>
      </c>
      <c r="G38" s="7">
        <v>7053.666666666667</v>
      </c>
      <c r="H38" s="7">
        <f t="shared" si="2"/>
        <v>0.28055958535552028</v>
      </c>
      <c r="I38" s="7">
        <v>6345.6390000000001</v>
      </c>
      <c r="J38" s="7">
        <v>7053.666666666667</v>
      </c>
      <c r="K38" s="7">
        <f t="shared" si="3"/>
        <v>0.11157704790119127</v>
      </c>
      <c r="P38" s="7">
        <f ca="1">SUM(P5:P39)</f>
        <v>6.3992603222802584</v>
      </c>
    </row>
    <row r="39" spans="1:21" x14ac:dyDescent="0.25">
      <c r="A39" s="7">
        <v>35</v>
      </c>
      <c r="B39" s="7">
        <f t="shared" si="0"/>
        <v>29.686999999999998</v>
      </c>
      <c r="C39" s="7">
        <v>5662.39</v>
      </c>
      <c r="D39" s="7">
        <v>7053.666666666667</v>
      </c>
      <c r="E39" s="6">
        <f t="shared" si="1"/>
        <v>0.24570484665780112</v>
      </c>
      <c r="F39" s="7">
        <v>5308.3969999999999</v>
      </c>
      <c r="G39" s="7">
        <v>7053.666666666667</v>
      </c>
      <c r="H39" s="7">
        <f t="shared" si="2"/>
        <v>0.32877527183190458</v>
      </c>
      <c r="I39" s="7">
        <v>6203.2060000000001</v>
      </c>
      <c r="J39" s="7">
        <v>7053.666666666667</v>
      </c>
      <c r="K39" s="7">
        <f t="shared" si="3"/>
        <v>0.13710018120737355</v>
      </c>
    </row>
    <row r="40" spans="1:21" x14ac:dyDescent="0.25">
      <c r="A40" s="7">
        <v>36</v>
      </c>
      <c r="B40" s="7">
        <f t="shared" si="0"/>
        <v>30.5352</v>
      </c>
      <c r="C40" s="7">
        <v>5465.1670000000004</v>
      </c>
      <c r="D40" s="7">
        <v>7053.666666666667</v>
      </c>
      <c r="E40" s="6">
        <f t="shared" si="1"/>
        <v>0.29065894357238609</v>
      </c>
      <c r="F40" s="7">
        <v>5118.817</v>
      </c>
      <c r="G40" s="7">
        <v>7053.666666666667</v>
      </c>
      <c r="H40" s="7">
        <f t="shared" si="2"/>
        <v>0.37798766134180362</v>
      </c>
      <c r="I40" s="7">
        <v>6055.1239999999998</v>
      </c>
      <c r="J40" s="7">
        <v>7053.666666666667</v>
      </c>
      <c r="K40" s="7">
        <f t="shared" si="3"/>
        <v>0.164908706521397</v>
      </c>
    </row>
    <row r="41" spans="1:21" x14ac:dyDescent="0.25">
      <c r="A41" s="7">
        <v>37</v>
      </c>
      <c r="B41" s="7">
        <f t="shared" si="0"/>
        <v>31.383399999999998</v>
      </c>
      <c r="C41" s="7">
        <v>5286.7759999999998</v>
      </c>
      <c r="D41" s="7">
        <v>7053.666666666667</v>
      </c>
      <c r="E41" s="6">
        <f t="shared" si="1"/>
        <v>0.33420948167024056</v>
      </c>
      <c r="F41" s="7">
        <v>4944.1509999999998</v>
      </c>
      <c r="G41" s="7">
        <v>7053.666666666667</v>
      </c>
      <c r="H41" s="7">
        <f t="shared" si="2"/>
        <v>0.42666894006001588</v>
      </c>
      <c r="I41" s="7">
        <v>5907.0640000000003</v>
      </c>
      <c r="J41" s="7">
        <v>7053.666666666667</v>
      </c>
      <c r="K41" s="7">
        <f t="shared" si="3"/>
        <v>0.19410703298062559</v>
      </c>
    </row>
    <row r="42" spans="1:21" x14ac:dyDescent="0.25">
      <c r="A42" s="7">
        <v>38</v>
      </c>
      <c r="B42" s="7">
        <f t="shared" si="0"/>
        <v>32.2316</v>
      </c>
      <c r="C42" s="7">
        <v>5121.8720000000003</v>
      </c>
      <c r="D42" s="7">
        <v>7053.666666666667</v>
      </c>
      <c r="E42" s="6">
        <f t="shared" si="1"/>
        <v>0.37716574460796104</v>
      </c>
      <c r="F42" s="7">
        <v>4798.0450000000001</v>
      </c>
      <c r="G42" s="7">
        <v>7053.666666666667</v>
      </c>
      <c r="H42" s="7">
        <f t="shared" si="2"/>
        <v>0.47011265352172948</v>
      </c>
      <c r="I42" s="7">
        <v>5763.9070000000002</v>
      </c>
      <c r="J42" s="7">
        <v>7053.666666666667</v>
      </c>
      <c r="K42" s="7">
        <f t="shared" si="3"/>
        <v>0.22376482942328302</v>
      </c>
    </row>
    <row r="43" spans="1:21" x14ac:dyDescent="0.25">
      <c r="A43" s="7">
        <v>39</v>
      </c>
      <c r="B43" s="7">
        <f t="shared" si="0"/>
        <v>33.079799999999999</v>
      </c>
      <c r="C43" s="7">
        <v>4956.5519999999997</v>
      </c>
      <c r="D43" s="7">
        <v>7053.666666666667</v>
      </c>
      <c r="E43" s="6">
        <f t="shared" si="1"/>
        <v>0.42309949873756336</v>
      </c>
      <c r="F43" s="7">
        <v>4676.4679999999998</v>
      </c>
      <c r="G43" s="7">
        <v>7053.666666666667</v>
      </c>
      <c r="H43" s="7">
        <f t="shared" si="2"/>
        <v>0.50833207169741512</v>
      </c>
      <c r="I43" s="7">
        <v>5605.165</v>
      </c>
      <c r="J43" s="7">
        <v>7053.666666666667</v>
      </c>
      <c r="K43" s="7">
        <f t="shared" si="3"/>
        <v>0.25842266314491491</v>
      </c>
    </row>
    <row r="44" spans="1:21" x14ac:dyDescent="0.25">
      <c r="A44" s="7">
        <v>40</v>
      </c>
      <c r="B44" s="7">
        <f t="shared" si="0"/>
        <v>33.927999999999997</v>
      </c>
      <c r="C44" s="7">
        <v>4814.7780000000002</v>
      </c>
      <c r="D44" s="7">
        <v>7053.666666666667</v>
      </c>
      <c r="E44" s="6">
        <f t="shared" si="1"/>
        <v>0.46500350933452528</v>
      </c>
      <c r="F44" s="7">
        <v>4567.6239999999998</v>
      </c>
      <c r="G44" s="7">
        <v>7053.666666666667</v>
      </c>
      <c r="H44" s="7">
        <f t="shared" si="2"/>
        <v>0.54427480604066081</v>
      </c>
      <c r="I44" s="7">
        <v>5448.4070000000002</v>
      </c>
      <c r="J44" s="7">
        <v>7053.666666666667</v>
      </c>
      <c r="K44" s="7">
        <f t="shared" si="3"/>
        <v>0.29462917632009988</v>
      </c>
    </row>
    <row r="45" spans="1:21" x14ac:dyDescent="0.25">
      <c r="A45" s="7">
        <v>41</v>
      </c>
      <c r="B45" s="7">
        <f t="shared" si="0"/>
        <v>34.776199999999996</v>
      </c>
      <c r="C45" s="7">
        <v>4703.0159999999996</v>
      </c>
      <c r="D45" s="7">
        <v>7053.666666666667</v>
      </c>
      <c r="E45" s="6">
        <f t="shared" si="1"/>
        <v>0.49981770563116679</v>
      </c>
      <c r="F45" s="7">
        <v>4487.4539999999997</v>
      </c>
      <c r="G45" s="7">
        <v>7053.666666666667</v>
      </c>
      <c r="H45" s="7">
        <f t="shared" si="2"/>
        <v>0.57186383786143935</v>
      </c>
      <c r="I45" s="7">
        <v>5328.1229999999996</v>
      </c>
      <c r="J45" s="7">
        <v>7053.666666666667</v>
      </c>
      <c r="K45" s="7">
        <f t="shared" si="3"/>
        <v>0.32385582439944938</v>
      </c>
    </row>
    <row r="46" spans="1:21" x14ac:dyDescent="0.25">
      <c r="A46" s="7">
        <v>42</v>
      </c>
      <c r="B46" s="7">
        <f t="shared" si="0"/>
        <v>35.624400000000001</v>
      </c>
      <c r="C46" s="7">
        <v>4640.8599999999997</v>
      </c>
      <c r="D46" s="7">
        <v>7053.666666666667</v>
      </c>
      <c r="E46" s="6">
        <f t="shared" si="1"/>
        <v>0.51990507506511019</v>
      </c>
      <c r="F46" s="7">
        <v>4440.9250000000002</v>
      </c>
      <c r="G46" s="7">
        <v>7053.666666666667</v>
      </c>
      <c r="H46" s="7">
        <f t="shared" si="2"/>
        <v>0.588332761005121</v>
      </c>
      <c r="I46" s="7">
        <v>5255.0349999999999</v>
      </c>
      <c r="J46" s="7">
        <v>7053.666666666667</v>
      </c>
      <c r="K46" s="7">
        <f t="shared" si="3"/>
        <v>0.34226825638015113</v>
      </c>
      <c r="M46" s="10" t="s">
        <v>1</v>
      </c>
      <c r="N46" s="10" t="s">
        <v>7</v>
      </c>
      <c r="O46" s="10">
        <v>7.8409481675009198</v>
      </c>
    </row>
    <row r="47" spans="1:21" x14ac:dyDescent="0.25">
      <c r="A47" s="7">
        <v>43</v>
      </c>
      <c r="B47" s="7">
        <f t="shared" si="0"/>
        <v>36.4726</v>
      </c>
      <c r="C47" s="7">
        <v>4623.2209999999995</v>
      </c>
      <c r="D47" s="7">
        <v>7053.666666666667</v>
      </c>
      <c r="E47" s="6">
        <f t="shared" si="1"/>
        <v>0.52570397709014283</v>
      </c>
      <c r="F47" s="7">
        <v>4416.6310000000003</v>
      </c>
      <c r="G47" s="7">
        <v>7053.666666666667</v>
      </c>
      <c r="H47" s="7">
        <f t="shared" si="2"/>
        <v>0.59706950086313904</v>
      </c>
      <c r="I47" s="7">
        <v>5211.1670000000004</v>
      </c>
      <c r="J47" s="7">
        <v>7053.666666666667</v>
      </c>
      <c r="K47" s="7">
        <f t="shared" si="3"/>
        <v>0.35356757261217431</v>
      </c>
      <c r="M47" s="10" t="s">
        <v>0</v>
      </c>
      <c r="N47" s="10"/>
      <c r="O47" s="10">
        <v>6.3992603222802584</v>
      </c>
    </row>
    <row r="48" spans="1:21" x14ac:dyDescent="0.25">
      <c r="A48" s="7">
        <v>44</v>
      </c>
      <c r="B48" s="7">
        <f t="shared" si="0"/>
        <v>37.320799999999998</v>
      </c>
      <c r="C48" s="7">
        <v>4655.0680000000002</v>
      </c>
      <c r="D48" s="7">
        <v>7053.666666666667</v>
      </c>
      <c r="E48" s="6">
        <f t="shared" si="1"/>
        <v>0.51526608562252285</v>
      </c>
      <c r="F48" s="7">
        <v>4427.6639999999998</v>
      </c>
      <c r="G48" s="7">
        <v>7053.666666666667</v>
      </c>
      <c r="H48" s="7">
        <f t="shared" si="2"/>
        <v>0.59308987011360115</v>
      </c>
      <c r="I48" s="7">
        <v>5199.6490000000003</v>
      </c>
      <c r="J48" s="7">
        <v>7053.666666666667</v>
      </c>
      <c r="K48" s="7">
        <f t="shared" si="3"/>
        <v>0.35656592717444324</v>
      </c>
      <c r="M48" s="10" t="s">
        <v>2</v>
      </c>
      <c r="N48" s="10"/>
      <c r="O48" s="10">
        <v>4.0931105888341532</v>
      </c>
    </row>
    <row r="49" spans="1:15" x14ac:dyDescent="0.25">
      <c r="A49" s="7">
        <v>45</v>
      </c>
      <c r="B49" s="7">
        <f t="shared" si="0"/>
        <v>38.168999999999997</v>
      </c>
      <c r="C49" s="7">
        <v>4755.99</v>
      </c>
      <c r="D49" s="7">
        <v>7053.666666666667</v>
      </c>
      <c r="E49" s="6">
        <f t="shared" si="1"/>
        <v>0.483112173630867</v>
      </c>
      <c r="F49" s="7">
        <v>4517.4870000000001</v>
      </c>
      <c r="G49" s="7">
        <v>7053.666666666667</v>
      </c>
      <c r="H49" s="7">
        <f t="shared" si="2"/>
        <v>0.56141382734840573</v>
      </c>
      <c r="I49" s="7">
        <v>5235.1229999999996</v>
      </c>
      <c r="J49" s="7">
        <v>7053.666666666667</v>
      </c>
      <c r="K49" s="7">
        <f t="shared" si="3"/>
        <v>0.34737362745186062</v>
      </c>
      <c r="M49" s="10"/>
      <c r="N49" s="10" t="s">
        <v>8</v>
      </c>
      <c r="O49" s="10">
        <f>AVERAGE(O47:O48)</f>
        <v>5.2461854555572058</v>
      </c>
    </row>
    <row r="50" spans="1:15" x14ac:dyDescent="0.25">
      <c r="A50" s="7">
        <v>46</v>
      </c>
      <c r="B50" s="7">
        <f t="shared" si="0"/>
        <v>39.017199999999995</v>
      </c>
      <c r="C50" s="7">
        <v>4927.9139999999998</v>
      </c>
      <c r="D50" s="7">
        <v>7053.666666666667</v>
      </c>
      <c r="E50" s="6">
        <f t="shared" si="1"/>
        <v>0.43136967622946898</v>
      </c>
      <c r="F50" s="7">
        <v>4653.2910000000002</v>
      </c>
      <c r="G50" s="7">
        <v>7053.666666666667</v>
      </c>
      <c r="H50" s="7">
        <f t="shared" si="2"/>
        <v>0.51584473583678014</v>
      </c>
      <c r="I50" s="7">
        <v>5308.9449999999997</v>
      </c>
      <c r="J50" s="7">
        <v>7053.666666666667</v>
      </c>
      <c r="K50" s="7">
        <f t="shared" si="3"/>
        <v>0.32863811297097012</v>
      </c>
      <c r="M50" s="11" t="s">
        <v>9</v>
      </c>
      <c r="N50" s="11"/>
      <c r="O50" s="11">
        <f>O49/O46</f>
        <v>0.66907539030822072</v>
      </c>
    </row>
    <row r="51" spans="1:15" x14ac:dyDescent="0.25">
      <c r="A51" s="7">
        <v>47</v>
      </c>
      <c r="B51" s="7">
        <f t="shared" si="0"/>
        <v>39.865400000000001</v>
      </c>
      <c r="C51" s="7">
        <v>5125.8590000000004</v>
      </c>
      <c r="D51" s="7">
        <v>7053.666666666667</v>
      </c>
      <c r="E51" s="6">
        <f t="shared" si="1"/>
        <v>0.37609455637907052</v>
      </c>
      <c r="F51" s="7">
        <v>4799.9759999999997</v>
      </c>
      <c r="G51" s="7">
        <v>7053.666666666667</v>
      </c>
      <c r="H51" s="7">
        <f t="shared" si="2"/>
        <v>0.4695212364950716</v>
      </c>
      <c r="I51" s="7">
        <v>5441.4530000000004</v>
      </c>
      <c r="J51" s="7">
        <v>7053.666666666667</v>
      </c>
      <c r="K51" s="7">
        <f t="shared" si="3"/>
        <v>0.29628367031134273</v>
      </c>
    </row>
    <row r="52" spans="1:15" x14ac:dyDescent="0.25">
      <c r="A52" s="7">
        <v>48</v>
      </c>
      <c r="B52" s="7">
        <f t="shared" si="0"/>
        <v>40.7136</v>
      </c>
      <c r="C52" s="7">
        <v>5339.0159999999996</v>
      </c>
      <c r="D52" s="7">
        <v>7053.666666666667</v>
      </c>
      <c r="E52" s="6">
        <f t="shared" si="1"/>
        <v>0.32115480955042419</v>
      </c>
      <c r="F52" s="7">
        <v>4980.1559999999999</v>
      </c>
      <c r="G52" s="7">
        <v>7053.666666666667</v>
      </c>
      <c r="H52" s="7">
        <f t="shared" si="2"/>
        <v>0.41635456131628557</v>
      </c>
      <c r="I52" s="7">
        <v>5622.5479999999998</v>
      </c>
      <c r="J52" s="7">
        <v>7053.666666666667</v>
      </c>
      <c r="K52" s="7">
        <f t="shared" si="3"/>
        <v>0.25453204964487042</v>
      </c>
    </row>
    <row r="53" spans="1:15" x14ac:dyDescent="0.25">
      <c r="A53" s="7">
        <v>49</v>
      </c>
      <c r="B53" s="7">
        <f t="shared" si="0"/>
        <v>41.561799999999998</v>
      </c>
      <c r="C53" s="7">
        <v>5570.75</v>
      </c>
      <c r="D53" s="7">
        <v>7053.666666666667</v>
      </c>
      <c r="E53" s="6">
        <f t="shared" si="1"/>
        <v>0.2661969513380904</v>
      </c>
      <c r="F53" s="7">
        <v>5205.8119999999999</v>
      </c>
      <c r="G53" s="7">
        <v>7053.666666666667</v>
      </c>
      <c r="H53" s="7">
        <f t="shared" si="2"/>
        <v>0.3549599306826039</v>
      </c>
      <c r="I53" s="7">
        <v>5847.7139999999999</v>
      </c>
      <c r="J53" s="7">
        <v>7053.666666666667</v>
      </c>
      <c r="K53" s="7">
        <f t="shared" si="3"/>
        <v>0.20622634189474165</v>
      </c>
    </row>
    <row r="54" spans="1:15" x14ac:dyDescent="0.25">
      <c r="A54" s="7">
        <v>50</v>
      </c>
      <c r="B54" s="7">
        <f t="shared" si="0"/>
        <v>42.41</v>
      </c>
      <c r="C54" s="7">
        <v>5806.3770000000004</v>
      </c>
      <c r="D54" s="7">
        <v>7053.666666666667</v>
      </c>
      <c r="E54" s="6">
        <f t="shared" si="1"/>
        <v>0.214813758504945</v>
      </c>
      <c r="F54" s="7">
        <v>5489.5839999999998</v>
      </c>
      <c r="G54" s="7">
        <v>7053.666666666667</v>
      </c>
      <c r="H54" s="7">
        <f t="shared" si="2"/>
        <v>0.28491825002890336</v>
      </c>
      <c r="I54" s="7">
        <v>6103.6239999999998</v>
      </c>
      <c r="J54" s="7">
        <v>7053.666666666667</v>
      </c>
      <c r="K54" s="7">
        <f t="shared" si="3"/>
        <v>0.15565222672082468</v>
      </c>
    </row>
    <row r="55" spans="1:15" x14ac:dyDescent="0.25">
      <c r="A55" s="7">
        <v>51</v>
      </c>
      <c r="B55" s="7">
        <f t="shared" si="0"/>
        <v>43.258199999999995</v>
      </c>
      <c r="C55" s="7">
        <v>6037.0820000000003</v>
      </c>
      <c r="D55" s="7">
        <v>7053.666666666667</v>
      </c>
      <c r="E55" s="6">
        <f t="shared" si="1"/>
        <v>0.16839007100891901</v>
      </c>
      <c r="F55" s="7">
        <v>5826.9560000000001</v>
      </c>
      <c r="G55" s="7">
        <v>7053.666666666667</v>
      </c>
      <c r="H55" s="7">
        <f t="shared" si="2"/>
        <v>0.21052341336826075</v>
      </c>
      <c r="I55" s="7">
        <v>6359.848</v>
      </c>
      <c r="J55" s="7">
        <v>7053.666666666667</v>
      </c>
      <c r="K55" s="7">
        <f t="shared" si="3"/>
        <v>0.1090935925931984</v>
      </c>
    </row>
    <row r="56" spans="1:15" x14ac:dyDescent="0.25">
      <c r="A56" s="7">
        <v>52</v>
      </c>
      <c r="B56" s="7">
        <f t="shared" si="0"/>
        <v>44.106400000000001</v>
      </c>
      <c r="C56" s="7">
        <v>6245.86</v>
      </c>
      <c r="D56" s="7">
        <v>7053.666666666667</v>
      </c>
      <c r="E56" s="6">
        <f t="shared" si="1"/>
        <v>0.12933473799711614</v>
      </c>
      <c r="F56" s="7">
        <v>6154.7659999999996</v>
      </c>
      <c r="G56" s="7">
        <v>7053.666666666667</v>
      </c>
      <c r="H56" s="7">
        <f t="shared" si="2"/>
        <v>0.14604952758019851</v>
      </c>
      <c r="I56" s="7">
        <v>6601.9340000000002</v>
      </c>
      <c r="J56" s="7">
        <v>7053.666666666667</v>
      </c>
      <c r="K56" s="7">
        <f t="shared" si="3"/>
        <v>6.8424293043018336E-2</v>
      </c>
    </row>
    <row r="57" spans="1:15" x14ac:dyDescent="0.25">
      <c r="A57" s="7">
        <v>53</v>
      </c>
      <c r="B57" s="7">
        <f t="shared" si="0"/>
        <v>44.954599999999999</v>
      </c>
      <c r="C57" s="7">
        <v>6437.8530000000001</v>
      </c>
      <c r="D57" s="7">
        <v>7053.666666666667</v>
      </c>
      <c r="E57" s="6">
        <f t="shared" si="1"/>
        <v>9.5655130160111845E-2</v>
      </c>
      <c r="F57" s="7">
        <v>6442.4449999999997</v>
      </c>
      <c r="G57" s="7">
        <v>7053.666666666667</v>
      </c>
      <c r="H57" s="7">
        <f t="shared" si="2"/>
        <v>9.4874176910577868E-2</v>
      </c>
      <c r="I57" s="7">
        <v>6828.4250000000002</v>
      </c>
      <c r="J57" s="7">
        <v>7053.666666666667</v>
      </c>
      <c r="K57" s="7">
        <f t="shared" si="3"/>
        <v>3.2985888644404326E-2</v>
      </c>
    </row>
    <row r="58" spans="1:15" x14ac:dyDescent="0.25">
      <c r="A58" s="7">
        <v>54</v>
      </c>
      <c r="B58" s="7">
        <f t="shared" si="0"/>
        <v>45.802799999999998</v>
      </c>
      <c r="C58" s="7">
        <v>6605.6970000000001</v>
      </c>
      <c r="D58" s="7">
        <v>7053.666666666667</v>
      </c>
      <c r="E58" s="6">
        <f t="shared" si="1"/>
        <v>6.7815654679084902E-2</v>
      </c>
      <c r="F58" s="7">
        <v>6696.6229999999996</v>
      </c>
      <c r="G58" s="7">
        <v>7053.666666666667</v>
      </c>
      <c r="H58" s="7">
        <f t="shared" si="2"/>
        <v>5.3316972848354682E-2</v>
      </c>
      <c r="I58" s="7">
        <v>7017.25</v>
      </c>
      <c r="J58" s="7">
        <v>7053.666666666667</v>
      </c>
      <c r="K58" s="7">
        <f t="shared" si="3"/>
        <v>5.1895923141782596E-3</v>
      </c>
    </row>
    <row r="59" spans="1:15" x14ac:dyDescent="0.25">
      <c r="A59" s="7">
        <v>55</v>
      </c>
      <c r="B59" s="7">
        <f t="shared" si="0"/>
        <v>46.650999999999996</v>
      </c>
      <c r="C59" s="7">
        <v>6738.4790000000003</v>
      </c>
      <c r="D59" s="7">
        <v>7053.666666666667</v>
      </c>
      <c r="E59" s="6">
        <f t="shared" si="1"/>
        <v>4.6774304211182782E-2</v>
      </c>
      <c r="F59" s="7">
        <v>6886.5879999999997</v>
      </c>
      <c r="G59" s="7">
        <v>7053.666666666667</v>
      </c>
      <c r="H59" s="7">
        <f t="shared" si="2"/>
        <v>2.4261458165737215E-2</v>
      </c>
      <c r="I59" s="7">
        <v>7154.0050000000001</v>
      </c>
      <c r="J59" s="7">
        <v>7053.666666666667</v>
      </c>
      <c r="K59" s="7">
        <f t="shared" si="3"/>
        <v>-1.40254771045496E-2</v>
      </c>
    </row>
    <row r="60" spans="1:15" x14ac:dyDescent="0.25">
      <c r="A60" s="7">
        <v>56</v>
      </c>
      <c r="B60" s="7">
        <f t="shared" si="0"/>
        <v>47.499199999999995</v>
      </c>
      <c r="C60" s="7">
        <v>6855.0550000000003</v>
      </c>
      <c r="D60" s="7">
        <v>7053.666666666667</v>
      </c>
      <c r="E60" s="6">
        <f t="shared" si="1"/>
        <v>2.8973023070809401E-2</v>
      </c>
      <c r="F60" s="7">
        <v>7021.2929999999997</v>
      </c>
      <c r="G60" s="7">
        <v>7053.666666666667</v>
      </c>
      <c r="H60" s="7">
        <f t="shared" si="2"/>
        <v>4.61078417702665E-3</v>
      </c>
      <c r="I60" s="7">
        <v>7257.7060000000001</v>
      </c>
      <c r="J60" s="7">
        <v>7053.666666666667</v>
      </c>
      <c r="K60" s="7">
        <f t="shared" si="3"/>
        <v>-2.8113474606622724E-2</v>
      </c>
    </row>
    <row r="61" spans="1:15" x14ac:dyDescent="0.25">
      <c r="A61" s="7">
        <v>57</v>
      </c>
      <c r="B61" s="7">
        <f t="shared" si="0"/>
        <v>48.3474</v>
      </c>
      <c r="C61" s="7">
        <v>6954.6639999999998</v>
      </c>
      <c r="D61" s="7">
        <v>7053.666666666667</v>
      </c>
      <c r="E61" s="6">
        <f t="shared" si="1"/>
        <v>1.4235434906225031E-2</v>
      </c>
      <c r="F61" s="7">
        <v>7102.4949999999999</v>
      </c>
      <c r="G61" s="7">
        <v>7053.666666666667</v>
      </c>
      <c r="H61" s="7">
        <f t="shared" si="2"/>
        <v>-6.8748141791487027E-3</v>
      </c>
      <c r="I61" s="7">
        <v>7346.3149999999996</v>
      </c>
      <c r="J61" s="7">
        <v>7053.666666666667</v>
      </c>
      <c r="K61" s="7">
        <f t="shared" si="3"/>
        <v>-3.9836072007984002E-2</v>
      </c>
    </row>
    <row r="62" spans="1:15" x14ac:dyDescent="0.25">
      <c r="A62" s="7">
        <v>58</v>
      </c>
      <c r="B62" s="7">
        <f t="shared" si="0"/>
        <v>49.195599999999999</v>
      </c>
      <c r="C62" s="7">
        <v>7005.8829999999998</v>
      </c>
      <c r="D62" s="7">
        <v>7053.666666666667</v>
      </c>
      <c r="E62" s="7">
        <f t="shared" si="1"/>
        <v>6.8205059471686535E-3</v>
      </c>
      <c r="F62" s="7">
        <v>7137.9340000000002</v>
      </c>
      <c r="G62" s="7">
        <v>7053.666666666667</v>
      </c>
      <c r="H62" s="7">
        <f t="shared" si="2"/>
        <v>-1.1805563533276331E-2</v>
      </c>
      <c r="I62" s="7">
        <v>7414.8320000000003</v>
      </c>
      <c r="J62" s="7">
        <v>7053.666666666667</v>
      </c>
      <c r="K62" s="7">
        <f t="shared" si="3"/>
        <v>-4.8708498497785691E-2</v>
      </c>
    </row>
    <row r="63" spans="1:15" x14ac:dyDescent="0.25">
      <c r="A63" s="7">
        <v>59</v>
      </c>
      <c r="B63" s="7">
        <f t="shared" si="0"/>
        <v>50.043799999999997</v>
      </c>
      <c r="C63" s="7">
        <v>7051.7389999999996</v>
      </c>
      <c r="D63" s="7">
        <v>7053.666666666667</v>
      </c>
      <c r="E63" s="7">
        <f t="shared" si="1"/>
        <v>2.7336046706594175E-4</v>
      </c>
      <c r="F63" s="7">
        <v>7151.9520000000002</v>
      </c>
      <c r="G63" s="7">
        <v>7053.666666666667</v>
      </c>
      <c r="H63" s="7">
        <f t="shared" si="2"/>
        <v>-1.3742448681609343E-2</v>
      </c>
      <c r="I63" s="7">
        <v>7446.8289999999997</v>
      </c>
      <c r="J63" s="7">
        <v>7053.666666666667</v>
      </c>
      <c r="K63" s="7">
        <f t="shared" si="3"/>
        <v>-5.279593949764827E-2</v>
      </c>
    </row>
    <row r="64" spans="1:15" x14ac:dyDescent="0.25">
      <c r="A64" s="7">
        <v>60</v>
      </c>
      <c r="B64" s="7">
        <f t="shared" si="0"/>
        <v>50.891999999999996</v>
      </c>
      <c r="C64" s="7">
        <v>7078.1189999999997</v>
      </c>
      <c r="D64" s="7">
        <v>7053.666666666667</v>
      </c>
      <c r="E64" s="7">
        <f t="shared" si="1"/>
        <v>-3.4546372183531515E-3</v>
      </c>
      <c r="F64" s="7">
        <v>7150.8540000000003</v>
      </c>
      <c r="G64" s="7">
        <v>7053.666666666667</v>
      </c>
      <c r="H64" s="7">
        <f t="shared" si="2"/>
        <v>-1.3591010714710916E-2</v>
      </c>
      <c r="I64" s="7">
        <v>7457.6959999999999</v>
      </c>
      <c r="J64" s="7">
        <v>7053.666666666667</v>
      </c>
      <c r="K64" s="7">
        <f t="shared" si="3"/>
        <v>-5.4176160215344438E-2</v>
      </c>
    </row>
    <row r="65" spans="1:11" x14ac:dyDescent="0.25">
      <c r="A65" s="7">
        <v>61</v>
      </c>
      <c r="B65" s="7">
        <f t="shared" si="0"/>
        <v>51.740199999999994</v>
      </c>
      <c r="C65" s="7">
        <v>7089.1589999999997</v>
      </c>
      <c r="D65" s="7">
        <v>7053.666666666667</v>
      </c>
      <c r="E65" s="7">
        <f t="shared" si="1"/>
        <v>-5.0065647185135731E-3</v>
      </c>
      <c r="F65" s="7">
        <v>7151.0550000000003</v>
      </c>
      <c r="G65" s="7">
        <v>7053.666666666667</v>
      </c>
      <c r="H65" s="7">
        <f t="shared" si="2"/>
        <v>-1.3618736442851165E-2</v>
      </c>
      <c r="I65" s="7">
        <v>7450.375</v>
      </c>
      <c r="J65" s="7">
        <v>7053.666666666667</v>
      </c>
      <c r="K65" s="7">
        <f>J65/I65-1</f>
        <v>-5.3246760509817692E-2</v>
      </c>
    </row>
    <row r="66" spans="1:11" x14ac:dyDescent="0.25">
      <c r="A66" s="7">
        <v>62</v>
      </c>
      <c r="B66" s="7">
        <f t="shared" si="0"/>
        <v>52.5884</v>
      </c>
      <c r="C66" s="7">
        <v>7083.759</v>
      </c>
      <c r="D66" s="7">
        <v>7053.666666666667</v>
      </c>
      <c r="E66" s="7">
        <f t="shared" si="1"/>
        <v>-4.2480741274982803E-3</v>
      </c>
      <c r="F66" s="7">
        <v>7157.4070000000002</v>
      </c>
      <c r="G66" s="7">
        <v>7053.666666666667</v>
      </c>
      <c r="H66" s="7">
        <f t="shared" si="2"/>
        <v>-1.4494122429160927E-2</v>
      </c>
      <c r="I66" s="7">
        <v>7434.44</v>
      </c>
      <c r="J66" s="7">
        <v>7053.666666666667</v>
      </c>
      <c r="K66" s="7">
        <f t="shared" si="3"/>
        <v>-5.1217486903294973E-2</v>
      </c>
    </row>
    <row r="67" spans="1:11" x14ac:dyDescent="0.25">
      <c r="A67" s="7">
        <v>63</v>
      </c>
      <c r="B67" s="7">
        <f t="shared" si="0"/>
        <v>53.436599999999999</v>
      </c>
      <c r="C67" s="7">
        <v>7064.8440000000001</v>
      </c>
      <c r="D67" s="7">
        <v>7053.666666666667</v>
      </c>
      <c r="E67" s="7">
        <f t="shared" si="1"/>
        <v>-1.5821061771970069E-3</v>
      </c>
      <c r="F67" s="7">
        <v>7165.2690000000002</v>
      </c>
      <c r="G67" s="7">
        <v>7053.666666666667</v>
      </c>
      <c r="H67" s="7">
        <f t="shared" si="2"/>
        <v>-1.5575456180826341E-2</v>
      </c>
      <c r="I67" s="7">
        <v>7417.4380000000001</v>
      </c>
      <c r="J67" s="7">
        <v>7053.666666666667</v>
      </c>
      <c r="K67" s="7">
        <f t="shared" si="3"/>
        <v>-4.904271978186181E-2</v>
      </c>
    </row>
    <row r="68" spans="1:11" x14ac:dyDescent="0.25">
      <c r="A68" s="7">
        <v>64</v>
      </c>
      <c r="B68" s="7">
        <f t="shared" si="0"/>
        <v>54.284799999999997</v>
      </c>
      <c r="C68" s="7">
        <v>7069.5829999999996</v>
      </c>
      <c r="D68" s="7">
        <v>7053.666666666667</v>
      </c>
      <c r="E68" s="7">
        <f>D68/C68-1</f>
        <v>-2.2513822008076723E-3</v>
      </c>
      <c r="F68" s="7">
        <v>7165.9340000000002</v>
      </c>
      <c r="G68" s="7">
        <v>7053.666666666667</v>
      </c>
      <c r="H68" s="7">
        <f t="shared" si="2"/>
        <v>-1.5666810960487942E-2</v>
      </c>
      <c r="I68" s="7">
        <v>7394.2020000000002</v>
      </c>
      <c r="J68" s="7">
        <v>7053.666666666667</v>
      </c>
      <c r="K68" s="7">
        <f t="shared" si="3"/>
        <v>-4.6054372511507458E-2</v>
      </c>
    </row>
    <row r="69" spans="1:11" x14ac:dyDescent="0.25">
      <c r="A69" s="7">
        <v>65</v>
      </c>
      <c r="B69" s="7">
        <f t="shared" si="0"/>
        <v>55.132999999999996</v>
      </c>
      <c r="C69" s="7">
        <v>7079.4089999999997</v>
      </c>
      <c r="D69" s="7">
        <v>7053.666666666667</v>
      </c>
      <c r="E69" s="7">
        <f t="shared" si="1"/>
        <v>-3.6362263196451083E-3</v>
      </c>
      <c r="F69" s="7">
        <v>7153.2740000000003</v>
      </c>
      <c r="G69" s="7">
        <v>7053.666666666667</v>
      </c>
      <c r="H69" s="7">
        <f>G69/F69-1</f>
        <v>-1.3924719412863773E-2</v>
      </c>
      <c r="I69" s="7">
        <v>7365.9080000000004</v>
      </c>
      <c r="J69" s="7">
        <v>7053.666666666667</v>
      </c>
      <c r="K69" s="7">
        <f t="shared" si="3"/>
        <v>-4.2390066958932104E-2</v>
      </c>
    </row>
    <row r="70" spans="1:11" x14ac:dyDescent="0.25">
      <c r="A70" s="7">
        <v>66</v>
      </c>
      <c r="B70" s="7">
        <f t="shared" ref="B70:B84" si="13">A70*0.8482</f>
        <v>55.981199999999994</v>
      </c>
      <c r="C70" s="7">
        <v>7070.5609999999997</v>
      </c>
      <c r="D70" s="7">
        <v>7053.666666666667</v>
      </c>
      <c r="E70" s="7">
        <f t="shared" ref="E70:E84" si="14">D70/C70-1</f>
        <v>-2.3893907899716904E-3</v>
      </c>
      <c r="F70" s="7">
        <v>7120.4949999999999</v>
      </c>
      <c r="G70" s="7">
        <v>7053.666666666667</v>
      </c>
      <c r="H70" s="7">
        <f t="shared" ref="H70:H84" si="15">G70/F70-1</f>
        <v>-9.3853493799704868E-3</v>
      </c>
      <c r="I70" s="7">
        <v>7331.5640000000003</v>
      </c>
      <c r="J70" s="7">
        <v>7053.666666666667</v>
      </c>
      <c r="K70" s="7">
        <f t="shared" ref="K70:K84" si="16">J70/I70-1</f>
        <v>-3.7904236167526251E-2</v>
      </c>
    </row>
    <row r="71" spans="1:11" x14ac:dyDescent="0.25">
      <c r="A71" s="7">
        <v>67</v>
      </c>
      <c r="B71" s="7">
        <f t="shared" si="13"/>
        <v>56.8294</v>
      </c>
      <c r="C71" s="7">
        <v>7066.1350000000002</v>
      </c>
      <c r="D71" s="7">
        <v>7053.666666666667</v>
      </c>
      <c r="E71" s="7">
        <f t="shared" si="14"/>
        <v>-1.7645195475791686E-3</v>
      </c>
      <c r="F71" s="7">
        <v>7091.0540000000001</v>
      </c>
      <c r="G71" s="7">
        <v>7053.666666666667</v>
      </c>
      <c r="H71" s="7">
        <f t="shared" si="15"/>
        <v>-5.2724649020206016E-3</v>
      </c>
      <c r="I71" s="7">
        <v>7326.0420000000004</v>
      </c>
      <c r="J71" s="7">
        <v>7053.666666666667</v>
      </c>
      <c r="K71" s="7">
        <f t="shared" si="16"/>
        <v>-3.7179057031523022E-2</v>
      </c>
    </row>
    <row r="72" spans="1:11" x14ac:dyDescent="0.25">
      <c r="A72" s="7">
        <v>68</v>
      </c>
      <c r="B72" s="7">
        <f t="shared" si="13"/>
        <v>57.677599999999998</v>
      </c>
      <c r="C72" s="7">
        <v>7068.2790000000005</v>
      </c>
      <c r="D72" s="7">
        <v>7053.666666666667</v>
      </c>
      <c r="E72" s="7">
        <f t="shared" si="14"/>
        <v>-2.067311340332445E-3</v>
      </c>
      <c r="F72" s="7">
        <v>7063.3310000000001</v>
      </c>
      <c r="G72" s="7">
        <v>7053.666666666667</v>
      </c>
      <c r="H72" s="7">
        <f t="shared" si="15"/>
        <v>-1.3682401877149752E-3</v>
      </c>
      <c r="I72" s="7">
        <v>7335.0559999999996</v>
      </c>
      <c r="J72" s="7">
        <v>7053.666666666667</v>
      </c>
      <c r="K72" s="7">
        <f t="shared" si="16"/>
        <v>-3.8362261083396354E-2</v>
      </c>
    </row>
    <row r="73" spans="1:11" x14ac:dyDescent="0.25">
      <c r="A73" s="7">
        <v>69</v>
      </c>
      <c r="B73" s="7">
        <f t="shared" si="13"/>
        <v>58.525799999999997</v>
      </c>
      <c r="C73" s="7">
        <v>7077.21</v>
      </c>
      <c r="D73" s="7">
        <v>7053.666666666667</v>
      </c>
      <c r="E73" s="7">
        <f t="shared" si="14"/>
        <v>-3.3266404887424272E-3</v>
      </c>
      <c r="F73" s="7">
        <v>7025.7439999999997</v>
      </c>
      <c r="G73" s="7">
        <v>7053.666666666667</v>
      </c>
      <c r="H73" s="7">
        <f t="shared" si="15"/>
        <v>3.9743359090036456E-3</v>
      </c>
      <c r="I73" s="7">
        <v>7314.7889999999998</v>
      </c>
      <c r="J73" s="7">
        <v>7053.666666666667</v>
      </c>
      <c r="K73" s="7">
        <f t="shared" si="16"/>
        <v>-3.5697862690684978E-2</v>
      </c>
    </row>
    <row r="74" spans="1:11" x14ac:dyDescent="0.25">
      <c r="A74" s="7">
        <v>70</v>
      </c>
      <c r="B74" s="7">
        <f t="shared" si="13"/>
        <v>59.373999999999995</v>
      </c>
      <c r="C74" s="7">
        <v>7060.4480000000003</v>
      </c>
      <c r="D74" s="7">
        <v>7053.666666666667</v>
      </c>
      <c r="E74" s="7">
        <f t="shared" si="14"/>
        <v>-9.6046785322023709E-4</v>
      </c>
      <c r="F74" s="7">
        <v>7017.94</v>
      </c>
      <c r="G74" s="7">
        <v>7053.666666666667</v>
      </c>
      <c r="H74" s="7">
        <f t="shared" si="15"/>
        <v>5.0907626264498074E-3</v>
      </c>
      <c r="I74" s="7">
        <v>7289.4859999999999</v>
      </c>
      <c r="J74" s="7">
        <v>7053.666666666667</v>
      </c>
      <c r="K74" s="7">
        <f t="shared" si="16"/>
        <v>-3.2350612009314883E-2</v>
      </c>
    </row>
    <row r="75" spans="1:11" x14ac:dyDescent="0.25">
      <c r="A75" s="7">
        <v>71</v>
      </c>
      <c r="B75" s="7">
        <f t="shared" si="13"/>
        <v>60.222199999999994</v>
      </c>
      <c r="C75" s="7">
        <v>7025.3370000000004</v>
      </c>
      <c r="D75" s="7">
        <v>7053.666666666667</v>
      </c>
      <c r="E75" s="7">
        <f t="shared" si="14"/>
        <v>4.0324993187752511E-3</v>
      </c>
      <c r="F75" s="7">
        <v>7025.9219999999996</v>
      </c>
      <c r="G75" s="7">
        <v>7053.666666666667</v>
      </c>
      <c r="H75" s="7">
        <f t="shared" si="15"/>
        <v>3.9489004669661654E-3</v>
      </c>
      <c r="I75" s="7">
        <v>7277.826</v>
      </c>
      <c r="J75" s="7">
        <v>7053.666666666667</v>
      </c>
      <c r="K75" s="7">
        <f t="shared" si="16"/>
        <v>-3.0800315002492917E-2</v>
      </c>
    </row>
    <row r="76" spans="1:11" x14ac:dyDescent="0.25">
      <c r="A76" s="7">
        <v>72</v>
      </c>
      <c r="B76" s="7">
        <f t="shared" si="13"/>
        <v>61.070399999999999</v>
      </c>
      <c r="C76" s="7">
        <v>6994.7129999999997</v>
      </c>
      <c r="D76" s="7">
        <v>7053.666666666667</v>
      </c>
      <c r="E76" s="7">
        <f t="shared" si="14"/>
        <v>8.4283181692612619E-3</v>
      </c>
      <c r="F76" s="7">
        <v>7016.11</v>
      </c>
      <c r="G76" s="7">
        <v>7053.666666666667</v>
      </c>
      <c r="H76" s="7">
        <f t="shared" si="15"/>
        <v>5.3529187351206708E-3</v>
      </c>
      <c r="I76" s="7">
        <v>7262.3410000000003</v>
      </c>
      <c r="J76" s="7">
        <v>7053.666666666667</v>
      </c>
      <c r="K76" s="7">
        <f t="shared" si="16"/>
        <v>-2.873375586926219E-2</v>
      </c>
    </row>
    <row r="77" spans="1:11" x14ac:dyDescent="0.25">
      <c r="A77" s="7">
        <v>73</v>
      </c>
      <c r="B77" s="7">
        <f t="shared" si="13"/>
        <v>61.918599999999998</v>
      </c>
      <c r="C77" s="7">
        <v>6970.0969999999998</v>
      </c>
      <c r="D77" s="7">
        <v>7053.666666666667</v>
      </c>
      <c r="E77" s="7">
        <f t="shared" si="14"/>
        <v>1.1989742275705373E-2</v>
      </c>
      <c r="F77" s="7">
        <v>7014.8029999999999</v>
      </c>
      <c r="G77" s="7">
        <v>7053.666666666667</v>
      </c>
      <c r="H77" s="7">
        <f t="shared" si="15"/>
        <v>5.5402363639673879E-3</v>
      </c>
      <c r="I77" s="7">
        <v>7240.7529999999997</v>
      </c>
      <c r="J77" s="7">
        <v>7053.666666666667</v>
      </c>
      <c r="K77" s="7">
        <f t="shared" si="16"/>
        <v>-2.5837966484056674E-2</v>
      </c>
    </row>
    <row r="78" spans="1:11" x14ac:dyDescent="0.25">
      <c r="A78" s="7">
        <v>74</v>
      </c>
      <c r="B78" s="7">
        <f t="shared" si="13"/>
        <v>62.766799999999996</v>
      </c>
      <c r="C78" s="7">
        <v>6956.7749999999996</v>
      </c>
      <c r="D78" s="7">
        <v>7053.666666666667</v>
      </c>
      <c r="E78" s="7">
        <f t="shared" si="14"/>
        <v>1.3927670029096451E-2</v>
      </c>
      <c r="F78" s="7">
        <v>7030.7690000000002</v>
      </c>
      <c r="G78" s="7">
        <v>7053.666666666667</v>
      </c>
      <c r="H78" s="7">
        <f t="shared" si="15"/>
        <v>3.2567798297264972E-3</v>
      </c>
      <c r="I78" s="7">
        <v>7244.3329999999996</v>
      </c>
      <c r="J78" s="7">
        <v>7053.666666666667</v>
      </c>
      <c r="K78" s="7">
        <f t="shared" si="16"/>
        <v>-2.6319377275082823E-2</v>
      </c>
    </row>
    <row r="79" spans="1:11" x14ac:dyDescent="0.25">
      <c r="A79" s="7">
        <v>75</v>
      </c>
      <c r="B79" s="7">
        <f t="shared" si="13"/>
        <v>63.614999999999995</v>
      </c>
      <c r="C79" s="7">
        <v>6954.549</v>
      </c>
      <c r="D79" s="7">
        <v>7053.666666666667</v>
      </c>
      <c r="E79" s="7">
        <f t="shared" si="14"/>
        <v>1.4252206241794685E-2</v>
      </c>
      <c r="F79" s="7">
        <v>7055.7309999999998</v>
      </c>
      <c r="G79" s="7">
        <v>7053.666666666667</v>
      </c>
      <c r="H79" s="7">
        <f t="shared" si="15"/>
        <v>-2.9257540194382869E-4</v>
      </c>
      <c r="I79" s="7">
        <v>7254.549</v>
      </c>
      <c r="J79" s="7">
        <v>7053.666666666667</v>
      </c>
      <c r="K79" s="7">
        <f t="shared" si="16"/>
        <v>-2.7690533668369044E-2</v>
      </c>
    </row>
    <row r="80" spans="1:11" x14ac:dyDescent="0.25">
      <c r="A80" s="7">
        <v>76</v>
      </c>
      <c r="B80" s="7">
        <f t="shared" si="13"/>
        <v>64.463200000000001</v>
      </c>
      <c r="C80" s="7">
        <v>6950.9830000000002</v>
      </c>
      <c r="D80" s="7">
        <v>7053.666666666667</v>
      </c>
      <c r="E80" s="7">
        <f t="shared" si="14"/>
        <v>1.4772538886466346E-2</v>
      </c>
      <c r="F80" s="7">
        <v>7057.5829999999996</v>
      </c>
      <c r="G80" s="7">
        <v>7053.666666666667</v>
      </c>
      <c r="H80" s="7">
        <f t="shared" si="15"/>
        <v>-5.549114099447916E-4</v>
      </c>
      <c r="I80" s="7">
        <v>7255.1390000000001</v>
      </c>
      <c r="J80" s="7">
        <v>7053.666666666667</v>
      </c>
      <c r="K80" s="7">
        <f t="shared" si="16"/>
        <v>-2.7769603495306328E-2</v>
      </c>
    </row>
    <row r="81" spans="1:11" x14ac:dyDescent="0.25">
      <c r="A81" s="7">
        <v>77</v>
      </c>
      <c r="B81" s="7">
        <f t="shared" si="13"/>
        <v>65.311399999999992</v>
      </c>
      <c r="C81" s="7">
        <v>6931.1790000000001</v>
      </c>
      <c r="D81" s="7">
        <v>7053.666666666667</v>
      </c>
      <c r="E81" s="7">
        <f t="shared" si="14"/>
        <v>1.7671981443080131E-2</v>
      </c>
      <c r="F81" s="7">
        <v>7029.4089999999997</v>
      </c>
      <c r="G81" s="7">
        <v>7053.666666666667</v>
      </c>
      <c r="H81" s="7">
        <f t="shared" si="15"/>
        <v>3.4508828077393083E-3</v>
      </c>
      <c r="I81" s="7">
        <v>7248.7430000000004</v>
      </c>
      <c r="J81" s="7">
        <v>7053.666666666667</v>
      </c>
      <c r="K81" s="7">
        <f t="shared" si="16"/>
        <v>-2.6911746399801095E-2</v>
      </c>
    </row>
    <row r="82" spans="1:11" x14ac:dyDescent="0.25">
      <c r="A82" s="7">
        <v>78</v>
      </c>
      <c r="B82" s="7">
        <f t="shared" si="13"/>
        <v>66.159599999999998</v>
      </c>
      <c r="C82" s="7">
        <v>6908.7169999999996</v>
      </c>
      <c r="D82" s="7">
        <v>7053.666666666667</v>
      </c>
      <c r="E82" s="7">
        <f t="shared" si="14"/>
        <v>2.0980692459492412E-2</v>
      </c>
      <c r="F82" s="7">
        <v>6993.8590000000004</v>
      </c>
      <c r="G82" s="7">
        <v>7053.666666666667</v>
      </c>
      <c r="H82" s="7">
        <f t="shared" si="15"/>
        <v>8.5514544497775624E-3</v>
      </c>
      <c r="I82" s="7">
        <v>7253.067</v>
      </c>
      <c r="J82" s="7">
        <v>7053.666666666667</v>
      </c>
      <c r="K82" s="7">
        <f t="shared" si="16"/>
        <v>-2.7491864246302011E-2</v>
      </c>
    </row>
    <row r="83" spans="1:11" x14ac:dyDescent="0.25">
      <c r="A83" s="7">
        <v>79</v>
      </c>
      <c r="B83" s="7">
        <f t="shared" si="13"/>
        <v>67.007800000000003</v>
      </c>
      <c r="C83" s="7">
        <v>6896.7759999999998</v>
      </c>
      <c r="D83" s="7">
        <v>7053.666666666667</v>
      </c>
      <c r="E83" s="7">
        <f t="shared" si="14"/>
        <v>2.2748406888474682E-2</v>
      </c>
      <c r="F83" s="7">
        <v>6951.9210000000003</v>
      </c>
      <c r="G83" s="7">
        <v>7053.666666666667</v>
      </c>
      <c r="H83" s="7">
        <f t="shared" si="15"/>
        <v>1.4635618941392758E-2</v>
      </c>
      <c r="I83" s="7">
        <v>7251.357</v>
      </c>
      <c r="J83" s="7">
        <v>7053.666666666667</v>
      </c>
      <c r="K83" s="7">
        <f t="shared" si="16"/>
        <v>-2.7262529390475909E-2</v>
      </c>
    </row>
    <row r="84" spans="1:11" x14ac:dyDescent="0.25">
      <c r="A84" s="7">
        <v>80</v>
      </c>
      <c r="B84" s="7">
        <f t="shared" si="13"/>
        <v>67.855999999999995</v>
      </c>
      <c r="C84" s="7">
        <v>6899.9849999999997</v>
      </c>
      <c r="D84" s="7">
        <v>7053.666666666667</v>
      </c>
      <c r="E84" s="7">
        <f t="shared" si="14"/>
        <v>2.2272753733039607E-2</v>
      </c>
      <c r="F84" s="7">
        <v>6928.1080000000002</v>
      </c>
      <c r="G84" s="7">
        <v>7053.666666666667</v>
      </c>
      <c r="H84" s="7">
        <f t="shared" si="15"/>
        <v>1.8123081607080538E-2</v>
      </c>
      <c r="I84" s="7">
        <v>7234.1760000000004</v>
      </c>
      <c r="J84" s="7">
        <v>7053.666666666667</v>
      </c>
      <c r="K84" s="7">
        <f t="shared" si="16"/>
        <v>-2.4952300487758872E-2</v>
      </c>
    </row>
  </sheetData>
  <mergeCells count="1">
    <mergeCell ref="A1:E1"/>
  </mergeCells>
  <conditionalFormatting sqref="E5:E84 H5:H84 K5:K84">
    <cfRule type="cellIs" dxfId="22" priority="2" operator="greaterThan">
      <formula>0</formula>
    </cfRule>
  </conditionalFormatting>
  <conditionalFormatting sqref="K4 H4 E4">
    <cfRule type="cellIs" dxfId="21" priority="1" operator="lessThanOrEqual">
      <formula>$A$5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091DA-5E0E-4365-94F2-FA956CC5893C}">
  <dimension ref="A1:T84"/>
  <sheetViews>
    <sheetView topLeftCell="C10" zoomScale="55" zoomScaleNormal="55" workbookViewId="0">
      <selection activeCell="M77" sqref="M77"/>
    </sheetView>
  </sheetViews>
  <sheetFormatPr defaultRowHeight="15" x14ac:dyDescent="0.25"/>
  <cols>
    <col min="1" max="20" width="15.7109375" style="7" customWidth="1"/>
    <col min="21" max="16384" width="9.140625" style="7"/>
  </cols>
  <sheetData>
    <row r="1" spans="1:20" x14ac:dyDescent="0.25">
      <c r="A1" s="36" t="s">
        <v>65</v>
      </c>
      <c r="B1" s="36"/>
      <c r="C1" s="36"/>
      <c r="D1" s="36"/>
      <c r="E1" s="36"/>
    </row>
    <row r="2" spans="1:20" x14ac:dyDescent="0.25">
      <c r="A2" s="6" t="s">
        <v>66</v>
      </c>
    </row>
    <row r="4" spans="1:20" x14ac:dyDescent="0.25">
      <c r="A4" s="12" t="s">
        <v>12</v>
      </c>
      <c r="B4" s="12" t="s">
        <v>13</v>
      </c>
      <c r="C4" s="12" t="s">
        <v>7</v>
      </c>
      <c r="D4" s="12" t="s">
        <v>15</v>
      </c>
      <c r="E4" s="12" t="s">
        <v>18</v>
      </c>
      <c r="F4" s="12" t="s">
        <v>20</v>
      </c>
      <c r="G4" s="12" t="s">
        <v>15</v>
      </c>
      <c r="H4" s="12" t="s">
        <v>21</v>
      </c>
      <c r="L4" s="6" t="s">
        <v>12</v>
      </c>
      <c r="M4" s="6" t="s">
        <v>13</v>
      </c>
      <c r="N4" s="6" t="s">
        <v>7</v>
      </c>
      <c r="O4" s="6" t="s">
        <v>5</v>
      </c>
      <c r="P4" s="6"/>
      <c r="Q4" s="6" t="s">
        <v>12</v>
      </c>
      <c r="R4" s="6" t="s">
        <v>13</v>
      </c>
      <c r="S4" s="6" t="s">
        <v>2</v>
      </c>
      <c r="T4" s="6" t="s">
        <v>5</v>
      </c>
    </row>
    <row r="5" spans="1:20" x14ac:dyDescent="0.25">
      <c r="A5" s="7">
        <v>1</v>
      </c>
      <c r="B5" s="16">
        <f>A5*0.8482</f>
        <v>0.84819999999999995</v>
      </c>
      <c r="C5" s="7">
        <v>13546.546</v>
      </c>
      <c r="D5" s="7">
        <f>$J$6</f>
        <v>13170</v>
      </c>
      <c r="E5" s="7">
        <f>D5/C5-1</f>
        <v>-2.7796458226325704E-2</v>
      </c>
      <c r="F5" s="7">
        <v>13973.993</v>
      </c>
      <c r="G5" s="7">
        <f>$J$6</f>
        <v>13170</v>
      </c>
      <c r="H5" s="7">
        <f>G5/F5-1</f>
        <v>-5.75349508189964E-2</v>
      </c>
      <c r="J5" s="7" t="s">
        <v>15</v>
      </c>
      <c r="L5" s="7">
        <v>1</v>
      </c>
      <c r="M5" s="7">
        <f>L5*0.8482</f>
        <v>0.84819999999999995</v>
      </c>
      <c r="N5" s="7">
        <v>1.1574505194844598E-3</v>
      </c>
      <c r="O5" s="7">
        <f>(N5+N6)/2*(M6-M5)</f>
        <v>3.217020161844884E-3</v>
      </c>
      <c r="Q5" s="7">
        <v>1</v>
      </c>
      <c r="R5" s="7">
        <f>Q5*0.8482</f>
        <v>0.84819999999999995</v>
      </c>
      <c r="S5" s="7">
        <v>5.5317991987353654E-3</v>
      </c>
      <c r="T5" s="7">
        <f>(S6+S5)/2*(R6-R5)</f>
        <v>8.3573395475016882E-3</v>
      </c>
    </row>
    <row r="6" spans="1:20" x14ac:dyDescent="0.25">
      <c r="A6" s="7">
        <v>2</v>
      </c>
      <c r="B6" s="7">
        <f t="shared" ref="B6:B69" si="0">A6*0.8482</f>
        <v>1.6963999999999999</v>
      </c>
      <c r="C6" s="7">
        <v>13509.788</v>
      </c>
      <c r="D6" s="7">
        <f t="shared" ref="D6:D69" si="1">$J$6</f>
        <v>13170</v>
      </c>
      <c r="E6" s="7">
        <f t="shared" ref="E6:E68" si="2">D6/C6-1</f>
        <v>-2.5151245896678831E-2</v>
      </c>
      <c r="F6" s="7">
        <v>13993.382</v>
      </c>
      <c r="G6" s="7">
        <f t="shared" ref="G6:G69" si="3">$J$6</f>
        <v>13170</v>
      </c>
      <c r="H6" s="7">
        <f t="shared" ref="H6:H69" si="4">G6/F6-1</f>
        <v>-5.8840814893783344E-2</v>
      </c>
      <c r="J6" s="7">
        <v>13170</v>
      </c>
      <c r="L6" s="7">
        <v>2</v>
      </c>
      <c r="M6" s="7">
        <f t="shared" ref="M6:M57" si="5">L6*0.8482</f>
        <v>1.6963999999999999</v>
      </c>
      <c r="N6" s="7">
        <v>6.4280721446157152E-3</v>
      </c>
      <c r="O6" s="7">
        <f>(N6+N7)/2*(M7-M6)</f>
        <v>6.6448401694728177E-3</v>
      </c>
      <c r="Q6" s="7">
        <v>2</v>
      </c>
      <c r="R6" s="7">
        <f t="shared" ref="R6:R49" si="6">Q6*0.8482</f>
        <v>1.6963999999999999</v>
      </c>
      <c r="S6" s="7">
        <v>1.4174259625838292E-2</v>
      </c>
      <c r="T6" s="7">
        <f t="shared" ref="T6:T48" si="7">(S7+S6)/2*(R7-R6)</f>
        <v>1.4649205468817861E-2</v>
      </c>
    </row>
    <row r="7" spans="1:20" x14ac:dyDescent="0.25">
      <c r="A7" s="7">
        <v>3</v>
      </c>
      <c r="B7" s="7">
        <f t="shared" si="0"/>
        <v>2.5446</v>
      </c>
      <c r="C7" s="7">
        <v>13450.727999999999</v>
      </c>
      <c r="D7" s="7">
        <f t="shared" si="1"/>
        <v>13170</v>
      </c>
      <c r="E7" s="7">
        <f t="shared" si="2"/>
        <v>-2.0870840596880602E-2</v>
      </c>
      <c r="F7" s="7">
        <v>13967.825000000001</v>
      </c>
      <c r="G7" s="7">
        <f t="shared" si="3"/>
        <v>13170</v>
      </c>
      <c r="H7" s="7">
        <f t="shared" si="4"/>
        <v>-5.7118771175898919E-2</v>
      </c>
      <c r="L7" s="7">
        <v>3</v>
      </c>
      <c r="M7" s="7">
        <f t="shared" si="5"/>
        <v>2.5446</v>
      </c>
      <c r="N7" s="7">
        <v>9.2400254018893957E-3</v>
      </c>
      <c r="O7" s="7">
        <f t="shared" ref="O7:O56" si="8">(N7+N8)/2*(M8-M7)</f>
        <v>6.8828834250963308E-3</v>
      </c>
      <c r="Q7" s="7">
        <v>3</v>
      </c>
      <c r="R7" s="7">
        <f t="shared" si="6"/>
        <v>2.5446</v>
      </c>
      <c r="S7" s="7">
        <v>2.0367606605752986E-2</v>
      </c>
      <c r="T7" s="7">
        <f t="shared" si="7"/>
        <v>2.0990641240352985E-2</v>
      </c>
    </row>
    <row r="8" spans="1:20" x14ac:dyDescent="0.25">
      <c r="A8" s="7">
        <v>4</v>
      </c>
      <c r="B8" s="7">
        <f t="shared" si="0"/>
        <v>3.3927999999999998</v>
      </c>
      <c r="C8" s="7">
        <v>13430.257</v>
      </c>
      <c r="D8" s="7">
        <f t="shared" si="1"/>
        <v>13170</v>
      </c>
      <c r="E8" s="7">
        <f t="shared" si="2"/>
        <v>-1.937840802301849E-2</v>
      </c>
      <c r="F8" s="7">
        <v>13937.242</v>
      </c>
      <c r="G8" s="7">
        <f t="shared" si="3"/>
        <v>13170</v>
      </c>
      <c r="H8" s="7">
        <f t="shared" si="4"/>
        <v>-5.504977240116804E-2</v>
      </c>
      <c r="L8" s="7">
        <v>4</v>
      </c>
      <c r="M8" s="7">
        <f t="shared" si="5"/>
        <v>3.3927999999999998</v>
      </c>
      <c r="N8" s="7">
        <v>6.989362537503041E-3</v>
      </c>
      <c r="O8" s="7">
        <f t="shared" si="8"/>
        <v>7.3432314558182343E-3</v>
      </c>
      <c r="Q8" s="7">
        <v>4</v>
      </c>
      <c r="R8" s="7">
        <f t="shared" si="6"/>
        <v>3.3927999999999998</v>
      </c>
      <c r="S8" s="7">
        <v>2.9126949490339893E-2</v>
      </c>
      <c r="T8" s="7">
        <f t="shared" si="7"/>
        <v>2.9659015827533764E-2</v>
      </c>
    </row>
    <row r="9" spans="1:20" x14ac:dyDescent="0.25">
      <c r="A9" s="7">
        <v>5</v>
      </c>
      <c r="B9" s="7">
        <f t="shared" si="0"/>
        <v>4.2409999999999997</v>
      </c>
      <c r="C9" s="7">
        <v>13395.504999999999</v>
      </c>
      <c r="D9" s="7">
        <f t="shared" si="1"/>
        <v>13170</v>
      </c>
      <c r="E9" s="7">
        <f t="shared" si="2"/>
        <v>-1.6834378397828198E-2</v>
      </c>
      <c r="F9" s="7">
        <v>13925.103999999999</v>
      </c>
      <c r="G9" s="7">
        <f t="shared" si="3"/>
        <v>13170</v>
      </c>
      <c r="H9" s="7">
        <f t="shared" si="4"/>
        <v>-5.4226094110320422E-2</v>
      </c>
      <c r="L9" s="7">
        <v>5</v>
      </c>
      <c r="M9" s="7">
        <f t="shared" si="5"/>
        <v>4.2409999999999997</v>
      </c>
      <c r="N9" s="7">
        <v>1.0325495882252289E-2</v>
      </c>
      <c r="O9" s="7">
        <f t="shared" si="8"/>
        <v>1.2703157765643201E-2</v>
      </c>
      <c r="Q9" s="7">
        <v>5</v>
      </c>
      <c r="R9" s="7">
        <f t="shared" si="6"/>
        <v>4.2409999999999997</v>
      </c>
      <c r="S9" s="7">
        <v>4.0807065665363407E-2</v>
      </c>
      <c r="T9" s="7">
        <f t="shared" si="7"/>
        <v>3.9727150855153555E-2</v>
      </c>
    </row>
    <row r="10" spans="1:20" x14ac:dyDescent="0.25">
      <c r="A10" s="7">
        <v>6</v>
      </c>
      <c r="B10" s="7">
        <f t="shared" si="0"/>
        <v>5.0891999999999999</v>
      </c>
      <c r="C10" s="7">
        <v>13341.989</v>
      </c>
      <c r="D10" s="7">
        <f t="shared" si="1"/>
        <v>13170</v>
      </c>
      <c r="E10" s="7">
        <f t="shared" si="2"/>
        <v>-1.2890806610618477E-2</v>
      </c>
      <c r="F10" s="7">
        <v>13929.73</v>
      </c>
      <c r="G10" s="7">
        <f t="shared" si="3"/>
        <v>13170</v>
      </c>
      <c r="H10" s="7">
        <f t="shared" si="4"/>
        <v>-5.4540181324404635E-2</v>
      </c>
      <c r="L10" s="7">
        <v>6</v>
      </c>
      <c r="M10" s="7">
        <f t="shared" si="5"/>
        <v>5.0891999999999999</v>
      </c>
      <c r="N10" s="7">
        <v>1.9627717429804292E-2</v>
      </c>
      <c r="O10" s="7">
        <f t="shared" si="8"/>
        <v>1.9029911877499348E-2</v>
      </c>
      <c r="Q10" s="7">
        <v>6</v>
      </c>
      <c r="R10" s="7">
        <f t="shared" si="6"/>
        <v>5.0891999999999999</v>
      </c>
      <c r="S10" s="7">
        <v>5.2866951913399962E-2</v>
      </c>
      <c r="T10" s="7">
        <f t="shared" si="7"/>
        <v>5.0167590641734726E-2</v>
      </c>
    </row>
    <row r="11" spans="1:20" x14ac:dyDescent="0.25">
      <c r="A11" s="7">
        <v>7</v>
      </c>
      <c r="B11" s="7">
        <f t="shared" si="0"/>
        <v>5.9373999999999993</v>
      </c>
      <c r="C11" s="7">
        <v>13332.446</v>
      </c>
      <c r="D11" s="7">
        <f t="shared" si="1"/>
        <v>13170</v>
      </c>
      <c r="E11" s="7">
        <f t="shared" si="2"/>
        <v>-1.2184260862560414E-2</v>
      </c>
      <c r="F11" s="7">
        <v>13908.492</v>
      </c>
      <c r="G11" s="7">
        <f t="shared" si="3"/>
        <v>13170</v>
      </c>
      <c r="H11" s="7">
        <f t="shared" si="4"/>
        <v>-5.3096482350494911E-2</v>
      </c>
      <c r="L11" s="7">
        <v>7</v>
      </c>
      <c r="M11" s="7">
        <f t="shared" si="5"/>
        <v>5.9373999999999993</v>
      </c>
      <c r="N11" s="7">
        <v>2.5243567355622165E-2</v>
      </c>
      <c r="O11" s="7">
        <f t="shared" si="8"/>
        <v>2.3533797316040866E-2</v>
      </c>
      <c r="Q11" s="7">
        <v>7</v>
      </c>
      <c r="R11" s="7">
        <f t="shared" si="6"/>
        <v>5.9373999999999993</v>
      </c>
      <c r="S11" s="7">
        <v>6.5424938305262526E-2</v>
      </c>
      <c r="T11" s="7">
        <f t="shared" si="7"/>
        <v>6.1231461601562551E-2</v>
      </c>
    </row>
    <row r="12" spans="1:20" x14ac:dyDescent="0.25">
      <c r="A12" s="7">
        <v>8</v>
      </c>
      <c r="B12" s="7">
        <f t="shared" si="0"/>
        <v>6.7855999999999996</v>
      </c>
      <c r="C12" s="7">
        <v>13348.664000000001</v>
      </c>
      <c r="D12" s="7">
        <f t="shared" si="1"/>
        <v>13170</v>
      </c>
      <c r="E12" s="7">
        <f t="shared" si="2"/>
        <v>-1.3384410604686758E-2</v>
      </c>
      <c r="F12" s="7">
        <v>13910.701999999999</v>
      </c>
      <c r="G12" s="7">
        <f t="shared" si="3"/>
        <v>13170</v>
      </c>
      <c r="H12" s="7">
        <f t="shared" si="4"/>
        <v>-5.3246917373400704E-2</v>
      </c>
      <c r="L12" s="7">
        <v>8</v>
      </c>
      <c r="M12" s="7">
        <f t="shared" si="5"/>
        <v>6.7855999999999996</v>
      </c>
      <c r="N12" s="7">
        <v>3.024758406159278E-2</v>
      </c>
      <c r="O12" s="7">
        <f t="shared" si="8"/>
        <v>2.8099651560608341E-2</v>
      </c>
      <c r="Q12" s="7">
        <v>8</v>
      </c>
      <c r="R12" s="7">
        <f t="shared" si="6"/>
        <v>6.7855999999999996</v>
      </c>
      <c r="S12" s="7">
        <v>7.8954834393540896E-2</v>
      </c>
      <c r="T12" s="7">
        <f t="shared" si="7"/>
        <v>7.3517981342171454E-2</v>
      </c>
    </row>
    <row r="13" spans="1:20" x14ac:dyDescent="0.25">
      <c r="A13" s="7">
        <v>9</v>
      </c>
      <c r="B13" s="7">
        <f t="shared" si="0"/>
        <v>7.6337999999999999</v>
      </c>
      <c r="C13" s="7">
        <v>13330.226000000001</v>
      </c>
      <c r="D13" s="7">
        <f t="shared" si="1"/>
        <v>13170</v>
      </c>
      <c r="E13" s="7">
        <f t="shared" si="2"/>
        <v>-1.2019751203017903E-2</v>
      </c>
      <c r="F13" s="7">
        <v>13893.923000000001</v>
      </c>
      <c r="G13" s="7">
        <f t="shared" si="3"/>
        <v>13170</v>
      </c>
      <c r="H13" s="7">
        <f t="shared" si="4"/>
        <v>-5.2103570748160966E-2</v>
      </c>
      <c r="L13" s="7">
        <v>9</v>
      </c>
      <c r="M13" s="7">
        <f t="shared" si="5"/>
        <v>7.6337999999999999</v>
      </c>
      <c r="N13" s="7">
        <v>3.6009552369928866E-2</v>
      </c>
      <c r="O13" s="7">
        <f t="shared" si="8"/>
        <v>3.2698414119912915E-2</v>
      </c>
      <c r="Q13" s="7">
        <v>9</v>
      </c>
      <c r="R13" s="7">
        <f t="shared" si="6"/>
        <v>7.6337999999999999</v>
      </c>
      <c r="S13" s="7">
        <v>9.4395746465151475E-2</v>
      </c>
      <c r="T13" s="7">
        <f t="shared" si="7"/>
        <v>8.5830050368265992E-2</v>
      </c>
    </row>
    <row r="14" spans="1:20" x14ac:dyDescent="0.25">
      <c r="A14" s="7">
        <v>10</v>
      </c>
      <c r="B14" s="7">
        <f t="shared" si="0"/>
        <v>8.4819999999999993</v>
      </c>
      <c r="C14" s="7">
        <v>13229.154</v>
      </c>
      <c r="D14" s="7">
        <f t="shared" si="1"/>
        <v>13170</v>
      </c>
      <c r="E14" s="7">
        <f t="shared" si="2"/>
        <v>-4.4714877459284263E-3</v>
      </c>
      <c r="F14" s="7">
        <v>13826.959000000001</v>
      </c>
      <c r="G14" s="7">
        <f t="shared" si="3"/>
        <v>13170</v>
      </c>
      <c r="H14" s="7">
        <f t="shared" si="4"/>
        <v>-4.7512905766192048E-2</v>
      </c>
      <c r="L14" s="7">
        <v>10</v>
      </c>
      <c r="M14" s="7">
        <f t="shared" si="5"/>
        <v>8.4819999999999993</v>
      </c>
      <c r="N14" s="7">
        <v>4.1091164724890605E-2</v>
      </c>
      <c r="O14" s="7">
        <f t="shared" si="8"/>
        <v>3.653749130921162E-2</v>
      </c>
      <c r="Q14" s="7">
        <v>10</v>
      </c>
      <c r="R14" s="7">
        <f t="shared" si="6"/>
        <v>8.4819999999999993</v>
      </c>
      <c r="S14" s="7">
        <v>0.10798588609383475</v>
      </c>
      <c r="T14" s="7">
        <f t="shared" si="7"/>
        <v>9.7372926837625037E-2</v>
      </c>
    </row>
    <row r="15" spans="1:20" x14ac:dyDescent="0.25">
      <c r="A15" s="7">
        <v>11</v>
      </c>
      <c r="B15" s="7">
        <f t="shared" si="0"/>
        <v>9.3301999999999996</v>
      </c>
      <c r="C15" s="7">
        <v>13154.773999999999</v>
      </c>
      <c r="D15" s="7">
        <f t="shared" si="1"/>
        <v>13170</v>
      </c>
      <c r="E15" s="7">
        <f t="shared" si="2"/>
        <v>1.1574505194844598E-3</v>
      </c>
      <c r="F15" s="7">
        <v>13752.721</v>
      </c>
      <c r="G15" s="7">
        <f t="shared" si="3"/>
        <v>13170</v>
      </c>
      <c r="H15" s="7">
        <f t="shared" si="4"/>
        <v>-4.2371324191045501E-2</v>
      </c>
      <c r="L15" s="7">
        <v>11</v>
      </c>
      <c r="M15" s="7">
        <f t="shared" si="5"/>
        <v>9.3301999999999996</v>
      </c>
      <c r="N15" s="7">
        <v>4.5061844728567557E-2</v>
      </c>
      <c r="O15" s="7">
        <f t="shared" si="8"/>
        <v>4.0207831434162934E-2</v>
      </c>
      <c r="Q15" s="7">
        <v>11</v>
      </c>
      <c r="R15" s="7">
        <f t="shared" si="6"/>
        <v>9.3301999999999996</v>
      </c>
      <c r="S15" s="7">
        <v>0.12161309253767905</v>
      </c>
      <c r="T15" s="7">
        <f t="shared" si="7"/>
        <v>0.10968986283617775</v>
      </c>
    </row>
    <row r="16" spans="1:20" x14ac:dyDescent="0.25">
      <c r="A16" s="7">
        <v>12</v>
      </c>
      <c r="B16" s="7">
        <f t="shared" si="0"/>
        <v>10.1784</v>
      </c>
      <c r="C16" s="7">
        <v>13085.883</v>
      </c>
      <c r="D16" s="7">
        <f t="shared" si="1"/>
        <v>13170</v>
      </c>
      <c r="E16" s="7">
        <f t="shared" si="2"/>
        <v>6.4280721446157152E-3</v>
      </c>
      <c r="F16" s="7">
        <v>13702.88</v>
      </c>
      <c r="G16" s="7">
        <f t="shared" si="3"/>
        <v>13170</v>
      </c>
      <c r="H16" s="7">
        <f t="shared" si="4"/>
        <v>-3.8888175332484787E-2</v>
      </c>
      <c r="L16" s="7">
        <v>12</v>
      </c>
      <c r="M16" s="7">
        <f t="shared" si="5"/>
        <v>10.1784</v>
      </c>
      <c r="N16" s="7">
        <v>4.9745586146610288E-2</v>
      </c>
      <c r="O16" s="7">
        <f t="shared" si="8"/>
        <v>4.6370049119687042E-2</v>
      </c>
      <c r="Q16" s="7">
        <v>12</v>
      </c>
      <c r="R16" s="7">
        <f t="shared" si="6"/>
        <v>10.1784</v>
      </c>
      <c r="S16" s="7">
        <v>0.13702841379615194</v>
      </c>
      <c r="T16" s="7">
        <f t="shared" si="7"/>
        <v>0.12275858613029518</v>
      </c>
    </row>
    <row r="17" spans="1:20" x14ac:dyDescent="0.25">
      <c r="A17" s="7">
        <v>13</v>
      </c>
      <c r="B17" s="7">
        <f t="shared" si="0"/>
        <v>11.0266</v>
      </c>
      <c r="C17" s="7">
        <v>13049.423000000001</v>
      </c>
      <c r="D17" s="7">
        <f t="shared" si="1"/>
        <v>13170</v>
      </c>
      <c r="E17" s="7">
        <f t="shared" si="2"/>
        <v>9.2400254018893957E-3</v>
      </c>
      <c r="F17" s="7">
        <v>13692.880999999999</v>
      </c>
      <c r="G17" s="7">
        <f t="shared" si="3"/>
        <v>13170</v>
      </c>
      <c r="H17" s="7">
        <f t="shared" si="4"/>
        <v>-3.8186339310186002E-2</v>
      </c>
      <c r="L17" s="7">
        <v>13</v>
      </c>
      <c r="M17" s="7">
        <f t="shared" si="5"/>
        <v>11.0266</v>
      </c>
      <c r="N17" s="7">
        <v>5.9591950094104229E-2</v>
      </c>
      <c r="O17" s="7">
        <f t="shared" si="8"/>
        <v>5.4922388535496448E-2</v>
      </c>
      <c r="Q17" s="7">
        <v>13</v>
      </c>
      <c r="R17" s="7">
        <f t="shared" si="6"/>
        <v>11.0266</v>
      </c>
      <c r="S17" s="7">
        <v>0.15242828540284625</v>
      </c>
      <c r="T17" s="7">
        <f t="shared" si="7"/>
        <v>0.13657915240237614</v>
      </c>
    </row>
    <row r="18" spans="1:20" x14ac:dyDescent="0.25">
      <c r="A18" s="7">
        <v>14</v>
      </c>
      <c r="B18" s="7">
        <f t="shared" si="0"/>
        <v>11.874799999999999</v>
      </c>
      <c r="C18" s="7">
        <v>13078.589</v>
      </c>
      <c r="D18" s="7">
        <f t="shared" si="1"/>
        <v>13170</v>
      </c>
      <c r="E18" s="7">
        <f t="shared" si="2"/>
        <v>6.989362537503041E-3</v>
      </c>
      <c r="F18" s="7">
        <v>13656.424000000001</v>
      </c>
      <c r="G18" s="7">
        <f t="shared" si="3"/>
        <v>13170</v>
      </c>
      <c r="H18" s="7">
        <f t="shared" si="4"/>
        <v>-3.5618694908711168E-2</v>
      </c>
      <c r="L18" s="7">
        <v>14</v>
      </c>
      <c r="M18" s="7">
        <f t="shared" si="5"/>
        <v>11.874799999999999</v>
      </c>
      <c r="N18" s="7">
        <v>6.9911441878299785E-2</v>
      </c>
      <c r="O18" s="7">
        <f t="shared" si="8"/>
        <v>6.1204135451126906E-2</v>
      </c>
      <c r="Q18" s="7">
        <v>14</v>
      </c>
      <c r="R18" s="7">
        <f t="shared" si="6"/>
        <v>11.874799999999999</v>
      </c>
      <c r="S18" s="7">
        <v>0.16961640311961634</v>
      </c>
      <c r="T18" s="7">
        <f t="shared" si="7"/>
        <v>0.1498834933912371</v>
      </c>
    </row>
    <row r="19" spans="1:20" x14ac:dyDescent="0.25">
      <c r="A19" s="7">
        <v>15</v>
      </c>
      <c r="B19" s="7">
        <f t="shared" si="0"/>
        <v>12.722999999999999</v>
      </c>
      <c r="C19" s="7">
        <v>13035.403</v>
      </c>
      <c r="D19" s="7">
        <f t="shared" si="1"/>
        <v>13170</v>
      </c>
      <c r="E19" s="7">
        <f t="shared" si="2"/>
        <v>1.0325495882252289E-2</v>
      </c>
      <c r="F19" s="7">
        <v>13602.370999999999</v>
      </c>
      <c r="G19" s="7">
        <f t="shared" si="3"/>
        <v>13170</v>
      </c>
      <c r="H19" s="7">
        <f t="shared" si="4"/>
        <v>-3.1786443701616318E-2</v>
      </c>
      <c r="L19" s="7">
        <v>15</v>
      </c>
      <c r="M19" s="7">
        <f t="shared" si="5"/>
        <v>12.722999999999999</v>
      </c>
      <c r="N19" s="7">
        <v>7.4403897549021325E-2</v>
      </c>
      <c r="O19" s="7">
        <f t="shared" si="8"/>
        <v>6.5095564217160548E-2</v>
      </c>
      <c r="Q19" s="7">
        <v>15</v>
      </c>
      <c r="R19" s="7">
        <f t="shared" si="6"/>
        <v>12.722999999999999</v>
      </c>
      <c r="S19" s="7">
        <v>0.18379904934734204</v>
      </c>
      <c r="T19" s="7">
        <f t="shared" si="7"/>
        <v>0.1618253362957375</v>
      </c>
    </row>
    <row r="20" spans="1:20" x14ac:dyDescent="0.25">
      <c r="A20" s="7">
        <v>16</v>
      </c>
      <c r="B20" s="7">
        <f t="shared" si="0"/>
        <v>13.571199999999999</v>
      </c>
      <c r="C20" s="7">
        <v>12916.478999999999</v>
      </c>
      <c r="D20" s="7">
        <f t="shared" si="1"/>
        <v>13170</v>
      </c>
      <c r="E20" s="7">
        <f t="shared" si="2"/>
        <v>1.9627717429804292E-2</v>
      </c>
      <c r="F20" s="7">
        <v>13532.817999999999</v>
      </c>
      <c r="G20" s="7">
        <f t="shared" si="3"/>
        <v>13170</v>
      </c>
      <c r="H20" s="7">
        <f t="shared" si="4"/>
        <v>-2.6810232724625349E-2</v>
      </c>
      <c r="L20" s="7">
        <v>16</v>
      </c>
      <c r="M20" s="7">
        <f t="shared" si="5"/>
        <v>13.571199999999999</v>
      </c>
      <c r="N20" s="7">
        <v>7.9087175823203459E-2</v>
      </c>
      <c r="O20" s="7">
        <f t="shared" si="8"/>
        <v>7.0895424652497929E-2</v>
      </c>
      <c r="Q20" s="7">
        <v>16</v>
      </c>
      <c r="R20" s="7">
        <f t="shared" si="6"/>
        <v>13.571199999999999</v>
      </c>
      <c r="S20" s="7">
        <v>0.19777448589372715</v>
      </c>
      <c r="T20" s="7">
        <f t="shared" si="7"/>
        <v>0.17268978204521826</v>
      </c>
    </row>
    <row r="21" spans="1:20" x14ac:dyDescent="0.25">
      <c r="A21" s="7">
        <v>17</v>
      </c>
      <c r="B21" s="7">
        <f t="shared" si="0"/>
        <v>14.4194</v>
      </c>
      <c r="C21" s="7">
        <v>12845.727999999999</v>
      </c>
      <c r="D21" s="7">
        <f t="shared" si="1"/>
        <v>13170</v>
      </c>
      <c r="E21" s="7">
        <f t="shared" si="2"/>
        <v>2.5243567355622165E-2</v>
      </c>
      <c r="F21" s="7">
        <v>13445.967000000001</v>
      </c>
      <c r="G21" s="7">
        <f t="shared" si="3"/>
        <v>13170</v>
      </c>
      <c r="H21" s="7">
        <f t="shared" si="4"/>
        <v>-2.0524146757165185E-2</v>
      </c>
      <c r="L21" s="7">
        <v>17</v>
      </c>
      <c r="M21" s="7">
        <f t="shared" si="5"/>
        <v>14.4194</v>
      </c>
      <c r="N21" s="7">
        <v>8.8079588271344766E-2</v>
      </c>
      <c r="O21" s="7">
        <f t="shared" si="8"/>
        <v>7.8222906151314123E-2</v>
      </c>
      <c r="Q21" s="7">
        <v>17</v>
      </c>
      <c r="R21" s="7">
        <f t="shared" si="6"/>
        <v>14.4194</v>
      </c>
      <c r="S21" s="7">
        <v>0.20941670025392245</v>
      </c>
      <c r="T21" s="7">
        <f t="shared" si="7"/>
        <v>0.18002355970419612</v>
      </c>
    </row>
    <row r="22" spans="1:20" x14ac:dyDescent="0.25">
      <c r="A22" s="7">
        <v>18</v>
      </c>
      <c r="B22" s="7">
        <f t="shared" si="0"/>
        <v>15.2676</v>
      </c>
      <c r="C22" s="7">
        <v>12783.334999999999</v>
      </c>
      <c r="D22" s="7">
        <f t="shared" si="1"/>
        <v>13170</v>
      </c>
      <c r="E22" s="7">
        <f t="shared" si="2"/>
        <v>3.024758406159278E-2</v>
      </c>
      <c r="F22" s="7">
        <v>13381.629000000001</v>
      </c>
      <c r="G22" s="7">
        <f t="shared" si="3"/>
        <v>13170</v>
      </c>
      <c r="H22" s="7">
        <f t="shared" si="4"/>
        <v>-1.5814890698285011E-2</v>
      </c>
      <c r="L22" s="7">
        <v>18</v>
      </c>
      <c r="M22" s="7">
        <f t="shared" si="5"/>
        <v>15.2676</v>
      </c>
      <c r="N22" s="7">
        <v>9.6364896876766748E-2</v>
      </c>
      <c r="O22" s="7">
        <f t="shared" si="8"/>
        <v>8.4992447583256026E-2</v>
      </c>
      <c r="Q22" s="7">
        <v>18</v>
      </c>
      <c r="R22" s="7">
        <f t="shared" si="6"/>
        <v>15.2676</v>
      </c>
      <c r="S22" s="7">
        <v>0.21506705288023475</v>
      </c>
      <c r="T22" s="7">
        <f t="shared" si="7"/>
        <v>0.18486287297559226</v>
      </c>
    </row>
    <row r="23" spans="1:20" x14ac:dyDescent="0.25">
      <c r="A23" s="7">
        <v>19</v>
      </c>
      <c r="B23" s="7">
        <f t="shared" si="0"/>
        <v>16.1158</v>
      </c>
      <c r="C23" s="7">
        <v>12712.237999999999</v>
      </c>
      <c r="D23" s="7">
        <f t="shared" si="1"/>
        <v>13170</v>
      </c>
      <c r="E23" s="7">
        <f t="shared" si="2"/>
        <v>3.6009552369928866E-2</v>
      </c>
      <c r="F23" s="7">
        <v>13342.189</v>
      </c>
      <c r="G23" s="7">
        <f t="shared" si="3"/>
        <v>13170</v>
      </c>
      <c r="H23" s="7">
        <f t="shared" si="4"/>
        <v>-1.2905603420848011E-2</v>
      </c>
      <c r="L23" s="7">
        <v>19</v>
      </c>
      <c r="M23" s="7">
        <f t="shared" si="5"/>
        <v>16.1158</v>
      </c>
      <c r="N23" s="7">
        <v>0.10404172322051219</v>
      </c>
      <c r="O23" s="7">
        <f t="shared" si="8"/>
        <v>9.2833477465771419E-2</v>
      </c>
      <c r="Q23" s="7">
        <v>19</v>
      </c>
      <c r="R23" s="7">
        <f t="shared" si="6"/>
        <v>16.1158</v>
      </c>
      <c r="S23" s="7">
        <v>0.22082748372809391</v>
      </c>
      <c r="T23" s="7">
        <f t="shared" si="7"/>
        <v>0.18880653187786217</v>
      </c>
    </row>
    <row r="24" spans="1:20" x14ac:dyDescent="0.25">
      <c r="A24" s="7">
        <v>20</v>
      </c>
      <c r="B24" s="7">
        <f t="shared" si="0"/>
        <v>16.963999999999999</v>
      </c>
      <c r="C24" s="7">
        <v>12650.189</v>
      </c>
      <c r="D24" s="7">
        <f t="shared" si="1"/>
        <v>13170</v>
      </c>
      <c r="E24" s="7">
        <f t="shared" si="2"/>
        <v>4.1091164724890605E-2</v>
      </c>
      <c r="F24" s="7">
        <v>13291.832</v>
      </c>
      <c r="G24" s="7">
        <f t="shared" si="3"/>
        <v>13170</v>
      </c>
      <c r="H24" s="7">
        <f t="shared" si="4"/>
        <v>-9.1659298733237637E-3</v>
      </c>
      <c r="L24" s="7">
        <v>20</v>
      </c>
      <c r="M24" s="7">
        <f t="shared" si="5"/>
        <v>16.963999999999999</v>
      </c>
      <c r="N24" s="7">
        <v>0.11485353135569998</v>
      </c>
      <c r="O24" s="7">
        <f t="shared" si="8"/>
        <v>0.1008145842807301</v>
      </c>
      <c r="Q24" s="7">
        <v>20</v>
      </c>
      <c r="R24" s="7">
        <f t="shared" si="6"/>
        <v>16.963999999999999</v>
      </c>
      <c r="S24" s="7">
        <v>0.22436594206266891</v>
      </c>
      <c r="T24" s="7">
        <f t="shared" si="7"/>
        <v>0.19079404762832991</v>
      </c>
    </row>
    <row r="25" spans="1:20" x14ac:dyDescent="0.25">
      <c r="A25" s="7">
        <v>21</v>
      </c>
      <c r="B25" s="7">
        <f t="shared" si="0"/>
        <v>17.812200000000001</v>
      </c>
      <c r="C25" s="7">
        <v>12602.125</v>
      </c>
      <c r="D25" s="7">
        <f t="shared" si="1"/>
        <v>13170</v>
      </c>
      <c r="E25" s="7">
        <f t="shared" si="2"/>
        <v>4.5061844728567557E-2</v>
      </c>
      <c r="F25" s="7">
        <v>13211.145</v>
      </c>
      <c r="G25" s="7">
        <f t="shared" si="3"/>
        <v>13170</v>
      </c>
      <c r="H25" s="7">
        <f t="shared" si="4"/>
        <v>-3.1144158965782376E-3</v>
      </c>
      <c r="L25" s="7">
        <v>21</v>
      </c>
      <c r="M25" s="7">
        <f t="shared" si="5"/>
        <v>17.812200000000001</v>
      </c>
      <c r="N25" s="7">
        <v>0.12286064992402146</v>
      </c>
      <c r="O25" s="7">
        <f t="shared" si="8"/>
        <v>0.10808056767819241</v>
      </c>
      <c r="Q25" s="7">
        <v>21</v>
      </c>
      <c r="R25" s="7">
        <f t="shared" si="6"/>
        <v>17.812200000000001</v>
      </c>
      <c r="S25" s="7">
        <v>0.22551391558488931</v>
      </c>
      <c r="T25" s="7">
        <f t="shared" si="7"/>
        <v>0.19125058096514333</v>
      </c>
    </row>
    <row r="26" spans="1:20" x14ac:dyDescent="0.25">
      <c r="A26" s="7">
        <v>22</v>
      </c>
      <c r="B26" s="7">
        <f t="shared" si="0"/>
        <v>18.660399999999999</v>
      </c>
      <c r="C26" s="7">
        <v>12545.897000000001</v>
      </c>
      <c r="D26" s="7">
        <f t="shared" si="1"/>
        <v>13170</v>
      </c>
      <c r="E26" s="7">
        <f t="shared" si="2"/>
        <v>4.9745586146610288E-2</v>
      </c>
      <c r="F26" s="7">
        <v>13097.547</v>
      </c>
      <c r="G26" s="7">
        <f t="shared" si="3"/>
        <v>13170</v>
      </c>
      <c r="H26" s="7">
        <f t="shared" si="4"/>
        <v>5.5317991987353654E-3</v>
      </c>
      <c r="L26" s="7">
        <v>22</v>
      </c>
      <c r="M26" s="7">
        <f t="shared" si="5"/>
        <v>18.660399999999999</v>
      </c>
      <c r="N26" s="7">
        <v>0.13198624391750791</v>
      </c>
      <c r="O26" s="7">
        <f t="shared" si="8"/>
        <v>0.11612174453443946</v>
      </c>
      <c r="Q26" s="7">
        <v>22</v>
      </c>
      <c r="R26" s="7">
        <f t="shared" si="6"/>
        <v>18.660399999999999</v>
      </c>
      <c r="S26" s="7">
        <v>0.22544241774485285</v>
      </c>
      <c r="T26" s="7">
        <f t="shared" si="7"/>
        <v>0.19100452657263114</v>
      </c>
    </row>
    <row r="27" spans="1:20" x14ac:dyDescent="0.25">
      <c r="A27" s="7">
        <v>23</v>
      </c>
      <c r="B27" s="7">
        <f t="shared" si="0"/>
        <v>19.508599999999998</v>
      </c>
      <c r="C27" s="7">
        <v>12429.313</v>
      </c>
      <c r="D27" s="7">
        <f t="shared" si="1"/>
        <v>13170</v>
      </c>
      <c r="E27" s="7">
        <f t="shared" si="2"/>
        <v>5.9591950094104229E-2</v>
      </c>
      <c r="F27" s="7">
        <v>12985.933999999999</v>
      </c>
      <c r="G27" s="7">
        <f t="shared" si="3"/>
        <v>13170</v>
      </c>
      <c r="H27" s="7">
        <f t="shared" si="4"/>
        <v>1.4174259625838292E-2</v>
      </c>
      <c r="L27" s="7">
        <v>23</v>
      </c>
      <c r="M27" s="7">
        <f t="shared" si="5"/>
        <v>19.508599999999998</v>
      </c>
      <c r="N27" s="7">
        <v>0.14182121784726376</v>
      </c>
      <c r="O27" s="7">
        <f t="shared" si="8"/>
        <v>0.12399324402234918</v>
      </c>
      <c r="Q27" s="7">
        <v>23</v>
      </c>
      <c r="R27" s="7">
        <f t="shared" si="6"/>
        <v>19.508599999999998</v>
      </c>
      <c r="S27" s="7">
        <v>0.2249337354563532</v>
      </c>
      <c r="T27" s="7">
        <f t="shared" si="7"/>
        <v>0.1884724226015001</v>
      </c>
    </row>
    <row r="28" spans="1:20" x14ac:dyDescent="0.25">
      <c r="A28" s="7">
        <v>24</v>
      </c>
      <c r="B28" s="7">
        <f t="shared" si="0"/>
        <v>20.3568</v>
      </c>
      <c r="C28" s="7">
        <v>12309.43</v>
      </c>
      <c r="D28" s="7">
        <f t="shared" si="1"/>
        <v>13170</v>
      </c>
      <c r="E28" s="7">
        <f t="shared" si="2"/>
        <v>6.9911441878299785E-2</v>
      </c>
      <c r="F28" s="7">
        <v>12907.112999999999</v>
      </c>
      <c r="G28" s="7">
        <f t="shared" si="3"/>
        <v>13170</v>
      </c>
      <c r="H28" s="7">
        <f t="shared" si="4"/>
        <v>2.0367606605752986E-2</v>
      </c>
      <c r="L28" s="7">
        <v>24</v>
      </c>
      <c r="M28" s="7">
        <f t="shared" si="5"/>
        <v>20.3568</v>
      </c>
      <c r="N28" s="7">
        <v>0.15054672372865907</v>
      </c>
      <c r="O28" s="7">
        <f t="shared" si="8"/>
        <v>0.13123504491683846</v>
      </c>
      <c r="Q28" s="7">
        <v>24</v>
      </c>
      <c r="R28" s="7">
        <f t="shared" si="6"/>
        <v>20.3568</v>
      </c>
      <c r="S28" s="7">
        <v>0.21947188256180206</v>
      </c>
      <c r="T28" s="7">
        <f t="shared" si="7"/>
        <v>0.1819028112624351</v>
      </c>
    </row>
    <row r="29" spans="1:20" x14ac:dyDescent="0.25">
      <c r="A29" s="7">
        <v>25</v>
      </c>
      <c r="B29" s="7">
        <f t="shared" si="0"/>
        <v>21.204999999999998</v>
      </c>
      <c r="C29" s="7">
        <v>12257.96</v>
      </c>
      <c r="D29" s="7">
        <f t="shared" si="1"/>
        <v>13170</v>
      </c>
      <c r="E29" s="7">
        <f t="shared" si="2"/>
        <v>7.4403897549021325E-2</v>
      </c>
      <c r="F29" s="7">
        <v>12797.254999999999</v>
      </c>
      <c r="G29" s="7">
        <f t="shared" si="3"/>
        <v>13170</v>
      </c>
      <c r="H29" s="7">
        <f t="shared" si="4"/>
        <v>2.9126949490339893E-2</v>
      </c>
      <c r="L29" s="7">
        <v>25</v>
      </c>
      <c r="M29" s="7">
        <f t="shared" si="5"/>
        <v>21.204999999999998</v>
      </c>
      <c r="N29" s="7">
        <v>0.15889690965223857</v>
      </c>
      <c r="O29" s="7">
        <f t="shared" si="8"/>
        <v>0.14043948679851792</v>
      </c>
      <c r="Q29" s="7">
        <v>25</v>
      </c>
      <c r="R29" s="7">
        <f t="shared" si="6"/>
        <v>21.204999999999998</v>
      </c>
      <c r="S29" s="7">
        <v>0.20944302256065828</v>
      </c>
      <c r="T29" s="7">
        <f t="shared" si="7"/>
        <v>0.17180842693274825</v>
      </c>
    </row>
    <row r="30" spans="1:20" x14ac:dyDescent="0.25">
      <c r="A30" s="7">
        <v>26</v>
      </c>
      <c r="B30" s="7">
        <f t="shared" si="0"/>
        <v>22.0532</v>
      </c>
      <c r="C30" s="7">
        <v>12204.76</v>
      </c>
      <c r="D30" s="7">
        <f t="shared" si="1"/>
        <v>13170</v>
      </c>
      <c r="E30" s="7">
        <f t="shared" si="2"/>
        <v>7.9087175823203459E-2</v>
      </c>
      <c r="F30" s="7">
        <v>12653.642</v>
      </c>
      <c r="G30" s="7">
        <f t="shared" si="3"/>
        <v>13170</v>
      </c>
      <c r="H30" s="7">
        <f t="shared" si="4"/>
        <v>4.0807065665363407E-2</v>
      </c>
      <c r="L30" s="7">
        <v>26</v>
      </c>
      <c r="M30" s="7">
        <f t="shared" si="5"/>
        <v>22.0532</v>
      </c>
      <c r="N30" s="7">
        <v>0.17225019432917521</v>
      </c>
      <c r="O30" s="7">
        <f t="shared" si="8"/>
        <v>0.1522357143484265</v>
      </c>
      <c r="Q30" s="7">
        <v>26</v>
      </c>
      <c r="R30" s="7">
        <f t="shared" si="6"/>
        <v>22.0532</v>
      </c>
      <c r="S30" s="7">
        <v>0.19566998600512298</v>
      </c>
      <c r="T30" s="7">
        <f t="shared" si="7"/>
        <v>0.16002074216085221</v>
      </c>
    </row>
    <row r="31" spans="1:20" x14ac:dyDescent="0.25">
      <c r="A31" s="7">
        <v>27</v>
      </c>
      <c r="B31" s="7">
        <f t="shared" si="0"/>
        <v>22.901399999999999</v>
      </c>
      <c r="C31" s="7">
        <v>12103.894</v>
      </c>
      <c r="D31" s="7">
        <f t="shared" si="1"/>
        <v>13170</v>
      </c>
      <c r="E31" s="7">
        <f t="shared" si="2"/>
        <v>8.8079588271344766E-2</v>
      </c>
      <c r="F31" s="7">
        <v>12508.703</v>
      </c>
      <c r="G31" s="7">
        <f t="shared" si="3"/>
        <v>13170</v>
      </c>
      <c r="H31" s="7">
        <f t="shared" si="4"/>
        <v>5.2866951913399962E-2</v>
      </c>
      <c r="L31" s="7">
        <v>27</v>
      </c>
      <c r="M31" s="7">
        <f t="shared" si="5"/>
        <v>22.901399999999999</v>
      </c>
      <c r="N31" s="7">
        <v>0.18671164096539394</v>
      </c>
      <c r="O31" s="7">
        <f t="shared" si="8"/>
        <v>0.16415603838337406</v>
      </c>
      <c r="Q31" s="7">
        <v>27</v>
      </c>
      <c r="R31" s="7">
        <f t="shared" si="6"/>
        <v>22.901399999999999</v>
      </c>
      <c r="S31" s="7">
        <v>0.18164843455807556</v>
      </c>
      <c r="T31" s="7">
        <f t="shared" si="7"/>
        <v>0.14830724933027034</v>
      </c>
    </row>
    <row r="32" spans="1:20" x14ac:dyDescent="0.25">
      <c r="A32" s="7">
        <v>28</v>
      </c>
      <c r="B32" s="7">
        <f t="shared" si="0"/>
        <v>23.749599999999997</v>
      </c>
      <c r="C32" s="7">
        <v>12012.424000000001</v>
      </c>
      <c r="D32" s="7">
        <f t="shared" si="1"/>
        <v>13170</v>
      </c>
      <c r="E32" s="7">
        <f t="shared" si="2"/>
        <v>9.6364896876766748E-2</v>
      </c>
      <c r="F32" s="7">
        <v>12361.264999999999</v>
      </c>
      <c r="G32" s="7">
        <f t="shared" si="3"/>
        <v>13170</v>
      </c>
      <c r="H32" s="7">
        <f t="shared" si="4"/>
        <v>6.5424938305262526E-2</v>
      </c>
      <c r="L32" s="7">
        <v>28</v>
      </c>
      <c r="M32" s="7">
        <f t="shared" si="5"/>
        <v>23.749599999999997</v>
      </c>
      <c r="N32" s="7">
        <v>0.2003575370194548</v>
      </c>
      <c r="O32" s="7">
        <f t="shared" si="8"/>
        <v>0.17564418497258388</v>
      </c>
      <c r="Q32" s="7">
        <v>28</v>
      </c>
      <c r="R32" s="7">
        <f t="shared" si="6"/>
        <v>23.749599999999997</v>
      </c>
      <c r="S32" s="7">
        <v>0.16805033773683276</v>
      </c>
      <c r="T32" s="7">
        <f t="shared" si="7"/>
        <v>0.13698289871921152</v>
      </c>
    </row>
    <row r="33" spans="1:20" x14ac:dyDescent="0.25">
      <c r="A33" s="7">
        <v>29</v>
      </c>
      <c r="B33" s="7">
        <f t="shared" si="0"/>
        <v>24.597799999999999</v>
      </c>
      <c r="C33" s="7">
        <v>11928.897000000001</v>
      </c>
      <c r="D33" s="7">
        <f t="shared" si="1"/>
        <v>13170</v>
      </c>
      <c r="E33" s="7">
        <f t="shared" si="2"/>
        <v>0.10404172322051219</v>
      </c>
      <c r="F33" s="7">
        <v>12206.257</v>
      </c>
      <c r="G33" s="7">
        <f t="shared" si="3"/>
        <v>13170</v>
      </c>
      <c r="H33" s="7">
        <f t="shared" si="4"/>
        <v>7.8954834393540896E-2</v>
      </c>
      <c r="L33" s="7">
        <v>29</v>
      </c>
      <c r="M33" s="7">
        <f t="shared" si="5"/>
        <v>24.597799999999999</v>
      </c>
      <c r="N33" s="7">
        <v>0.21379993756810345</v>
      </c>
      <c r="O33" s="7">
        <f t="shared" si="8"/>
        <v>0.18609835923732634</v>
      </c>
      <c r="Q33" s="7">
        <v>29</v>
      </c>
      <c r="R33" s="7">
        <f t="shared" si="6"/>
        <v>24.597799999999999</v>
      </c>
      <c r="S33" s="7">
        <v>0.15494635813492197</v>
      </c>
      <c r="T33" s="7">
        <f t="shared" si="7"/>
        <v>0.12500229495413004</v>
      </c>
    </row>
    <row r="34" spans="1:20" x14ac:dyDescent="0.25">
      <c r="A34" s="7">
        <v>30</v>
      </c>
      <c r="B34" s="7">
        <f t="shared" si="0"/>
        <v>25.445999999999998</v>
      </c>
      <c r="C34" s="7">
        <v>11813.210999999999</v>
      </c>
      <c r="D34" s="7">
        <f t="shared" si="1"/>
        <v>13170</v>
      </c>
      <c r="E34" s="7">
        <f t="shared" si="2"/>
        <v>0.11485353135569998</v>
      </c>
      <c r="F34" s="7">
        <v>12034.038</v>
      </c>
      <c r="G34" s="7">
        <f t="shared" si="3"/>
        <v>13170</v>
      </c>
      <c r="H34" s="7">
        <f t="shared" si="4"/>
        <v>9.4395746465151475E-2</v>
      </c>
      <c r="L34" s="7">
        <v>30</v>
      </c>
      <c r="M34" s="7">
        <f t="shared" si="5"/>
        <v>25.445999999999998</v>
      </c>
      <c r="N34" s="7">
        <v>0.22500779465855691</v>
      </c>
      <c r="O34" s="7">
        <f t="shared" si="8"/>
        <v>0.19677230706829338</v>
      </c>
      <c r="Q34" s="7">
        <v>30</v>
      </c>
      <c r="R34" s="7">
        <f t="shared" si="6"/>
        <v>25.445999999999998</v>
      </c>
      <c r="S34" s="7">
        <v>0.13980085939426989</v>
      </c>
      <c r="T34" s="7">
        <f t="shared" si="7"/>
        <v>0.11116598952803322</v>
      </c>
    </row>
    <row r="35" spans="1:20" x14ac:dyDescent="0.25">
      <c r="A35" s="7">
        <v>31</v>
      </c>
      <c r="B35" s="7">
        <f t="shared" si="0"/>
        <v>26.2942</v>
      </c>
      <c r="C35" s="7">
        <v>11728.971</v>
      </c>
      <c r="D35" s="7">
        <f t="shared" si="1"/>
        <v>13170</v>
      </c>
      <c r="E35" s="7">
        <f t="shared" si="2"/>
        <v>0.12286064992402146</v>
      </c>
      <c r="F35" s="7">
        <v>11886.433000000001</v>
      </c>
      <c r="G35" s="7">
        <f t="shared" si="3"/>
        <v>13170</v>
      </c>
      <c r="H35" s="7">
        <f t="shared" si="4"/>
        <v>0.10798588609383475</v>
      </c>
      <c r="L35" s="7">
        <v>31</v>
      </c>
      <c r="M35" s="7">
        <f t="shared" si="5"/>
        <v>26.2942</v>
      </c>
      <c r="N35" s="7">
        <v>0.23896840687007526</v>
      </c>
      <c r="O35" s="7">
        <f t="shared" si="8"/>
        <v>0.20707510710508875</v>
      </c>
      <c r="Q35" s="7">
        <v>31</v>
      </c>
      <c r="R35" s="7">
        <f t="shared" si="6"/>
        <v>26.2942</v>
      </c>
      <c r="S35" s="7">
        <v>0.12232125691799833</v>
      </c>
      <c r="T35" s="7">
        <f t="shared" si="7"/>
        <v>9.7682075196704438E-2</v>
      </c>
    </row>
    <row r="36" spans="1:20" x14ac:dyDescent="0.25">
      <c r="A36" s="7">
        <v>32</v>
      </c>
      <c r="B36" s="7">
        <f t="shared" si="0"/>
        <v>27.142399999999999</v>
      </c>
      <c r="C36" s="7">
        <v>11634.416999999999</v>
      </c>
      <c r="D36" s="7">
        <f t="shared" si="1"/>
        <v>13170</v>
      </c>
      <c r="E36" s="7">
        <f t="shared" si="2"/>
        <v>0.13198624391750791</v>
      </c>
      <c r="F36" s="7">
        <v>11742.017</v>
      </c>
      <c r="G36" s="7">
        <f t="shared" si="3"/>
        <v>13170</v>
      </c>
      <c r="H36" s="7">
        <f t="shared" si="4"/>
        <v>0.12161309253767905</v>
      </c>
      <c r="L36" s="7">
        <v>32</v>
      </c>
      <c r="M36" s="7">
        <f t="shared" si="5"/>
        <v>27.142399999999999</v>
      </c>
      <c r="N36" s="7">
        <v>0.24930112179082808</v>
      </c>
      <c r="O36" s="7">
        <f t="shared" si="8"/>
        <v>0.21538227964611056</v>
      </c>
      <c r="Q36" s="7">
        <v>32</v>
      </c>
      <c r="R36" s="7">
        <f t="shared" si="6"/>
        <v>27.142399999999999</v>
      </c>
      <c r="S36" s="7">
        <v>0.10800667327937163</v>
      </c>
      <c r="T36" s="7">
        <f t="shared" si="7"/>
        <v>8.6143215826038122E-2</v>
      </c>
    </row>
    <row r="37" spans="1:20" x14ac:dyDescent="0.25">
      <c r="A37" s="7">
        <v>33</v>
      </c>
      <c r="B37" s="7">
        <f t="shared" si="0"/>
        <v>27.990599999999997</v>
      </c>
      <c r="C37" s="7">
        <v>11534.205</v>
      </c>
      <c r="D37" s="7">
        <f t="shared" si="1"/>
        <v>13170</v>
      </c>
      <c r="E37" s="7">
        <f t="shared" si="2"/>
        <v>0.14182121784726376</v>
      </c>
      <c r="F37" s="7">
        <v>11582.824000000001</v>
      </c>
      <c r="G37" s="7">
        <f t="shared" si="3"/>
        <v>13170</v>
      </c>
      <c r="H37" s="7">
        <f t="shared" si="4"/>
        <v>0.13702841379615194</v>
      </c>
      <c r="L37" s="7">
        <v>33</v>
      </c>
      <c r="M37" s="7">
        <f t="shared" si="5"/>
        <v>27.990599999999997</v>
      </c>
      <c r="N37" s="7">
        <v>0.2585561751818457</v>
      </c>
      <c r="O37" s="7">
        <f t="shared" si="8"/>
        <v>0.22204332724800521</v>
      </c>
      <c r="Q37" s="7">
        <v>33</v>
      </c>
      <c r="R37" s="7">
        <f t="shared" si="6"/>
        <v>27.990599999999997</v>
      </c>
      <c r="S37" s="7">
        <v>9.5113382900864796E-2</v>
      </c>
      <c r="T37" s="7">
        <f t="shared" si="7"/>
        <v>7.5771071821040384E-2</v>
      </c>
    </row>
    <row r="38" spans="1:20" x14ac:dyDescent="0.25">
      <c r="A38" s="7">
        <v>34</v>
      </c>
      <c r="B38" s="7">
        <f t="shared" si="0"/>
        <v>28.838799999999999</v>
      </c>
      <c r="C38" s="7">
        <v>11446.732</v>
      </c>
      <c r="D38" s="7">
        <f t="shared" si="1"/>
        <v>13170</v>
      </c>
      <c r="E38" s="7">
        <f t="shared" si="2"/>
        <v>0.15054672372865907</v>
      </c>
      <c r="F38" s="7">
        <v>11428.043</v>
      </c>
      <c r="G38" s="7">
        <f t="shared" si="3"/>
        <v>13170</v>
      </c>
      <c r="H38" s="7">
        <f t="shared" si="4"/>
        <v>0.15242828540284625</v>
      </c>
      <c r="L38" s="7">
        <v>34</v>
      </c>
      <c r="M38" s="7">
        <f t="shared" si="5"/>
        <v>28.838799999999999</v>
      </c>
      <c r="N38" s="7">
        <v>0.26500743540057514</v>
      </c>
      <c r="O38" s="7">
        <f t="shared" si="8"/>
        <v>0.22376770587424649</v>
      </c>
      <c r="Q38" s="7">
        <v>34</v>
      </c>
      <c r="R38" s="7">
        <f t="shared" si="6"/>
        <v>28.838799999999999</v>
      </c>
      <c r="S38" s="7">
        <v>8.3549837615617628E-2</v>
      </c>
      <c r="T38" s="7">
        <f t="shared" si="7"/>
        <v>6.6063802594446455E-2</v>
      </c>
    </row>
    <row r="39" spans="1:20" x14ac:dyDescent="0.25">
      <c r="A39" s="7">
        <v>35</v>
      </c>
      <c r="B39" s="7">
        <f t="shared" si="0"/>
        <v>29.686999999999998</v>
      </c>
      <c r="C39" s="7">
        <v>11364.254999999999</v>
      </c>
      <c r="D39" s="7">
        <f t="shared" si="1"/>
        <v>13170</v>
      </c>
      <c r="E39" s="7">
        <f t="shared" si="2"/>
        <v>0.15889690965223857</v>
      </c>
      <c r="F39" s="7">
        <v>11260.102000000001</v>
      </c>
      <c r="G39" s="7">
        <f t="shared" si="3"/>
        <v>13170</v>
      </c>
      <c r="H39" s="7">
        <f t="shared" si="4"/>
        <v>0.16961640311961634</v>
      </c>
      <c r="L39" s="7">
        <v>35</v>
      </c>
      <c r="M39" s="7">
        <f t="shared" si="5"/>
        <v>29.686999999999998</v>
      </c>
      <c r="N39" s="7">
        <v>0.26262214694850972</v>
      </c>
      <c r="O39" s="7">
        <f t="shared" si="8"/>
        <v>0.21943576771143347</v>
      </c>
      <c r="Q39" s="7">
        <v>35</v>
      </c>
      <c r="R39" s="7">
        <f t="shared" si="6"/>
        <v>29.686999999999998</v>
      </c>
      <c r="S39" s="7">
        <v>7.2224278381662677E-2</v>
      </c>
      <c r="T39" s="7">
        <f t="shared" si="7"/>
        <v>5.6124816681735634E-2</v>
      </c>
    </row>
    <row r="40" spans="1:20" x14ac:dyDescent="0.25">
      <c r="A40" s="7">
        <v>36</v>
      </c>
      <c r="B40" s="7">
        <f t="shared" si="0"/>
        <v>30.5352</v>
      </c>
      <c r="C40" s="7">
        <v>11234.803</v>
      </c>
      <c r="D40" s="7">
        <f t="shared" si="1"/>
        <v>13170</v>
      </c>
      <c r="E40" s="7">
        <f t="shared" si="2"/>
        <v>0.17225019432917521</v>
      </c>
      <c r="F40" s="7">
        <v>11125.199000000001</v>
      </c>
      <c r="G40" s="7">
        <f t="shared" si="3"/>
        <v>13170</v>
      </c>
      <c r="H40" s="7">
        <f t="shared" si="4"/>
        <v>0.18379904934734204</v>
      </c>
      <c r="L40" s="7">
        <v>36</v>
      </c>
      <c r="M40" s="7">
        <f t="shared" si="5"/>
        <v>30.5352</v>
      </c>
      <c r="N40" s="7">
        <v>0.25479300917370895</v>
      </c>
      <c r="O40" s="7">
        <f t="shared" si="8"/>
        <v>0.21300734248573355</v>
      </c>
      <c r="Q40" s="7">
        <v>36</v>
      </c>
      <c r="R40" s="7">
        <f t="shared" si="6"/>
        <v>30.5352</v>
      </c>
      <c r="S40" s="7">
        <v>6.011436033971318E-2</v>
      </c>
      <c r="T40" s="7">
        <f t="shared" si="7"/>
        <v>4.6743106848445626E-2</v>
      </c>
    </row>
    <row r="41" spans="1:20" x14ac:dyDescent="0.25">
      <c r="A41" s="7">
        <v>37</v>
      </c>
      <c r="B41" s="7">
        <f t="shared" si="0"/>
        <v>31.383399999999998</v>
      </c>
      <c r="C41" s="7">
        <v>11097.894</v>
      </c>
      <c r="D41" s="7">
        <f t="shared" si="1"/>
        <v>13170</v>
      </c>
      <c r="E41" s="7">
        <f t="shared" si="2"/>
        <v>0.18671164096539394</v>
      </c>
      <c r="F41" s="7">
        <v>10995.392</v>
      </c>
      <c r="G41" s="7">
        <f t="shared" si="3"/>
        <v>13170</v>
      </c>
      <c r="H41" s="7">
        <f t="shared" si="4"/>
        <v>0.19777448589372715</v>
      </c>
      <c r="L41" s="7">
        <v>37</v>
      </c>
      <c r="M41" s="7">
        <f t="shared" si="5"/>
        <v>31.383399999999998</v>
      </c>
      <c r="N41" s="7">
        <v>0.24746434165329867</v>
      </c>
      <c r="O41" s="7">
        <f t="shared" si="8"/>
        <v>0.2077592582921915</v>
      </c>
      <c r="Q41" s="7">
        <v>37</v>
      </c>
      <c r="R41" s="7">
        <f t="shared" si="6"/>
        <v>31.383399999999998</v>
      </c>
      <c r="S41" s="7">
        <v>5.0102821571264666E-2</v>
      </c>
      <c r="T41" s="7">
        <f t="shared" si="7"/>
        <v>3.9110547112477669E-2</v>
      </c>
    </row>
    <row r="42" spans="1:20" x14ac:dyDescent="0.25">
      <c r="A42" s="7">
        <v>38</v>
      </c>
      <c r="B42" s="7">
        <f t="shared" si="0"/>
        <v>32.2316</v>
      </c>
      <c r="C42" s="7">
        <v>10971.731</v>
      </c>
      <c r="D42" s="7">
        <f t="shared" si="1"/>
        <v>13170</v>
      </c>
      <c r="E42" s="7">
        <f t="shared" si="2"/>
        <v>0.2003575370194548</v>
      </c>
      <c r="F42" s="7">
        <v>10889.547</v>
      </c>
      <c r="G42" s="7">
        <f t="shared" si="3"/>
        <v>13170</v>
      </c>
      <c r="H42" s="7">
        <f t="shared" si="4"/>
        <v>0.20941670025392245</v>
      </c>
      <c r="L42" s="7">
        <v>38</v>
      </c>
      <c r="M42" s="7">
        <f t="shared" si="5"/>
        <v>32.2316</v>
      </c>
      <c r="N42" s="7">
        <v>0.24241837066028538</v>
      </c>
      <c r="O42" s="7">
        <f t="shared" si="8"/>
        <v>0.20301369146915971</v>
      </c>
      <c r="Q42" s="7">
        <v>38</v>
      </c>
      <c r="R42" s="7">
        <f t="shared" si="6"/>
        <v>32.2316</v>
      </c>
      <c r="S42" s="7">
        <v>4.2117284801000299E-2</v>
      </c>
      <c r="T42" s="7">
        <f t="shared" si="7"/>
        <v>3.2327476912529574E-2</v>
      </c>
    </row>
    <row r="43" spans="1:20" x14ac:dyDescent="0.25">
      <c r="A43" s="7">
        <v>39</v>
      </c>
      <c r="B43" s="7">
        <f t="shared" si="0"/>
        <v>33.079799999999999</v>
      </c>
      <c r="C43" s="7">
        <v>10850.223</v>
      </c>
      <c r="D43" s="7">
        <f t="shared" si="1"/>
        <v>13170</v>
      </c>
      <c r="E43" s="7">
        <f t="shared" si="2"/>
        <v>0.21379993756810345</v>
      </c>
      <c r="F43" s="7">
        <v>10838.907999999999</v>
      </c>
      <c r="G43" s="7">
        <f t="shared" si="3"/>
        <v>13170</v>
      </c>
      <c r="H43" s="7">
        <f t="shared" si="4"/>
        <v>0.21506705288023475</v>
      </c>
      <c r="L43" s="7">
        <v>39</v>
      </c>
      <c r="M43" s="7">
        <f t="shared" si="5"/>
        <v>33.079799999999999</v>
      </c>
      <c r="N43" s="7">
        <v>0.23627460615923845</v>
      </c>
      <c r="O43" s="7">
        <f t="shared" si="8"/>
        <v>0.19334971246787833</v>
      </c>
      <c r="Q43" s="7">
        <v>39</v>
      </c>
      <c r="R43" s="7">
        <f t="shared" si="6"/>
        <v>33.079799999999999</v>
      </c>
      <c r="S43" s="7">
        <v>3.4108786673957558E-2</v>
      </c>
      <c r="T43" s="7">
        <f t="shared" si="7"/>
        <v>2.477343893259917E-2</v>
      </c>
    </row>
    <row r="44" spans="1:20" x14ac:dyDescent="0.25">
      <c r="A44" s="7">
        <v>40</v>
      </c>
      <c r="B44" s="7">
        <f t="shared" si="0"/>
        <v>33.927999999999997</v>
      </c>
      <c r="C44" s="7">
        <v>10750.951999999999</v>
      </c>
      <c r="D44" s="7">
        <f t="shared" si="1"/>
        <v>13170</v>
      </c>
      <c r="E44" s="7">
        <f t="shared" si="2"/>
        <v>0.22500779465855691</v>
      </c>
      <c r="F44" s="7">
        <v>10787.764999999999</v>
      </c>
      <c r="G44" s="7">
        <f t="shared" si="3"/>
        <v>13170</v>
      </c>
      <c r="H44" s="7">
        <f t="shared" si="4"/>
        <v>0.22082748372809391</v>
      </c>
      <c r="L44" s="7">
        <v>40</v>
      </c>
      <c r="M44" s="7">
        <f t="shared" si="5"/>
        <v>33.927999999999997</v>
      </c>
      <c r="N44" s="7">
        <v>0.21963134165467024</v>
      </c>
      <c r="O44" s="7">
        <f t="shared" si="8"/>
        <v>0.17801188792624398</v>
      </c>
      <c r="Q44" s="7">
        <v>40</v>
      </c>
      <c r="R44" s="7">
        <f t="shared" si="6"/>
        <v>33.927999999999997</v>
      </c>
      <c r="S44" s="7">
        <v>2.4305358415877887E-2</v>
      </c>
      <c r="T44" s="7">
        <f t="shared" si="7"/>
        <v>1.7452648891993269E-2</v>
      </c>
    </row>
    <row r="45" spans="1:20" x14ac:dyDescent="0.25">
      <c r="A45" s="7">
        <v>41</v>
      </c>
      <c r="B45" s="7">
        <f t="shared" si="0"/>
        <v>34.776199999999996</v>
      </c>
      <c r="C45" s="7">
        <v>10629.811</v>
      </c>
      <c r="D45" s="7">
        <f t="shared" si="1"/>
        <v>13170</v>
      </c>
      <c r="E45" s="7">
        <f t="shared" si="2"/>
        <v>0.23896840687007526</v>
      </c>
      <c r="F45" s="7">
        <v>10756.588</v>
      </c>
      <c r="G45" s="7">
        <f t="shared" si="3"/>
        <v>13170</v>
      </c>
      <c r="H45" s="7">
        <f t="shared" si="4"/>
        <v>0.22436594206266891</v>
      </c>
      <c r="L45" s="7">
        <v>41</v>
      </c>
      <c r="M45" s="7">
        <f t="shared" si="5"/>
        <v>34.776199999999996</v>
      </c>
      <c r="N45" s="7">
        <v>0.20010902129332386</v>
      </c>
      <c r="O45" s="7">
        <f t="shared" si="8"/>
        <v>0.15942014463055712</v>
      </c>
      <c r="Q45" s="7">
        <v>41</v>
      </c>
      <c r="R45" s="7">
        <f t="shared" si="6"/>
        <v>34.776199999999996</v>
      </c>
      <c r="S45" s="7">
        <v>1.6846843640225151E-2</v>
      </c>
      <c r="T45" s="7">
        <f t="shared" si="7"/>
        <v>1.1786453205065059E-2</v>
      </c>
    </row>
    <row r="46" spans="1:20" x14ac:dyDescent="0.25">
      <c r="A46" s="7">
        <v>42</v>
      </c>
      <c r="B46" s="7">
        <f t="shared" si="0"/>
        <v>35.624400000000001</v>
      </c>
      <c r="C46" s="7">
        <v>10541.894</v>
      </c>
      <c r="D46" s="7">
        <f t="shared" si="1"/>
        <v>13170</v>
      </c>
      <c r="E46" s="7">
        <f t="shared" si="2"/>
        <v>0.24930112179082808</v>
      </c>
      <c r="F46" s="7">
        <v>10746.512000000001</v>
      </c>
      <c r="G46" s="7">
        <f t="shared" si="3"/>
        <v>13170</v>
      </c>
      <c r="H46" s="7">
        <f t="shared" si="4"/>
        <v>0.22551391558488931</v>
      </c>
      <c r="L46" s="7">
        <v>42</v>
      </c>
      <c r="M46" s="7">
        <f t="shared" si="5"/>
        <v>35.624400000000001</v>
      </c>
      <c r="N46" s="7">
        <v>0.17579322966295075</v>
      </c>
      <c r="O46" s="7">
        <f t="shared" si="8"/>
        <v>0.13800031833527968</v>
      </c>
      <c r="Q46" s="7">
        <v>42</v>
      </c>
      <c r="R46" s="7">
        <f t="shared" si="6"/>
        <v>35.624400000000001</v>
      </c>
      <c r="S46" s="7">
        <v>1.0944840408501522E-2</v>
      </c>
      <c r="T46" s="7">
        <f t="shared" si="7"/>
        <v>8.3341696881117332E-3</v>
      </c>
    </row>
    <row r="47" spans="1:20" x14ac:dyDescent="0.25">
      <c r="A47" s="7">
        <v>43</v>
      </c>
      <c r="B47" s="7">
        <f t="shared" si="0"/>
        <v>36.4726</v>
      </c>
      <c r="C47" s="7">
        <v>10464.371999999999</v>
      </c>
      <c r="D47" s="7">
        <f>$J$6</f>
        <v>13170</v>
      </c>
      <c r="E47" s="7">
        <f t="shared" si="2"/>
        <v>0.2585561751818457</v>
      </c>
      <c r="F47" s="7">
        <v>10747.138999999999</v>
      </c>
      <c r="G47" s="7">
        <f t="shared" si="3"/>
        <v>13170</v>
      </c>
      <c r="H47" s="7">
        <f t="shared" si="4"/>
        <v>0.22544241774485285</v>
      </c>
      <c r="L47" s="7">
        <v>43</v>
      </c>
      <c r="M47" s="7">
        <f t="shared" si="5"/>
        <v>36.4726</v>
      </c>
      <c r="N47" s="7">
        <v>0.1496024749710505</v>
      </c>
      <c r="O47" s="7">
        <f t="shared" si="8"/>
        <v>0.11662474754973171</v>
      </c>
      <c r="Q47" s="7">
        <v>43</v>
      </c>
      <c r="R47" s="7">
        <f t="shared" si="6"/>
        <v>36.4726</v>
      </c>
      <c r="S47" s="7">
        <v>8.7065854064283243E-3</v>
      </c>
      <c r="T47" s="7">
        <f t="shared" si="7"/>
        <v>6.4433662325768257E-3</v>
      </c>
    </row>
    <row r="48" spans="1:20" x14ac:dyDescent="0.25">
      <c r="A48" s="7">
        <v>44</v>
      </c>
      <c r="B48" s="7">
        <f t="shared" si="0"/>
        <v>37.320799999999998</v>
      </c>
      <c r="C48" s="7">
        <v>10411.005999999999</v>
      </c>
      <c r="D48" s="7">
        <f t="shared" si="1"/>
        <v>13170</v>
      </c>
      <c r="E48" s="7">
        <f t="shared" si="2"/>
        <v>0.26500743540057514</v>
      </c>
      <c r="F48" s="7">
        <v>10751.602000000001</v>
      </c>
      <c r="G48" s="7">
        <f t="shared" si="3"/>
        <v>13170</v>
      </c>
      <c r="H48" s="7">
        <f t="shared" si="4"/>
        <v>0.2249337354563532</v>
      </c>
      <c r="L48" s="7">
        <v>44</v>
      </c>
      <c r="M48" s="7">
        <f t="shared" si="5"/>
        <v>37.320799999999998</v>
      </c>
      <c r="N48" s="7">
        <v>0.12539103493164205</v>
      </c>
      <c r="O48" s="7">
        <f t="shared" si="8"/>
        <v>9.7809990703453129E-2</v>
      </c>
      <c r="Q48" s="7">
        <v>44</v>
      </c>
      <c r="R48" s="7">
        <f t="shared" si="6"/>
        <v>37.320799999999998</v>
      </c>
      <c r="S48" s="7">
        <v>6.4864498036090179E-3</v>
      </c>
      <c r="T48" s="7">
        <f t="shared" si="7"/>
        <v>3.5112000566617022E-3</v>
      </c>
    </row>
    <row r="49" spans="1:20" x14ac:dyDescent="0.25">
      <c r="A49" s="7">
        <v>45</v>
      </c>
      <c r="B49" s="7">
        <f t="shared" si="0"/>
        <v>38.168999999999997</v>
      </c>
      <c r="C49" s="7">
        <v>10430.674000000001</v>
      </c>
      <c r="D49" s="7">
        <f t="shared" si="1"/>
        <v>13170</v>
      </c>
      <c r="E49" s="7">
        <f t="shared" si="2"/>
        <v>0.26262214694850972</v>
      </c>
      <c r="F49" s="7">
        <v>10799.757</v>
      </c>
      <c r="G49" s="7">
        <f t="shared" si="3"/>
        <v>13170</v>
      </c>
      <c r="H49" s="7">
        <f t="shared" si="4"/>
        <v>0.21947188256180206</v>
      </c>
      <c r="L49" s="7">
        <v>45</v>
      </c>
      <c r="M49" s="7">
        <f t="shared" si="5"/>
        <v>38.168999999999997</v>
      </c>
      <c r="N49" s="7">
        <v>0.10523851164570597</v>
      </c>
      <c r="O49" s="7">
        <f t="shared" si="8"/>
        <v>8.194484483165615E-2</v>
      </c>
      <c r="Q49" s="7">
        <v>45</v>
      </c>
      <c r="R49" s="7">
        <f t="shared" si="6"/>
        <v>38.168999999999997</v>
      </c>
      <c r="S49" s="7">
        <v>1.7927297688071775E-3</v>
      </c>
    </row>
    <row r="50" spans="1:20" x14ac:dyDescent="0.25">
      <c r="A50" s="7">
        <v>46</v>
      </c>
      <c r="B50" s="7">
        <f t="shared" si="0"/>
        <v>39.017199999999995</v>
      </c>
      <c r="C50" s="7">
        <v>10495.754999999999</v>
      </c>
      <c r="D50" s="7">
        <f t="shared" si="1"/>
        <v>13170</v>
      </c>
      <c r="E50" s="7">
        <f t="shared" si="2"/>
        <v>0.25479300917370895</v>
      </c>
      <c r="F50" s="7">
        <v>10889.31</v>
      </c>
      <c r="G50" s="7">
        <f t="shared" si="3"/>
        <v>13170</v>
      </c>
      <c r="H50" s="7">
        <f t="shared" si="4"/>
        <v>0.20944302256065828</v>
      </c>
      <c r="L50" s="7">
        <v>46</v>
      </c>
      <c r="M50" s="7">
        <f t="shared" si="5"/>
        <v>39.017199999999995</v>
      </c>
      <c r="N50" s="7">
        <v>8.7982060935421824E-2</v>
      </c>
      <c r="O50" s="7">
        <f t="shared" si="8"/>
        <v>6.6937790957555476E-2</v>
      </c>
    </row>
    <row r="51" spans="1:20" x14ac:dyDescent="0.25">
      <c r="A51" s="7">
        <v>47</v>
      </c>
      <c r="B51" s="7">
        <f t="shared" si="0"/>
        <v>39.865400000000001</v>
      </c>
      <c r="C51" s="7">
        <v>10557.415999999999</v>
      </c>
      <c r="D51" s="7">
        <f t="shared" si="1"/>
        <v>13170</v>
      </c>
      <c r="E51" s="7">
        <f t="shared" si="2"/>
        <v>0.24746434165329867</v>
      </c>
      <c r="F51" s="7">
        <v>11014.745000000001</v>
      </c>
      <c r="G51" s="7">
        <f t="shared" si="3"/>
        <v>13170</v>
      </c>
      <c r="H51" s="7">
        <f t="shared" si="4"/>
        <v>0.19566998600512298</v>
      </c>
      <c r="L51" s="7">
        <v>47</v>
      </c>
      <c r="M51" s="7">
        <f t="shared" si="5"/>
        <v>39.865400000000001</v>
      </c>
      <c r="N51" s="7">
        <v>6.9852862331626131E-2</v>
      </c>
      <c r="O51" s="7">
        <f t="shared" si="8"/>
        <v>5.1962600597358563E-2</v>
      </c>
    </row>
    <row r="52" spans="1:20" x14ac:dyDescent="0.25">
      <c r="A52" s="7">
        <v>48</v>
      </c>
      <c r="B52" s="7">
        <f t="shared" si="0"/>
        <v>40.7136</v>
      </c>
      <c r="C52" s="7">
        <v>10600.294</v>
      </c>
      <c r="D52" s="7">
        <f t="shared" si="1"/>
        <v>13170</v>
      </c>
      <c r="E52" s="7">
        <f t="shared" si="2"/>
        <v>0.24241837066028538</v>
      </c>
      <c r="F52" s="7">
        <v>11145.447</v>
      </c>
      <c r="G52" s="7">
        <f t="shared" si="3"/>
        <v>13170</v>
      </c>
      <c r="H52" s="7">
        <f t="shared" si="4"/>
        <v>0.18164843455807556</v>
      </c>
      <c r="L52" s="7">
        <v>48</v>
      </c>
      <c r="M52" s="7">
        <f t="shared" si="5"/>
        <v>40.7136</v>
      </c>
      <c r="N52" s="7">
        <v>5.2671543698457945E-2</v>
      </c>
      <c r="O52" s="7">
        <f t="shared" si="8"/>
        <v>3.8072071997259642E-2</v>
      </c>
    </row>
    <row r="53" spans="1:20" x14ac:dyDescent="0.25">
      <c r="A53" s="7">
        <v>49</v>
      </c>
      <c r="B53" s="7">
        <f t="shared" si="0"/>
        <v>41.561799999999998</v>
      </c>
      <c r="C53" s="7">
        <v>10652.973</v>
      </c>
      <c r="D53" s="7">
        <f t="shared" si="1"/>
        <v>13170</v>
      </c>
      <c r="E53" s="7">
        <f t="shared" si="2"/>
        <v>0.23627460615923845</v>
      </c>
      <c r="F53" s="7">
        <v>11275.199000000001</v>
      </c>
      <c r="G53" s="7">
        <f t="shared" si="3"/>
        <v>13170</v>
      </c>
      <c r="H53" s="7">
        <f t="shared" si="4"/>
        <v>0.16805033773683276</v>
      </c>
      <c r="L53" s="7">
        <v>49</v>
      </c>
      <c r="M53" s="7">
        <f t="shared" si="5"/>
        <v>41.561799999999998</v>
      </c>
      <c r="N53" s="7">
        <v>3.7099906424767015E-2</v>
      </c>
      <c r="O53" s="7">
        <f t="shared" si="8"/>
        <v>2.742909470855761E-2</v>
      </c>
      <c r="T53" s="7">
        <f>SUM(T5:T50)</f>
        <v>4.2576019220451222</v>
      </c>
    </row>
    <row r="54" spans="1:20" x14ac:dyDescent="0.25">
      <c r="A54" s="7">
        <v>50</v>
      </c>
      <c r="B54" s="7">
        <f t="shared" si="0"/>
        <v>42.41</v>
      </c>
      <c r="C54" s="7">
        <v>10798.344999999999</v>
      </c>
      <c r="D54" s="7">
        <f t="shared" si="1"/>
        <v>13170</v>
      </c>
      <c r="E54" s="7">
        <f t="shared" si="2"/>
        <v>0.21963134165467024</v>
      </c>
      <c r="F54" s="7">
        <v>11403.127</v>
      </c>
      <c r="G54" s="7">
        <f t="shared" si="3"/>
        <v>13170</v>
      </c>
      <c r="H54" s="7">
        <f t="shared" si="4"/>
        <v>0.15494635813492197</v>
      </c>
      <c r="L54" s="7">
        <v>50</v>
      </c>
      <c r="M54" s="7">
        <f t="shared" si="5"/>
        <v>42.41</v>
      </c>
      <c r="N54" s="7">
        <v>2.7576100905008172E-2</v>
      </c>
      <c r="O54" s="7">
        <f t="shared" si="8"/>
        <v>1.9344397203575909E-2</v>
      </c>
    </row>
    <row r="55" spans="1:20" x14ac:dyDescent="0.25">
      <c r="A55" s="7">
        <v>51</v>
      </c>
      <c r="B55" s="7">
        <f t="shared" si="0"/>
        <v>43.258199999999995</v>
      </c>
      <c r="C55" s="7">
        <v>10974.003000000001</v>
      </c>
      <c r="D55" s="7">
        <f t="shared" si="1"/>
        <v>13170</v>
      </c>
      <c r="E55" s="7">
        <f t="shared" si="2"/>
        <v>0.20010902129332386</v>
      </c>
      <c r="F55" s="7">
        <v>11554.65</v>
      </c>
      <c r="G55" s="7">
        <f t="shared" si="3"/>
        <v>13170</v>
      </c>
      <c r="H55" s="7">
        <f t="shared" si="4"/>
        <v>0.13980085939426989</v>
      </c>
      <c r="L55" s="7">
        <v>51</v>
      </c>
      <c r="M55" s="7">
        <f t="shared" si="5"/>
        <v>43.258199999999995</v>
      </c>
      <c r="N55" s="7">
        <v>1.8036719664612066E-2</v>
      </c>
      <c r="O55" s="7">
        <f t="shared" si="8"/>
        <v>1.0588778749568799E-2</v>
      </c>
    </row>
    <row r="56" spans="1:20" x14ac:dyDescent="0.25">
      <c r="A56" s="7">
        <v>52</v>
      </c>
      <c r="B56" s="7">
        <f t="shared" si="0"/>
        <v>44.106400000000001</v>
      </c>
      <c r="C56" s="7">
        <v>11200.949000000001</v>
      </c>
      <c r="D56" s="7">
        <f t="shared" si="1"/>
        <v>13170</v>
      </c>
      <c r="E56" s="7">
        <f t="shared" si="2"/>
        <v>0.17579322966295075</v>
      </c>
      <c r="F56" s="7">
        <v>11734.608</v>
      </c>
      <c r="G56" s="7">
        <f t="shared" si="3"/>
        <v>13170</v>
      </c>
      <c r="H56" s="7">
        <f t="shared" si="4"/>
        <v>0.12232125691799833</v>
      </c>
      <c r="L56" s="7">
        <v>52</v>
      </c>
      <c r="M56" s="7">
        <f t="shared" si="5"/>
        <v>44.106400000000001</v>
      </c>
      <c r="N56" s="7">
        <v>6.9309265263068909E-3</v>
      </c>
      <c r="O56" s="7">
        <f t="shared" si="8"/>
        <v>3.5942766801546977E-3</v>
      </c>
    </row>
    <row r="57" spans="1:20" x14ac:dyDescent="0.25">
      <c r="A57" s="7">
        <v>53</v>
      </c>
      <c r="B57" s="7">
        <f t="shared" si="0"/>
        <v>44.954599999999999</v>
      </c>
      <c r="C57" s="7">
        <v>11456.134</v>
      </c>
      <c r="D57" s="7">
        <f t="shared" si="1"/>
        <v>13170</v>
      </c>
      <c r="E57" s="7">
        <f t="shared" si="2"/>
        <v>0.1496024749710505</v>
      </c>
      <c r="F57" s="7">
        <v>11886.21</v>
      </c>
      <c r="G57" s="7">
        <f t="shared" si="3"/>
        <v>13170</v>
      </c>
      <c r="H57" s="7">
        <f t="shared" si="4"/>
        <v>0.10800667327937163</v>
      </c>
      <c r="L57" s="7">
        <v>53</v>
      </c>
      <c r="M57" s="7">
        <f t="shared" si="5"/>
        <v>44.954599999999999</v>
      </c>
      <c r="N57" s="7">
        <v>1.5441422785851255E-3</v>
      </c>
    </row>
    <row r="58" spans="1:20" x14ac:dyDescent="0.25">
      <c r="A58" s="7">
        <v>54</v>
      </c>
      <c r="B58" s="7">
        <f t="shared" si="0"/>
        <v>45.802799999999998</v>
      </c>
      <c r="C58" s="7">
        <v>11702.599</v>
      </c>
      <c r="D58" s="7">
        <f t="shared" si="1"/>
        <v>13170</v>
      </c>
      <c r="E58" s="7">
        <f t="shared" si="2"/>
        <v>0.12539103493164205</v>
      </c>
      <c r="F58" s="7">
        <v>12026.152</v>
      </c>
      <c r="G58" s="7">
        <f t="shared" si="3"/>
        <v>13170</v>
      </c>
      <c r="H58" s="7">
        <f t="shared" si="4"/>
        <v>9.5113382900864796E-2</v>
      </c>
    </row>
    <row r="59" spans="1:20" x14ac:dyDescent="0.25">
      <c r="A59" s="7">
        <v>55</v>
      </c>
      <c r="B59" s="7">
        <f t="shared" si="0"/>
        <v>46.650999999999996</v>
      </c>
      <c r="C59" s="7">
        <v>11915.98</v>
      </c>
      <c r="D59" s="7">
        <f t="shared" si="1"/>
        <v>13170</v>
      </c>
      <c r="E59" s="7">
        <f t="shared" si="2"/>
        <v>0.10523851164570597</v>
      </c>
      <c r="F59" s="7">
        <v>12154.494000000001</v>
      </c>
      <c r="G59" s="7">
        <f t="shared" si="3"/>
        <v>13170</v>
      </c>
      <c r="H59" s="7">
        <f t="shared" si="4"/>
        <v>8.3549837615617628E-2</v>
      </c>
    </row>
    <row r="60" spans="1:20" x14ac:dyDescent="0.25">
      <c r="A60" s="7">
        <v>56</v>
      </c>
      <c r="B60" s="7">
        <f t="shared" si="0"/>
        <v>47.499199999999995</v>
      </c>
      <c r="C60" s="7">
        <v>12104.978999999999</v>
      </c>
      <c r="D60" s="7">
        <f t="shared" si="1"/>
        <v>13170</v>
      </c>
      <c r="E60" s="7">
        <f t="shared" si="2"/>
        <v>8.7982060935421824E-2</v>
      </c>
      <c r="F60" s="7">
        <v>12282.878000000001</v>
      </c>
      <c r="G60" s="7">
        <f>$J$6</f>
        <v>13170</v>
      </c>
      <c r="H60" s="7">
        <f t="shared" si="4"/>
        <v>7.2224278381662677E-2</v>
      </c>
    </row>
    <row r="61" spans="1:20" x14ac:dyDescent="0.25">
      <c r="A61" s="7">
        <v>57</v>
      </c>
      <c r="B61" s="7">
        <f t="shared" si="0"/>
        <v>48.3474</v>
      </c>
      <c r="C61" s="7">
        <v>12310.103999999999</v>
      </c>
      <c r="D61" s="7">
        <f t="shared" si="1"/>
        <v>13170</v>
      </c>
      <c r="E61" s="7">
        <f t="shared" si="2"/>
        <v>6.9852862331626131E-2</v>
      </c>
      <c r="F61" s="7">
        <v>12423.188</v>
      </c>
      <c r="G61" s="7">
        <f t="shared" si="3"/>
        <v>13170</v>
      </c>
      <c r="H61" s="7">
        <f t="shared" si="4"/>
        <v>6.011436033971318E-2</v>
      </c>
      <c r="O61" s="7">
        <f>SUM(O5:O58)</f>
        <v>5.2616010371834951</v>
      </c>
    </row>
    <row r="62" spans="1:20" x14ac:dyDescent="0.25">
      <c r="A62" s="7">
        <v>58</v>
      </c>
      <c r="B62" s="7">
        <f t="shared" si="0"/>
        <v>49.195599999999999</v>
      </c>
      <c r="C62" s="7">
        <v>12511.025</v>
      </c>
      <c r="D62" s="7">
        <f t="shared" si="1"/>
        <v>13170</v>
      </c>
      <c r="E62" s="7">
        <f t="shared" si="2"/>
        <v>5.2671543698457945E-2</v>
      </c>
      <c r="F62" s="7">
        <v>12541.629000000001</v>
      </c>
      <c r="G62" s="7">
        <f t="shared" si="3"/>
        <v>13170</v>
      </c>
      <c r="H62" s="7">
        <f t="shared" si="4"/>
        <v>5.0102821571264666E-2</v>
      </c>
    </row>
    <row r="63" spans="1:20" x14ac:dyDescent="0.25">
      <c r="A63" s="7">
        <v>59</v>
      </c>
      <c r="B63" s="7">
        <f t="shared" si="0"/>
        <v>50.043799999999997</v>
      </c>
      <c r="C63" s="7">
        <v>12698.873</v>
      </c>
      <c r="D63" s="7">
        <f t="shared" si="1"/>
        <v>13170</v>
      </c>
      <c r="E63" s="7">
        <f t="shared" si="2"/>
        <v>3.7099906424767015E-2</v>
      </c>
      <c r="F63" s="7">
        <v>12637.733</v>
      </c>
      <c r="G63" s="7">
        <f t="shared" si="3"/>
        <v>13170</v>
      </c>
      <c r="H63" s="7">
        <f t="shared" si="4"/>
        <v>4.2117284801000299E-2</v>
      </c>
    </row>
    <row r="64" spans="1:20" x14ac:dyDescent="0.25">
      <c r="A64" s="7">
        <v>60</v>
      </c>
      <c r="B64" s="7">
        <f t="shared" si="0"/>
        <v>50.891999999999996</v>
      </c>
      <c r="C64" s="7">
        <v>12816.569</v>
      </c>
      <c r="D64" s="7">
        <f t="shared" si="1"/>
        <v>13170</v>
      </c>
      <c r="E64" s="7">
        <f t="shared" si="2"/>
        <v>2.7576100905008172E-2</v>
      </c>
      <c r="F64" s="7">
        <v>12735.603999999999</v>
      </c>
      <c r="G64" s="7">
        <f t="shared" si="3"/>
        <v>13170</v>
      </c>
      <c r="H64" s="7">
        <f t="shared" si="4"/>
        <v>3.4108786673957558E-2</v>
      </c>
    </row>
    <row r="65" spans="1:15" x14ac:dyDescent="0.25">
      <c r="A65" s="7">
        <v>61</v>
      </c>
      <c r="B65" s="7">
        <f t="shared" si="0"/>
        <v>51.740199999999994</v>
      </c>
      <c r="C65" s="7">
        <v>12936.665000000001</v>
      </c>
      <c r="D65" s="7">
        <f t="shared" si="1"/>
        <v>13170</v>
      </c>
      <c r="E65" s="7">
        <f t="shared" si="2"/>
        <v>1.8036719664612066E-2</v>
      </c>
      <c r="F65" s="7">
        <v>12857.494000000001</v>
      </c>
      <c r="G65" s="7">
        <f t="shared" si="3"/>
        <v>13170</v>
      </c>
      <c r="H65" s="7">
        <f>G65/F65-1</f>
        <v>2.4305358415877887E-2</v>
      </c>
      <c r="M65" s="10" t="s">
        <v>1</v>
      </c>
      <c r="N65" s="10" t="s">
        <v>7</v>
      </c>
      <c r="O65" s="10">
        <v>5.2616010371834951</v>
      </c>
    </row>
    <row r="66" spans="1:15" x14ac:dyDescent="0.25">
      <c r="A66" s="7">
        <v>62</v>
      </c>
      <c r="B66" s="7">
        <f t="shared" si="0"/>
        <v>52.5884</v>
      </c>
      <c r="C66" s="7">
        <v>13079.348</v>
      </c>
      <c r="D66" s="7">
        <f t="shared" si="1"/>
        <v>13170</v>
      </c>
      <c r="E66" s="7">
        <f t="shared" si="2"/>
        <v>6.9309265263068909E-3</v>
      </c>
      <c r="F66" s="7">
        <v>12951.803</v>
      </c>
      <c r="G66" s="7">
        <f t="shared" si="3"/>
        <v>13170</v>
      </c>
      <c r="H66" s="7">
        <f t="shared" si="4"/>
        <v>1.6846843640225151E-2</v>
      </c>
      <c r="M66" s="10" t="s">
        <v>0</v>
      </c>
      <c r="N66" s="10"/>
      <c r="O66" s="10"/>
    </row>
    <row r="67" spans="1:15" x14ac:dyDescent="0.25">
      <c r="A67" s="7">
        <v>63</v>
      </c>
      <c r="B67" s="7">
        <f t="shared" si="0"/>
        <v>53.436599999999999</v>
      </c>
      <c r="C67" s="7">
        <v>13149.695</v>
      </c>
      <c r="D67" s="7">
        <f t="shared" si="1"/>
        <v>13170</v>
      </c>
      <c r="E67" s="7">
        <f t="shared" si="2"/>
        <v>1.5441422785851255E-3</v>
      </c>
      <c r="F67" s="7">
        <v>13027.416999999999</v>
      </c>
      <c r="G67" s="7">
        <f t="shared" si="3"/>
        <v>13170</v>
      </c>
      <c r="H67" s="7">
        <f t="shared" si="4"/>
        <v>1.0944840408501522E-2</v>
      </c>
      <c r="M67" s="10" t="s">
        <v>2</v>
      </c>
      <c r="N67" s="10"/>
      <c r="O67" s="10">
        <v>4.2576019220451222</v>
      </c>
    </row>
    <row r="68" spans="1:15" x14ac:dyDescent="0.25">
      <c r="A68" s="7">
        <v>64</v>
      </c>
      <c r="B68" s="7">
        <f t="shared" si="0"/>
        <v>54.284799999999997</v>
      </c>
      <c r="C68" s="7">
        <v>13193.367</v>
      </c>
      <c r="D68" s="7">
        <f t="shared" si="1"/>
        <v>13170</v>
      </c>
      <c r="E68" s="7">
        <f t="shared" si="2"/>
        <v>-1.7711172591500235E-3</v>
      </c>
      <c r="F68" s="7">
        <v>13056.324000000001</v>
      </c>
      <c r="G68" s="7">
        <f t="shared" si="3"/>
        <v>13170</v>
      </c>
      <c r="H68" s="7">
        <f t="shared" si="4"/>
        <v>8.7065854064283243E-3</v>
      </c>
      <c r="M68" s="10"/>
      <c r="N68" s="10" t="s">
        <v>8</v>
      </c>
      <c r="O68" s="10">
        <f>AVERAGE(O66:O67)</f>
        <v>4.2576019220451222</v>
      </c>
    </row>
    <row r="69" spans="1:15" x14ac:dyDescent="0.25">
      <c r="A69" s="7">
        <v>65</v>
      </c>
      <c r="B69" s="7">
        <f t="shared" si="0"/>
        <v>55.132999999999996</v>
      </c>
      <c r="C69" s="7">
        <v>13242.147000000001</v>
      </c>
      <c r="D69" s="7">
        <f t="shared" si="1"/>
        <v>13170</v>
      </c>
      <c r="E69" s="7">
        <f>D69/C69-1</f>
        <v>-5.4482856896242993E-3</v>
      </c>
      <c r="F69" s="7">
        <v>13085.124</v>
      </c>
      <c r="G69" s="7">
        <f t="shared" si="3"/>
        <v>13170</v>
      </c>
      <c r="H69" s="7">
        <f t="shared" si="4"/>
        <v>6.4864498036090179E-3</v>
      </c>
      <c r="M69" s="11" t="s">
        <v>9</v>
      </c>
      <c r="N69" s="11"/>
      <c r="O69" s="11">
        <f>O68/O65</f>
        <v>0.8091837241092289</v>
      </c>
    </row>
    <row r="70" spans="1:15" x14ac:dyDescent="0.25">
      <c r="A70" s="7">
        <v>66</v>
      </c>
      <c r="B70" s="7">
        <f t="shared" ref="B70:B84" si="9">A70*0.8482</f>
        <v>55.981199999999994</v>
      </c>
      <c r="C70" s="7">
        <v>13268.698</v>
      </c>
      <c r="D70" s="7">
        <f t="shared" ref="D70:D83" si="10">$J$6</f>
        <v>13170</v>
      </c>
      <c r="E70" s="7">
        <f t="shared" ref="E70:E84" si="11">D70/C70-1</f>
        <v>-7.4384088024311845E-3</v>
      </c>
      <c r="F70" s="7">
        <v>13146.432000000001</v>
      </c>
      <c r="G70" s="7">
        <f t="shared" ref="G70:G84" si="12">$J$6</f>
        <v>13170</v>
      </c>
      <c r="H70" s="7">
        <f t="shared" ref="H70:H84" si="13">G70/F70-1</f>
        <v>1.7927297688071775E-3</v>
      </c>
    </row>
    <row r="71" spans="1:15" x14ac:dyDescent="0.25">
      <c r="A71" s="7">
        <v>67</v>
      </c>
      <c r="B71" s="7">
        <f t="shared" si="9"/>
        <v>56.8294</v>
      </c>
      <c r="C71" s="7">
        <v>13255.118</v>
      </c>
      <c r="D71" s="7">
        <f t="shared" si="10"/>
        <v>13170</v>
      </c>
      <c r="E71" s="7">
        <f t="shared" si="11"/>
        <v>-6.4215195971850658E-3</v>
      </c>
      <c r="F71" s="7">
        <v>13175.466</v>
      </c>
      <c r="G71" s="7">
        <f t="shared" si="12"/>
        <v>13170</v>
      </c>
      <c r="H71" s="7">
        <f t="shared" si="13"/>
        <v>-4.1486198666529361E-4</v>
      </c>
    </row>
    <row r="72" spans="1:15" x14ac:dyDescent="0.25">
      <c r="A72" s="7">
        <v>68</v>
      </c>
      <c r="B72" s="7">
        <f t="shared" si="9"/>
        <v>57.677599999999998</v>
      </c>
      <c r="C72" s="7">
        <v>13272.55</v>
      </c>
      <c r="D72" s="7">
        <f t="shared" si="10"/>
        <v>13170</v>
      </c>
      <c r="E72" s="7">
        <f t="shared" si="11"/>
        <v>-7.7264730590579367E-3</v>
      </c>
      <c r="F72" s="7">
        <v>13220.67</v>
      </c>
      <c r="G72" s="7">
        <f t="shared" si="12"/>
        <v>13170</v>
      </c>
      <c r="H72" s="7">
        <f t="shared" si="13"/>
        <v>-3.8326348059516402E-3</v>
      </c>
    </row>
    <row r="73" spans="1:15" x14ac:dyDescent="0.25">
      <c r="A73" s="7">
        <v>69</v>
      </c>
      <c r="B73" s="7">
        <f t="shared" si="9"/>
        <v>58.525799999999997</v>
      </c>
      <c r="C73" s="7">
        <v>13305.315000000001</v>
      </c>
      <c r="D73" s="7">
        <f t="shared" si="10"/>
        <v>13170</v>
      </c>
      <c r="E73" s="7">
        <f t="shared" si="11"/>
        <v>-1.0169995975292667E-2</v>
      </c>
      <c r="F73" s="7">
        <v>13288.040999999999</v>
      </c>
      <c r="G73" s="7">
        <f t="shared" si="12"/>
        <v>13170</v>
      </c>
      <c r="H73" s="7">
        <f t="shared" si="13"/>
        <v>-8.8832507365080859E-3</v>
      </c>
    </row>
    <row r="74" spans="1:15" x14ac:dyDescent="0.25">
      <c r="A74" s="7">
        <v>70</v>
      </c>
      <c r="B74" s="7">
        <f t="shared" si="9"/>
        <v>59.373999999999995</v>
      </c>
      <c r="C74" s="7">
        <v>13330.884</v>
      </c>
      <c r="D74" s="7">
        <f t="shared" si="10"/>
        <v>13170</v>
      </c>
      <c r="E74" s="7">
        <f t="shared" si="11"/>
        <v>-1.206851698657041E-2</v>
      </c>
      <c r="F74" s="7">
        <v>13290.097</v>
      </c>
      <c r="G74" s="7">
        <f t="shared" si="12"/>
        <v>13170</v>
      </c>
      <c r="H74" s="7">
        <f t="shared" si="13"/>
        <v>-9.0365781378419774E-3</v>
      </c>
    </row>
    <row r="75" spans="1:15" x14ac:dyDescent="0.25">
      <c r="A75" s="7">
        <v>71</v>
      </c>
      <c r="B75" s="7">
        <f t="shared" si="9"/>
        <v>60.222199999999994</v>
      </c>
      <c r="C75" s="7">
        <v>13317.932000000001</v>
      </c>
      <c r="D75" s="7">
        <f t="shared" si="10"/>
        <v>13170</v>
      </c>
      <c r="E75" s="7">
        <f t="shared" si="11"/>
        <v>-1.1107730539546279E-2</v>
      </c>
      <c r="F75" s="7">
        <v>13269.121999999999</v>
      </c>
      <c r="G75" s="7">
        <f t="shared" si="12"/>
        <v>13170</v>
      </c>
      <c r="H75" s="7">
        <f t="shared" si="13"/>
        <v>-7.4701250014883591E-3</v>
      </c>
    </row>
    <row r="76" spans="1:15" x14ac:dyDescent="0.25">
      <c r="A76" s="7">
        <v>72</v>
      </c>
      <c r="B76" s="7">
        <f t="shared" si="9"/>
        <v>61.070399999999999</v>
      </c>
      <c r="C76" s="7">
        <v>13313.674999999999</v>
      </c>
      <c r="D76" s="7">
        <f t="shared" si="10"/>
        <v>13170</v>
      </c>
      <c r="E76" s="7">
        <f t="shared" si="11"/>
        <v>-1.0791535770551697E-2</v>
      </c>
      <c r="F76" s="7">
        <v>13281.014999999999</v>
      </c>
      <c r="G76" s="7">
        <f t="shared" si="12"/>
        <v>13170</v>
      </c>
      <c r="H76" s="7">
        <f t="shared" si="13"/>
        <v>-8.3589243743794617E-3</v>
      </c>
    </row>
    <row r="77" spans="1:15" x14ac:dyDescent="0.25">
      <c r="A77" s="7">
        <v>73</v>
      </c>
      <c r="B77" s="7">
        <f t="shared" si="9"/>
        <v>61.918599999999998</v>
      </c>
      <c r="C77" s="7">
        <v>13258.377</v>
      </c>
      <c r="D77" s="7">
        <f t="shared" si="10"/>
        <v>13170</v>
      </c>
      <c r="E77" s="7">
        <f t="shared" si="11"/>
        <v>-6.6657480021876658E-3</v>
      </c>
      <c r="F77" s="7">
        <v>13276.195</v>
      </c>
      <c r="G77" s="7">
        <f t="shared" si="12"/>
        <v>13170</v>
      </c>
      <c r="H77" s="7">
        <f t="shared" si="13"/>
        <v>-7.9989033002302312E-3</v>
      </c>
    </row>
    <row r="78" spans="1:15" x14ac:dyDescent="0.25">
      <c r="A78" s="7">
        <v>74</v>
      </c>
      <c r="B78" s="7">
        <f t="shared" si="9"/>
        <v>62.766799999999996</v>
      </c>
      <c r="C78" s="7">
        <v>13176.593999999999</v>
      </c>
      <c r="D78" s="7">
        <f t="shared" si="10"/>
        <v>13170</v>
      </c>
      <c r="E78" s="7">
        <f t="shared" si="11"/>
        <v>-5.0043281291045627E-4</v>
      </c>
      <c r="F78" s="7">
        <v>13261.797</v>
      </c>
      <c r="G78" s="7">
        <f t="shared" si="12"/>
        <v>13170</v>
      </c>
      <c r="H78" s="7">
        <f t="shared" si="13"/>
        <v>-6.921912618629289E-3</v>
      </c>
    </row>
    <row r="79" spans="1:15" x14ac:dyDescent="0.25">
      <c r="A79" s="7">
        <v>75</v>
      </c>
      <c r="B79" s="7">
        <f t="shared" si="9"/>
        <v>63.614999999999995</v>
      </c>
      <c r="C79" s="7">
        <v>13144.072</v>
      </c>
      <c r="D79" s="7">
        <f t="shared" si="10"/>
        <v>13170</v>
      </c>
      <c r="E79" s="7">
        <f t="shared" si="11"/>
        <v>1.9726002718183366E-3</v>
      </c>
      <c r="F79" s="7">
        <v>13256.339</v>
      </c>
      <c r="G79" s="7">
        <f t="shared" si="12"/>
        <v>13170</v>
      </c>
      <c r="H79" s="7">
        <f t="shared" si="13"/>
        <v>-6.513035009137913E-3</v>
      </c>
    </row>
    <row r="80" spans="1:15" x14ac:dyDescent="0.25">
      <c r="A80" s="7">
        <v>76</v>
      </c>
      <c r="B80" s="7">
        <f t="shared" si="9"/>
        <v>64.463200000000001</v>
      </c>
      <c r="C80" s="7">
        <v>13127.932000000001</v>
      </c>
      <c r="D80" s="7">
        <f t="shared" si="10"/>
        <v>13170</v>
      </c>
      <c r="E80" s="7">
        <f t="shared" si="11"/>
        <v>3.2044651053950712E-3</v>
      </c>
      <c r="F80" s="7">
        <v>13262.109</v>
      </c>
      <c r="G80" s="7">
        <f t="shared" si="12"/>
        <v>13170</v>
      </c>
      <c r="H80" s="7">
        <f t="shared" si="13"/>
        <v>-6.9452754460094246E-3</v>
      </c>
    </row>
    <row r="81" spans="1:8" x14ac:dyDescent="0.25">
      <c r="A81" s="7">
        <v>77</v>
      </c>
      <c r="B81" s="7">
        <f t="shared" si="9"/>
        <v>65.311399999999992</v>
      </c>
      <c r="C81" s="7">
        <v>13103.960999999999</v>
      </c>
      <c r="D81" s="7">
        <f t="shared" si="10"/>
        <v>13170</v>
      </c>
      <c r="E81" s="7">
        <f t="shared" si="11"/>
        <v>5.0396212259788964E-3</v>
      </c>
      <c r="F81" s="7">
        <v>13267.499</v>
      </c>
      <c r="G81" s="7">
        <f t="shared" si="12"/>
        <v>13170</v>
      </c>
      <c r="H81" s="7">
        <f t="shared" si="13"/>
        <v>-7.3487098058194755E-3</v>
      </c>
    </row>
    <row r="82" spans="1:8" x14ac:dyDescent="0.25">
      <c r="A82" s="7">
        <v>78</v>
      </c>
      <c r="B82" s="7">
        <f t="shared" si="9"/>
        <v>66.159599999999998</v>
      </c>
      <c r="C82" s="7">
        <v>13085.844999999999</v>
      </c>
      <c r="D82" s="7">
        <f t="shared" si="10"/>
        <v>13170</v>
      </c>
      <c r="E82" s="7">
        <f t="shared" si="11"/>
        <v>6.430994712225413E-3</v>
      </c>
      <c r="F82" s="7">
        <v>13251.099</v>
      </c>
      <c r="G82" s="7">
        <f t="shared" si="12"/>
        <v>13170</v>
      </c>
      <c r="H82" s="7">
        <f t="shared" si="13"/>
        <v>-6.1201716174635878E-3</v>
      </c>
    </row>
    <row r="83" spans="1:8" x14ac:dyDescent="0.25">
      <c r="A83" s="7">
        <v>79</v>
      </c>
      <c r="B83" s="7">
        <f t="shared" si="9"/>
        <v>67.007800000000003</v>
      </c>
      <c r="C83" s="7">
        <v>13063.489</v>
      </c>
      <c r="D83" s="7">
        <f t="shared" si="10"/>
        <v>13170</v>
      </c>
      <c r="E83" s="7">
        <f t="shared" si="11"/>
        <v>8.1533348403324268E-3</v>
      </c>
      <c r="F83" s="7">
        <v>13216.616</v>
      </c>
      <c r="G83" s="7">
        <f t="shared" si="12"/>
        <v>13170</v>
      </c>
      <c r="H83" s="7">
        <f t="shared" si="13"/>
        <v>-3.5270753118650244E-3</v>
      </c>
    </row>
    <row r="84" spans="1:8" x14ac:dyDescent="0.25">
      <c r="A84" s="7">
        <v>80</v>
      </c>
      <c r="B84" s="7">
        <f t="shared" si="9"/>
        <v>67.855999999999995</v>
      </c>
      <c r="C84" s="7">
        <v>12981.058000000001</v>
      </c>
      <c r="D84" s="7">
        <v>12655.5</v>
      </c>
      <c r="E84" s="7">
        <f t="shared" si="11"/>
        <v>-2.5079465787765542E-2</v>
      </c>
      <c r="F84" s="7">
        <v>13164.83</v>
      </c>
      <c r="G84" s="7">
        <f t="shared" si="12"/>
        <v>13170</v>
      </c>
      <c r="H84" s="7">
        <f t="shared" si="13"/>
        <v>3.9271300882726123E-4</v>
      </c>
    </row>
  </sheetData>
  <mergeCells count="1">
    <mergeCell ref="A1:E1"/>
  </mergeCells>
  <conditionalFormatting sqref="E5:E84 H5:H84">
    <cfRule type="cellIs" dxfId="20" priority="2" operator="greaterThan">
      <formula>0</formula>
    </cfRule>
  </conditionalFormatting>
  <conditionalFormatting sqref="H4 E4">
    <cfRule type="cellIs" dxfId="19" priority="1" operator="lessThanOrEqual">
      <formula>$A$5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5B3E5-DA55-4688-AAC8-6E32A443C925}">
  <dimension ref="A1:W39"/>
  <sheetViews>
    <sheetView tabSelected="1" zoomScale="85" zoomScaleNormal="85" workbookViewId="0">
      <selection activeCell="N14" sqref="N14"/>
    </sheetView>
  </sheetViews>
  <sheetFormatPr defaultRowHeight="15" x14ac:dyDescent="0.25"/>
  <cols>
    <col min="1" max="1" width="10.140625" bestFit="1" customWidth="1"/>
    <col min="2" max="2" width="7.28515625" customWidth="1"/>
    <col min="3" max="7" width="20.7109375" customWidth="1"/>
    <col min="8" max="9" width="27.28515625" bestFit="1" customWidth="1"/>
    <col min="10" max="10" width="20.7109375" customWidth="1"/>
  </cols>
  <sheetData>
    <row r="1" spans="1:23" x14ac:dyDescent="0.25">
      <c r="A1" s="19" t="s">
        <v>85</v>
      </c>
      <c r="B1" s="2"/>
      <c r="C1" s="2"/>
      <c r="D1" s="2"/>
      <c r="E1" s="2"/>
      <c r="F1" s="2"/>
      <c r="G1" s="2"/>
      <c r="H1" s="2"/>
    </row>
    <row r="2" spans="1:23" x14ac:dyDescent="0.25">
      <c r="A2" s="19" t="s">
        <v>123</v>
      </c>
      <c r="B2" s="2"/>
      <c r="C2" s="2"/>
      <c r="D2" s="2"/>
      <c r="E2" s="2"/>
      <c r="F2" s="2"/>
      <c r="G2" s="2"/>
      <c r="H2" s="2"/>
    </row>
    <row r="3" spans="1:23" x14ac:dyDescent="0.25">
      <c r="A3" s="34" t="s">
        <v>126</v>
      </c>
      <c r="B3" s="34"/>
      <c r="C3" s="34"/>
    </row>
    <row r="4" spans="1:23" ht="17.25" customHeight="1" x14ac:dyDescent="0.25">
      <c r="A4" s="30"/>
      <c r="B4" s="30"/>
      <c r="C4" s="30"/>
    </row>
    <row r="6" spans="1:23" x14ac:dyDescent="0.25">
      <c r="A6" s="21" t="s">
        <v>86</v>
      </c>
      <c r="B6" s="21"/>
      <c r="C6" s="21" t="s">
        <v>87</v>
      </c>
      <c r="D6" s="21" t="s">
        <v>88</v>
      </c>
      <c r="E6" s="21" t="s">
        <v>0</v>
      </c>
      <c r="F6" s="21" t="s">
        <v>2</v>
      </c>
      <c r="G6" s="21" t="s">
        <v>8</v>
      </c>
      <c r="H6" s="21" t="s">
        <v>89</v>
      </c>
      <c r="I6" s="21"/>
    </row>
    <row r="7" spans="1:23" x14ac:dyDescent="0.25">
      <c r="A7" t="s">
        <v>90</v>
      </c>
      <c r="B7">
        <v>1</v>
      </c>
      <c r="C7" t="s">
        <v>10</v>
      </c>
      <c r="D7">
        <v>4.5841954840904853</v>
      </c>
      <c r="E7">
        <v>7.49130861227649</v>
      </c>
      <c r="F7">
        <v>6.3129385340918223</v>
      </c>
      <c r="G7">
        <f>AVERAGE(D7:F7)</f>
        <v>6.1294808768195992</v>
      </c>
      <c r="H7" s="22">
        <f>G7/D7</f>
        <v>1.3370897681157028</v>
      </c>
    </row>
    <row r="8" spans="1:23" x14ac:dyDescent="0.25">
      <c r="A8" t="s">
        <v>90</v>
      </c>
      <c r="B8">
        <v>2</v>
      </c>
      <c r="C8" t="s">
        <v>91</v>
      </c>
      <c r="D8">
        <v>2.2694806170518285</v>
      </c>
      <c r="E8">
        <v>4.8551840658455339</v>
      </c>
      <c r="F8">
        <v>3.8561549345094872</v>
      </c>
      <c r="G8">
        <f>AVERAGE(D8:F8)</f>
        <v>3.6602732058022833</v>
      </c>
      <c r="H8" s="22">
        <f>G8/D8</f>
        <v>1.612824175849171</v>
      </c>
      <c r="M8" s="22"/>
      <c r="O8" s="22"/>
      <c r="Q8" s="22"/>
      <c r="S8" s="22"/>
      <c r="U8" s="22"/>
      <c r="W8" s="22"/>
    </row>
    <row r="9" spans="1:23" x14ac:dyDescent="0.25">
      <c r="A9" s="23"/>
      <c r="B9" s="23"/>
      <c r="C9" s="24"/>
      <c r="D9" s="23"/>
      <c r="E9" s="23"/>
      <c r="F9" s="23"/>
      <c r="G9" s="23"/>
      <c r="H9" s="25">
        <f>AVERAGE(H7:H8)</f>
        <v>1.4749569719824369</v>
      </c>
      <c r="I9" s="23" t="s">
        <v>92</v>
      </c>
      <c r="O9" s="22"/>
      <c r="Q9" s="22"/>
      <c r="S9" s="22"/>
      <c r="W9" s="26"/>
    </row>
    <row r="10" spans="1:23" x14ac:dyDescent="0.25">
      <c r="A10" t="s">
        <v>93</v>
      </c>
      <c r="B10">
        <v>1</v>
      </c>
      <c r="C10" t="s">
        <v>94</v>
      </c>
      <c r="D10" s="7">
        <v>3.2988359601816204</v>
      </c>
      <c r="E10">
        <v>5.2458886304708079</v>
      </c>
      <c r="F10">
        <v>5.5558041875790014</v>
      </c>
      <c r="G10">
        <f>AVERAGE(E10:F10)</f>
        <v>5.4008464090249042</v>
      </c>
      <c r="H10" s="22">
        <f>G10/D10</f>
        <v>1.6371976279558793</v>
      </c>
      <c r="W10" s="26"/>
    </row>
    <row r="11" spans="1:23" x14ac:dyDescent="0.25">
      <c r="A11" t="s">
        <v>93</v>
      </c>
      <c r="B11">
        <v>2</v>
      </c>
      <c r="C11" t="s">
        <v>95</v>
      </c>
      <c r="D11">
        <v>4.0922119759705318</v>
      </c>
      <c r="E11">
        <v>5.8614220632152323</v>
      </c>
      <c r="F11">
        <v>2.3585304940250027</v>
      </c>
      <c r="G11">
        <f t="shared" ref="G10:G14" si="0">AVERAGE(E11:F11)</f>
        <v>4.1099762786201177</v>
      </c>
      <c r="H11" s="22">
        <f>G11/D11</f>
        <v>1.0043410025565387</v>
      </c>
      <c r="M11" s="22"/>
      <c r="O11" s="22"/>
      <c r="Q11" s="22"/>
      <c r="S11" s="22"/>
      <c r="W11" s="22"/>
    </row>
    <row r="12" spans="1:23" x14ac:dyDescent="0.25">
      <c r="A12" t="s">
        <v>93</v>
      </c>
      <c r="B12">
        <v>3</v>
      </c>
      <c r="C12" t="s">
        <v>96</v>
      </c>
      <c r="D12">
        <v>1.9427113398805373</v>
      </c>
      <c r="E12">
        <v>2.2361553990579028</v>
      </c>
      <c r="F12">
        <v>1.8780578671900856</v>
      </c>
      <c r="G12">
        <f t="shared" si="0"/>
        <v>2.0571066331239942</v>
      </c>
      <c r="H12" s="22">
        <f>G12/D12</f>
        <v>1.0588843493601532</v>
      </c>
    </row>
    <row r="13" spans="1:23" x14ac:dyDescent="0.25">
      <c r="A13" t="s">
        <v>93</v>
      </c>
      <c r="B13">
        <v>4</v>
      </c>
      <c r="C13" t="s">
        <v>97</v>
      </c>
      <c r="D13">
        <v>5.3105855644943958</v>
      </c>
      <c r="E13">
        <v>5.0919690827649324</v>
      </c>
      <c r="F13">
        <v>4.5744627581576118</v>
      </c>
      <c r="G13">
        <f t="shared" si="0"/>
        <v>4.8332159204612726</v>
      </c>
      <c r="H13" s="22">
        <f>G13/D13</f>
        <v>0.91010979142776094</v>
      </c>
      <c r="U13" s="22"/>
      <c r="W13" s="22"/>
    </row>
    <row r="14" spans="1:23" x14ac:dyDescent="0.25">
      <c r="A14" t="s">
        <v>93</v>
      </c>
      <c r="B14">
        <v>5</v>
      </c>
      <c r="C14" s="7" t="s">
        <v>98</v>
      </c>
      <c r="D14" s="7">
        <v>4.0567058349767118</v>
      </c>
      <c r="E14" s="7">
        <v>2.7642605755972025</v>
      </c>
      <c r="F14" s="7">
        <v>2.1452056449158277</v>
      </c>
      <c r="G14" s="7">
        <f t="shared" si="0"/>
        <v>2.4547331102565151</v>
      </c>
      <c r="H14" s="27">
        <f>G14/D14</f>
        <v>0.60510503105547631</v>
      </c>
    </row>
    <row r="15" spans="1:23" x14ac:dyDescent="0.25">
      <c r="A15" s="23"/>
      <c r="B15" s="23"/>
      <c r="C15" s="23"/>
      <c r="D15" s="23"/>
      <c r="E15" s="23"/>
      <c r="F15" s="23"/>
      <c r="G15" s="23"/>
      <c r="H15" s="28">
        <f>AVERAGE(H10:H14)</f>
        <v>1.0431275604711616</v>
      </c>
      <c r="I15" s="23" t="s">
        <v>92</v>
      </c>
    </row>
    <row r="16" spans="1:23" x14ac:dyDescent="0.25">
      <c r="A16" t="s">
        <v>99</v>
      </c>
      <c r="B16">
        <v>1</v>
      </c>
      <c r="C16" t="s">
        <v>100</v>
      </c>
      <c r="D16">
        <v>6.0007656471884756</v>
      </c>
      <c r="E16">
        <v>6.6555418838038012</v>
      </c>
      <c r="F16">
        <v>3.596445717240083</v>
      </c>
      <c r="G16">
        <f>AVERAGE(E16:F16)</f>
        <v>5.1259938005219423</v>
      </c>
      <c r="H16" s="22">
        <f>G16/D16</f>
        <v>0.85422329447636602</v>
      </c>
    </row>
    <row r="17" spans="1:9" x14ac:dyDescent="0.25">
      <c r="A17" t="s">
        <v>99</v>
      </c>
      <c r="B17">
        <v>2</v>
      </c>
      <c r="C17" t="s">
        <v>101</v>
      </c>
      <c r="D17">
        <v>2.3037153919379336</v>
      </c>
      <c r="E17">
        <v>3.0131272807749272</v>
      </c>
      <c r="G17">
        <f t="shared" ref="G17:G20" si="1">AVERAGE(E17:F17)</f>
        <v>3.0131272807749272</v>
      </c>
      <c r="H17" s="22">
        <f>G17/D17</f>
        <v>1.3079425051026905</v>
      </c>
    </row>
    <row r="18" spans="1:9" x14ac:dyDescent="0.25">
      <c r="A18" t="s">
        <v>99</v>
      </c>
      <c r="B18">
        <v>3</v>
      </c>
      <c r="C18" t="s">
        <v>102</v>
      </c>
      <c r="D18">
        <v>3.8454439944340204</v>
      </c>
      <c r="E18">
        <v>3.9435006818895157</v>
      </c>
      <c r="F18">
        <v>5.6337109344531529</v>
      </c>
      <c r="G18">
        <f t="shared" si="1"/>
        <v>4.7886058081713347</v>
      </c>
      <c r="H18" s="22">
        <f>G18/D18</f>
        <v>1.2452673384666288</v>
      </c>
    </row>
    <row r="19" spans="1:9" x14ac:dyDescent="0.25">
      <c r="A19" t="s">
        <v>99</v>
      </c>
      <c r="B19">
        <v>4</v>
      </c>
      <c r="C19" t="s">
        <v>103</v>
      </c>
      <c r="D19">
        <v>3.4680432521300157</v>
      </c>
      <c r="E19">
        <v>5.1437314108724248</v>
      </c>
      <c r="F19">
        <v>7.3065398647452975</v>
      </c>
      <c r="G19">
        <f t="shared" si="1"/>
        <v>6.2251356378088616</v>
      </c>
      <c r="H19" s="22">
        <f>G19/D19</f>
        <v>1.7949994233738247</v>
      </c>
    </row>
    <row r="20" spans="1:9" x14ac:dyDescent="0.25">
      <c r="A20" t="s">
        <v>99</v>
      </c>
      <c r="B20">
        <v>5</v>
      </c>
      <c r="C20" t="s">
        <v>104</v>
      </c>
      <c r="D20">
        <v>6.7983596191204869</v>
      </c>
      <c r="E20">
        <v>8.3327995466915432</v>
      </c>
      <c r="F20">
        <v>9.019568362323799</v>
      </c>
      <c r="G20">
        <f t="shared" si="1"/>
        <v>8.6761839545076711</v>
      </c>
      <c r="H20" s="22">
        <f>G20/D20</f>
        <v>1.2762172701346624</v>
      </c>
    </row>
    <row r="21" spans="1:9" x14ac:dyDescent="0.25">
      <c r="A21" s="23"/>
      <c r="B21" s="23"/>
      <c r="C21" s="23"/>
      <c r="D21" s="23"/>
      <c r="E21" s="23"/>
      <c r="F21" s="23"/>
      <c r="G21" s="23"/>
      <c r="H21" s="25">
        <f>AVERAGE(H16:H20)</f>
        <v>1.2957299663108344</v>
      </c>
      <c r="I21" s="23" t="s">
        <v>92</v>
      </c>
    </row>
    <row r="22" spans="1:9" x14ac:dyDescent="0.25">
      <c r="A22" t="s">
        <v>105</v>
      </c>
      <c r="B22">
        <v>1</v>
      </c>
      <c r="C22" t="s">
        <v>106</v>
      </c>
      <c r="D22">
        <v>2.3859241319335149</v>
      </c>
      <c r="E22">
        <v>1.2392621521297651</v>
      </c>
      <c r="G22">
        <f>AVERAGE(E22:F22)</f>
        <v>1.2392621521297651</v>
      </c>
      <c r="H22" s="22">
        <f>G22/D22</f>
        <v>0.51940551484572428</v>
      </c>
    </row>
    <row r="23" spans="1:9" x14ac:dyDescent="0.25">
      <c r="A23" t="s">
        <v>105</v>
      </c>
      <c r="B23">
        <v>2</v>
      </c>
      <c r="C23" t="s">
        <v>107</v>
      </c>
      <c r="D23">
        <v>5.0686002529757541</v>
      </c>
      <c r="E23">
        <v>4.7379785641156795</v>
      </c>
      <c r="F23">
        <v>2.8995901445252956</v>
      </c>
      <c r="G23">
        <f t="shared" ref="G23:G26" si="2">AVERAGE(E23:F23)</f>
        <v>3.8187843543204876</v>
      </c>
      <c r="H23" s="22">
        <f>G23/D23</f>
        <v>0.75341991155812593</v>
      </c>
    </row>
    <row r="24" spans="1:9" x14ac:dyDescent="0.25">
      <c r="A24" t="s">
        <v>105</v>
      </c>
      <c r="B24">
        <v>3</v>
      </c>
      <c r="C24" t="s">
        <v>108</v>
      </c>
      <c r="D24">
        <v>3.9451020524952125</v>
      </c>
      <c r="E24">
        <v>3.0135718467417054</v>
      </c>
      <c r="F24">
        <v>5.9870397608386314</v>
      </c>
      <c r="G24">
        <f t="shared" si="2"/>
        <v>4.5003058037901686</v>
      </c>
      <c r="H24" s="22">
        <f>G24/D24</f>
        <v>1.1407324180482983</v>
      </c>
    </row>
    <row r="25" spans="1:9" x14ac:dyDescent="0.25">
      <c r="A25" t="s">
        <v>105</v>
      </c>
      <c r="B25">
        <v>4</v>
      </c>
      <c r="C25" t="s">
        <v>109</v>
      </c>
      <c r="D25">
        <v>2.8871119194601489</v>
      </c>
      <c r="E25">
        <v>2.6743798746351648</v>
      </c>
      <c r="F25">
        <v>3.0462397748303518</v>
      </c>
      <c r="G25">
        <f t="shared" si="2"/>
        <v>2.8603098247327585</v>
      </c>
      <c r="H25" s="22">
        <f>G25/D25</f>
        <v>0.99071664158679307</v>
      </c>
    </row>
    <row r="26" spans="1:9" x14ac:dyDescent="0.25">
      <c r="A26" t="s">
        <v>105</v>
      </c>
      <c r="B26">
        <v>5</v>
      </c>
      <c r="C26" t="s">
        <v>110</v>
      </c>
      <c r="D26">
        <v>7.8409481675009198</v>
      </c>
      <c r="E26">
        <v>6.3992603222802584</v>
      </c>
      <c r="F26">
        <v>4.0931105888341532</v>
      </c>
      <c r="G26">
        <f t="shared" si="2"/>
        <v>5.2461854555572058</v>
      </c>
      <c r="H26" s="22">
        <f>G26/D26</f>
        <v>0.66907539030822072</v>
      </c>
    </row>
    <row r="27" spans="1:9" x14ac:dyDescent="0.25">
      <c r="A27" s="23"/>
      <c r="B27" s="23"/>
      <c r="C27" s="23"/>
      <c r="D27" s="23"/>
      <c r="E27" s="23"/>
      <c r="F27" s="23"/>
      <c r="G27" s="23"/>
      <c r="H27" s="25">
        <f>AVERAGE(H22:H26)</f>
        <v>0.81466997526943241</v>
      </c>
      <c r="I27" s="23" t="s">
        <v>92</v>
      </c>
    </row>
    <row r="28" spans="1:9" x14ac:dyDescent="0.25">
      <c r="A28" t="s">
        <v>111</v>
      </c>
      <c r="B28">
        <v>1</v>
      </c>
      <c r="C28" t="s">
        <v>112</v>
      </c>
      <c r="D28">
        <v>5.2616010371834951</v>
      </c>
      <c r="F28">
        <v>4.2576019220451222</v>
      </c>
      <c r="G28">
        <f>AVERAGE(E28:F28)</f>
        <v>4.2576019220451222</v>
      </c>
      <c r="H28" s="27">
        <f>G28/D28</f>
        <v>0.8091837241092289</v>
      </c>
    </row>
    <row r="29" spans="1:9" x14ac:dyDescent="0.25">
      <c r="A29" t="s">
        <v>111</v>
      </c>
      <c r="B29">
        <v>2</v>
      </c>
      <c r="C29" t="s">
        <v>113</v>
      </c>
      <c r="D29">
        <v>5.8562725197323822</v>
      </c>
      <c r="E29">
        <v>9.1403987446315025</v>
      </c>
      <c r="G29">
        <f>AVERAGE(E29:F29)</f>
        <v>9.1403987446315025</v>
      </c>
      <c r="H29" s="27">
        <f>G29/D29</f>
        <v>1.5607878072329184</v>
      </c>
    </row>
    <row r="30" spans="1:9" x14ac:dyDescent="0.25">
      <c r="A30" t="s">
        <v>111</v>
      </c>
      <c r="B30">
        <v>3</v>
      </c>
      <c r="C30" t="s">
        <v>114</v>
      </c>
      <c r="D30">
        <v>8.9980214902020421</v>
      </c>
      <c r="F30">
        <v>12.217753605270463</v>
      </c>
      <c r="G30">
        <f t="shared" ref="G30:G31" si="3">AVERAGE(E30:F30)</f>
        <v>12.217753605270463</v>
      </c>
      <c r="H30" s="27">
        <f>G30/D30</f>
        <v>1.3578266754057424</v>
      </c>
    </row>
    <row r="31" spans="1:9" x14ac:dyDescent="0.25">
      <c r="A31" t="s">
        <v>111</v>
      </c>
      <c r="B31">
        <v>4</v>
      </c>
      <c r="C31" t="s">
        <v>115</v>
      </c>
      <c r="D31">
        <v>2.5640551141260697</v>
      </c>
      <c r="E31">
        <v>4.0665142207863143</v>
      </c>
      <c r="G31">
        <f t="shared" si="3"/>
        <v>4.0665142207863143</v>
      </c>
      <c r="H31" s="27">
        <f>G31/D31</f>
        <v>1.5859698952580203</v>
      </c>
    </row>
    <row r="32" spans="1:9" x14ac:dyDescent="0.25">
      <c r="A32" s="23"/>
      <c r="B32" s="23"/>
      <c r="C32" s="23"/>
      <c r="D32" s="23"/>
      <c r="E32" s="23"/>
      <c r="F32" s="23"/>
      <c r="G32" s="23"/>
      <c r="H32" s="25">
        <f>AVERAGE(H28:H31)</f>
        <v>1.3284420255014775</v>
      </c>
      <c r="I32" s="23" t="s">
        <v>92</v>
      </c>
    </row>
    <row r="33" spans="1:9" x14ac:dyDescent="0.25">
      <c r="A33" t="s">
        <v>116</v>
      </c>
      <c r="B33">
        <v>1</v>
      </c>
      <c r="C33" t="s">
        <v>117</v>
      </c>
      <c r="D33">
        <v>7.3715653375717283</v>
      </c>
      <c r="E33">
        <v>7.3975396154849964</v>
      </c>
      <c r="G33">
        <f t="shared" ref="G33:G38" si="4">AVERAGE(E33:F33)</f>
        <v>7.3975396154849964</v>
      </c>
      <c r="H33" s="22">
        <f>G33/D33</f>
        <v>1.0035235769777255</v>
      </c>
    </row>
    <row r="34" spans="1:9" x14ac:dyDescent="0.25">
      <c r="A34" t="s">
        <v>116</v>
      </c>
      <c r="B34">
        <v>2</v>
      </c>
      <c r="C34" t="s">
        <v>118</v>
      </c>
      <c r="D34">
        <v>4.2304768121108349</v>
      </c>
      <c r="E34">
        <v>4.5346920324297431</v>
      </c>
      <c r="F34">
        <v>3.8416057137879531</v>
      </c>
      <c r="G34">
        <f t="shared" si="4"/>
        <v>4.1881488731088483</v>
      </c>
      <c r="H34" s="22">
        <f>G34/D34</f>
        <v>0.98999452286777412</v>
      </c>
    </row>
    <row r="35" spans="1:9" x14ac:dyDescent="0.25">
      <c r="A35" t="s">
        <v>116</v>
      </c>
      <c r="B35">
        <v>3</v>
      </c>
      <c r="C35" t="s">
        <v>119</v>
      </c>
      <c r="D35">
        <v>2.0952599597674042</v>
      </c>
      <c r="E35">
        <v>1.5706192121432809</v>
      </c>
      <c r="F35">
        <v>1.6412949007716824</v>
      </c>
      <c r="G35">
        <f t="shared" si="4"/>
        <v>1.6059570564574817</v>
      </c>
      <c r="H35" s="22">
        <f>G35/D35</f>
        <v>0.76647150582487134</v>
      </c>
    </row>
    <row r="36" spans="1:9" x14ac:dyDescent="0.25">
      <c r="A36" t="s">
        <v>116</v>
      </c>
      <c r="B36">
        <v>4</v>
      </c>
      <c r="C36" s="7" t="s">
        <v>120</v>
      </c>
      <c r="D36" s="7">
        <v>1.149403286262844</v>
      </c>
      <c r="E36" s="7">
        <v>0.92729316669658635</v>
      </c>
      <c r="F36" s="7">
        <v>1.2140152152632127</v>
      </c>
      <c r="G36" s="7">
        <f t="shared" si="4"/>
        <v>1.0706541909798994</v>
      </c>
      <c r="H36" s="27">
        <f>G36/D36</f>
        <v>0.93148697569937489</v>
      </c>
      <c r="I36" s="7"/>
    </row>
    <row r="37" spans="1:9" x14ac:dyDescent="0.25">
      <c r="A37" t="s">
        <v>116</v>
      </c>
      <c r="B37">
        <v>5</v>
      </c>
      <c r="C37" s="7" t="s">
        <v>121</v>
      </c>
      <c r="D37" s="7">
        <v>0.44055041380885751</v>
      </c>
      <c r="E37" s="7">
        <v>0.6828141347855532</v>
      </c>
      <c r="F37" s="7"/>
      <c r="G37" s="7">
        <f t="shared" si="4"/>
        <v>0.6828141347855532</v>
      </c>
      <c r="H37" s="27">
        <f>G37/D37</f>
        <v>1.5499114593541323</v>
      </c>
      <c r="I37" s="7"/>
    </row>
    <row r="38" spans="1:9" x14ac:dyDescent="0.25">
      <c r="A38" t="s">
        <v>116</v>
      </c>
      <c r="B38">
        <v>6</v>
      </c>
      <c r="C38" t="s">
        <v>122</v>
      </c>
      <c r="D38">
        <v>5.0648374638335421</v>
      </c>
      <c r="E38">
        <v>4.7359465806282213</v>
      </c>
      <c r="F38">
        <v>4.916450134539617</v>
      </c>
      <c r="G38">
        <f t="shared" si="4"/>
        <v>4.8261983575839196</v>
      </c>
      <c r="H38" s="22">
        <f>G38/D38</f>
        <v>0.95288316595474754</v>
      </c>
    </row>
    <row r="39" spans="1:9" x14ac:dyDescent="0.25">
      <c r="A39" s="23"/>
      <c r="B39" s="23"/>
      <c r="C39" s="23"/>
      <c r="D39" s="23"/>
      <c r="E39" s="23"/>
      <c r="F39" s="23"/>
      <c r="G39" s="23"/>
      <c r="H39" s="25">
        <f>AVERAGE(H33:H38)</f>
        <v>1.0323785344464376</v>
      </c>
      <c r="I39" s="23" t="s">
        <v>92</v>
      </c>
    </row>
  </sheetData>
  <mergeCells count="1">
    <mergeCell ref="A3:C3"/>
  </mergeCells>
  <pageMargins left="0.7" right="0.7" top="0.75" bottom="0.75" header="0.3" footer="0.3"/>
  <ignoredErrors>
    <ignoredError sqref="G10" formulaRange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0D7D9-0245-45C4-BF79-BD86DF6593B7}">
  <dimension ref="A1:Y84"/>
  <sheetViews>
    <sheetView zoomScale="70" zoomScaleNormal="70" workbookViewId="0">
      <selection activeCell="I35" sqref="I35"/>
    </sheetView>
  </sheetViews>
  <sheetFormatPr defaultRowHeight="15" x14ac:dyDescent="0.25"/>
  <cols>
    <col min="1" max="20" width="15.7109375" style="7" customWidth="1"/>
    <col min="21" max="16384" width="9.140625" style="7"/>
  </cols>
  <sheetData>
    <row r="1" spans="1:25" x14ac:dyDescent="0.25">
      <c r="A1" s="36" t="s">
        <v>67</v>
      </c>
      <c r="B1" s="36"/>
      <c r="C1" s="36"/>
      <c r="D1" s="36"/>
      <c r="E1" s="36"/>
    </row>
    <row r="2" spans="1:25" x14ac:dyDescent="0.25">
      <c r="A2" s="6" t="s">
        <v>68</v>
      </c>
    </row>
    <row r="4" spans="1:25" x14ac:dyDescent="0.25">
      <c r="A4" s="12" t="s">
        <v>12</v>
      </c>
      <c r="B4" s="12" t="s">
        <v>13</v>
      </c>
      <c r="C4" s="12" t="s">
        <v>14</v>
      </c>
      <c r="D4" s="12" t="s">
        <v>15</v>
      </c>
      <c r="E4" s="12" t="s">
        <v>16</v>
      </c>
      <c r="F4" s="12" t="s">
        <v>7</v>
      </c>
      <c r="G4" s="12" t="s">
        <v>15</v>
      </c>
      <c r="H4" s="12" t="s">
        <v>18</v>
      </c>
      <c r="I4" s="12"/>
      <c r="L4" s="6" t="s">
        <v>12</v>
      </c>
      <c r="M4" s="6" t="s">
        <v>13</v>
      </c>
      <c r="N4" s="6" t="s">
        <v>0</v>
      </c>
      <c r="O4" s="6" t="s">
        <v>5</v>
      </c>
      <c r="P4" s="6"/>
      <c r="Q4" s="6" t="s">
        <v>12</v>
      </c>
      <c r="R4" s="6" t="s">
        <v>13</v>
      </c>
      <c r="S4" s="6" t="s">
        <v>7</v>
      </c>
      <c r="T4" s="6" t="s">
        <v>5</v>
      </c>
      <c r="U4" s="6"/>
      <c r="V4" s="6"/>
      <c r="W4" s="6"/>
      <c r="X4" s="6"/>
      <c r="Y4" s="6"/>
    </row>
    <row r="5" spans="1:25" x14ac:dyDescent="0.25">
      <c r="A5" s="7">
        <v>1</v>
      </c>
      <c r="B5" s="16">
        <f>A5*0.8482</f>
        <v>0.84819999999999995</v>
      </c>
      <c r="C5" s="7">
        <v>8989.9789999999994</v>
      </c>
      <c r="D5" s="7">
        <f>$J$6</f>
        <v>8256.5</v>
      </c>
      <c r="E5" s="7">
        <f>D5/C5-1</f>
        <v>-8.1588510940904246E-2</v>
      </c>
      <c r="F5" s="7">
        <v>8838.0849999999991</v>
      </c>
      <c r="G5" s="7">
        <f>$J$6</f>
        <v>8256.5</v>
      </c>
      <c r="H5" s="7">
        <f>G5/F5-1</f>
        <v>-6.5804413512655646E-2</v>
      </c>
      <c r="J5" s="7" t="s">
        <v>15</v>
      </c>
      <c r="L5" s="7">
        <v>1</v>
      </c>
      <c r="M5" s="7">
        <f>L5*0.8482</f>
        <v>0.84819999999999995</v>
      </c>
      <c r="N5" s="7">
        <v>3.2506463138362029E-3</v>
      </c>
      <c r="O5" s="7">
        <f>(N5+N6)/2*(M6-M5)</f>
        <v>1.1215321536267196E-2</v>
      </c>
      <c r="Q5" s="7">
        <v>1</v>
      </c>
      <c r="R5" s="7">
        <f>Q5*0.8482</f>
        <v>0.84819999999999995</v>
      </c>
      <c r="S5" s="7">
        <v>8.0885169237141508E-3</v>
      </c>
      <c r="T5" s="7">
        <f>(S5+S6)/2*(R6-R5)</f>
        <v>1.1900200932479869E-2</v>
      </c>
    </row>
    <row r="6" spans="1:25" x14ac:dyDescent="0.25">
      <c r="A6" s="7">
        <v>2</v>
      </c>
      <c r="B6" s="7">
        <f t="shared" ref="B6:B69" si="0">A6*0.8482</f>
        <v>1.6963999999999999</v>
      </c>
      <c r="C6" s="7">
        <v>9021.6990000000005</v>
      </c>
      <c r="D6" s="7">
        <f t="shared" ref="D6:D70" si="1">$J$6</f>
        <v>8256.5</v>
      </c>
      <c r="E6" s="7">
        <f t="shared" ref="E6:E69" si="2">D6/C6-1</f>
        <v>-8.4817615839322569E-2</v>
      </c>
      <c r="F6" s="7">
        <v>8849.41</v>
      </c>
      <c r="G6" s="7">
        <f t="shared" ref="G6:G69" si="3">$J$6</f>
        <v>8256.5</v>
      </c>
      <c r="H6" s="7">
        <f t="shared" ref="H6:H68" si="4">G6/F6-1</f>
        <v>-6.6999946889114592E-2</v>
      </c>
      <c r="J6" s="7">
        <v>8256.5</v>
      </c>
      <c r="L6" s="7">
        <v>2</v>
      </c>
      <c r="M6" s="7">
        <f t="shared" ref="M6:M24" si="5">L6*0.8482</f>
        <v>1.6963999999999999</v>
      </c>
      <c r="N6" s="7">
        <v>2.3194346697876123E-2</v>
      </c>
      <c r="O6" s="7">
        <f t="shared" ref="O6:O43" si="6">(N6+N7)/2*(M7-M6)</f>
        <v>2.9200118022303181E-2</v>
      </c>
      <c r="Q6" s="7">
        <v>2</v>
      </c>
      <c r="R6" s="7">
        <f t="shared" ref="R6:R47" si="7">Q6*0.8482</f>
        <v>1.6963999999999999</v>
      </c>
      <c r="S6" s="7">
        <v>1.9971376810027586E-2</v>
      </c>
      <c r="T6" s="7">
        <f>(S6+S7)/2*(R7-R6)</f>
        <v>2.307521852341219E-2</v>
      </c>
    </row>
    <row r="7" spans="1:25" x14ac:dyDescent="0.25">
      <c r="A7" s="7">
        <v>3</v>
      </c>
      <c r="B7" s="7">
        <f t="shared" si="0"/>
        <v>2.5446</v>
      </c>
      <c r="C7" s="7">
        <v>9057.9750000000004</v>
      </c>
      <c r="D7" s="7">
        <f t="shared" si="1"/>
        <v>8256.5</v>
      </c>
      <c r="E7" s="7">
        <f t="shared" si="2"/>
        <v>-8.8482801067567562E-2</v>
      </c>
      <c r="F7" s="7">
        <v>8852.0409999999993</v>
      </c>
      <c r="G7" s="7">
        <f t="shared" si="3"/>
        <v>8256.5</v>
      </c>
      <c r="H7" s="7">
        <f t="shared" si="4"/>
        <v>-6.7277252782719787E-2</v>
      </c>
      <c r="L7" s="7">
        <v>3</v>
      </c>
      <c r="M7" s="7">
        <f t="shared" si="5"/>
        <v>2.5446</v>
      </c>
      <c r="N7" s="7">
        <v>4.5657617514109683E-2</v>
      </c>
      <c r="O7" s="7">
        <f t="shared" si="6"/>
        <v>4.9518884764017931E-2</v>
      </c>
      <c r="Q7" s="7">
        <v>3</v>
      </c>
      <c r="R7" s="7">
        <f t="shared" si="7"/>
        <v>2.5446</v>
      </c>
      <c r="S7" s="7">
        <v>3.4438475874273733E-2</v>
      </c>
      <c r="T7" s="7">
        <f t="shared" ref="T7:T46" si="8">(S7+S8)/2*(R8-R7)</f>
        <v>3.6962440214547587E-2</v>
      </c>
    </row>
    <row r="8" spans="1:25" x14ac:dyDescent="0.25">
      <c r="A8" s="7">
        <v>4</v>
      </c>
      <c r="B8" s="7">
        <f t="shared" si="0"/>
        <v>3.3927999999999998</v>
      </c>
      <c r="C8" s="7">
        <v>9089.1509999999998</v>
      </c>
      <c r="D8" s="7">
        <f t="shared" si="1"/>
        <v>8256.5</v>
      </c>
      <c r="E8" s="7">
        <f t="shared" si="2"/>
        <v>-9.1609326327618534E-2</v>
      </c>
      <c r="F8" s="7">
        <v>8865.7870000000003</v>
      </c>
      <c r="G8" s="7">
        <f t="shared" si="3"/>
        <v>8256.5</v>
      </c>
      <c r="H8" s="7">
        <f t="shared" si="4"/>
        <v>-6.8723397031758227E-2</v>
      </c>
      <c r="L8" s="7">
        <v>4</v>
      </c>
      <c r="M8" s="7">
        <f t="shared" si="5"/>
        <v>3.3927999999999998</v>
      </c>
      <c r="N8" s="7">
        <v>7.1104666767941582E-2</v>
      </c>
      <c r="O8" s="7">
        <f t="shared" si="6"/>
        <v>7.1942566583050552E-2</v>
      </c>
      <c r="Q8" s="7">
        <v>4</v>
      </c>
      <c r="R8" s="7">
        <f t="shared" si="7"/>
        <v>3.3927999999999998</v>
      </c>
      <c r="S8" s="7">
        <v>5.271653524232045E-2</v>
      </c>
      <c r="T8" s="7">
        <f t="shared" si="8"/>
        <v>5.3016096459113968E-2</v>
      </c>
    </row>
    <row r="9" spans="1:25" x14ac:dyDescent="0.25">
      <c r="A9" s="7">
        <v>5</v>
      </c>
      <c r="B9" s="7">
        <f t="shared" si="0"/>
        <v>4.2409999999999997</v>
      </c>
      <c r="C9" s="7">
        <v>9098.3580000000002</v>
      </c>
      <c r="D9" s="7">
        <f t="shared" si="1"/>
        <v>8256.5</v>
      </c>
      <c r="E9" s="7">
        <f t="shared" si="2"/>
        <v>-9.2528563945274533E-2</v>
      </c>
      <c r="F9" s="7">
        <v>8904.0380000000005</v>
      </c>
      <c r="G9" s="7">
        <f t="shared" si="3"/>
        <v>8256.5</v>
      </c>
      <c r="H9" s="7">
        <f t="shared" si="4"/>
        <v>-7.2724083163167141E-2</v>
      </c>
      <c r="L9" s="7">
        <v>5</v>
      </c>
      <c r="M9" s="7">
        <f t="shared" si="5"/>
        <v>4.2409999999999997</v>
      </c>
      <c r="N9" s="7">
        <v>9.8531189358091353E-2</v>
      </c>
      <c r="O9" s="7">
        <f t="shared" si="6"/>
        <v>9.6289496619632625E-2</v>
      </c>
      <c r="Q9" s="7">
        <v>5</v>
      </c>
      <c r="R9" s="7">
        <f t="shared" si="7"/>
        <v>4.2409999999999997</v>
      </c>
      <c r="S9" s="7">
        <v>7.2291944972520339E-2</v>
      </c>
      <c r="T9" s="7">
        <f t="shared" si="8"/>
        <v>6.885295360324907E-2</v>
      </c>
    </row>
    <row r="10" spans="1:25" x14ac:dyDescent="0.25">
      <c r="A10" s="7">
        <v>6</v>
      </c>
      <c r="B10" s="7">
        <f t="shared" si="0"/>
        <v>5.0891999999999999</v>
      </c>
      <c r="C10" s="7">
        <v>9102.5429999999997</v>
      </c>
      <c r="D10" s="7">
        <f t="shared" si="1"/>
        <v>8256.5</v>
      </c>
      <c r="E10" s="7">
        <f t="shared" si="2"/>
        <v>-9.2945784491213046E-2</v>
      </c>
      <c r="F10" s="7">
        <v>8935.527</v>
      </c>
      <c r="G10" s="7">
        <f t="shared" si="3"/>
        <v>8256.5</v>
      </c>
      <c r="H10" s="7">
        <f t="shared" si="4"/>
        <v>-7.5991824544875741E-2</v>
      </c>
      <c r="L10" s="7">
        <v>6</v>
      </c>
      <c r="M10" s="7">
        <f t="shared" si="5"/>
        <v>5.0891999999999999</v>
      </c>
      <c r="N10" s="7">
        <v>0.12851313183887303</v>
      </c>
      <c r="O10" s="7">
        <f t="shared" si="6"/>
        <v>0.12279842855685201</v>
      </c>
      <c r="Q10" s="7">
        <v>6</v>
      </c>
      <c r="R10" s="7">
        <f t="shared" si="7"/>
        <v>5.0891999999999999</v>
      </c>
      <c r="S10" s="7">
        <v>9.0058806273056291E-2</v>
      </c>
      <c r="T10" s="7">
        <f t="shared" si="8"/>
        <v>8.4342674906224546E-2</v>
      </c>
    </row>
    <row r="11" spans="1:25" x14ac:dyDescent="0.25">
      <c r="A11" s="7">
        <v>7</v>
      </c>
      <c r="B11" s="7">
        <f t="shared" si="0"/>
        <v>5.9373999999999993</v>
      </c>
      <c r="C11" s="7">
        <v>9114.4189999999999</v>
      </c>
      <c r="D11" s="7">
        <f t="shared" si="1"/>
        <v>8256.5</v>
      </c>
      <c r="E11" s="7">
        <f t="shared" si="2"/>
        <v>-9.4127667380663582E-2</v>
      </c>
      <c r="F11" s="7">
        <v>8943.8439999999991</v>
      </c>
      <c r="G11" s="7">
        <f t="shared" si="3"/>
        <v>8256.5</v>
      </c>
      <c r="H11" s="7">
        <f t="shared" si="4"/>
        <v>-7.6851072089361039E-2</v>
      </c>
      <c r="L11" s="7">
        <v>7</v>
      </c>
      <c r="M11" s="7">
        <f t="shared" si="5"/>
        <v>5.9373999999999993</v>
      </c>
      <c r="N11" s="7">
        <v>0.16103751319025239</v>
      </c>
      <c r="O11" s="7">
        <f t="shared" si="6"/>
        <v>0.15172089219492957</v>
      </c>
      <c r="Q11" s="7">
        <v>7</v>
      </c>
      <c r="R11" s="7">
        <f t="shared" si="7"/>
        <v>5.9373999999999993</v>
      </c>
      <c r="S11" s="7">
        <v>0.10881569244475697</v>
      </c>
      <c r="T11" s="7">
        <f t="shared" si="8"/>
        <v>0.10101835553499494</v>
      </c>
    </row>
    <row r="12" spans="1:25" x14ac:dyDescent="0.25">
      <c r="A12" s="7">
        <v>8</v>
      </c>
      <c r="B12" s="7">
        <f t="shared" si="0"/>
        <v>6.7855999999999996</v>
      </c>
      <c r="C12" s="7">
        <v>9126.8700000000008</v>
      </c>
      <c r="D12" s="7">
        <f t="shared" si="1"/>
        <v>8256.5</v>
      </c>
      <c r="E12" s="7">
        <f t="shared" si="2"/>
        <v>-9.5363470718877408E-2</v>
      </c>
      <c r="F12" s="7">
        <v>8932.223</v>
      </c>
      <c r="G12" s="7">
        <f t="shared" si="3"/>
        <v>8256.5</v>
      </c>
      <c r="H12" s="7">
        <f t="shared" si="4"/>
        <v>-7.5650036950488109E-2</v>
      </c>
      <c r="L12" s="7">
        <v>8</v>
      </c>
      <c r="M12" s="7">
        <f t="shared" si="5"/>
        <v>6.7855999999999996</v>
      </c>
      <c r="N12" s="7">
        <v>0.19671040521325978</v>
      </c>
      <c r="O12" s="7">
        <f t="shared" si="6"/>
        <v>0.18273827023194503</v>
      </c>
      <c r="Q12" s="7">
        <v>8</v>
      </c>
      <c r="R12" s="7">
        <f t="shared" si="7"/>
        <v>6.7855999999999996</v>
      </c>
      <c r="S12" s="7">
        <v>0.129378968095198</v>
      </c>
      <c r="T12" s="7">
        <f t="shared" si="8"/>
        <v>0.11784143073177236</v>
      </c>
    </row>
    <row r="13" spans="1:25" x14ac:dyDescent="0.25">
      <c r="A13" s="7">
        <v>9</v>
      </c>
      <c r="B13" s="7">
        <f t="shared" si="0"/>
        <v>7.6337999999999999</v>
      </c>
      <c r="C13" s="7">
        <v>9108.0460000000003</v>
      </c>
      <c r="D13" s="7">
        <f t="shared" si="1"/>
        <v>8256.5</v>
      </c>
      <c r="E13" s="7">
        <f t="shared" si="2"/>
        <v>-9.349381854241845E-2</v>
      </c>
      <c r="F13" s="7">
        <v>8901.8510000000006</v>
      </c>
      <c r="G13" s="7">
        <f t="shared" si="3"/>
        <v>8256.5</v>
      </c>
      <c r="H13" s="7">
        <f t="shared" si="4"/>
        <v>-7.2496270719426881E-2</v>
      </c>
      <c r="L13" s="7">
        <v>9</v>
      </c>
      <c r="M13" s="7">
        <f t="shared" si="5"/>
        <v>7.6337999999999999</v>
      </c>
      <c r="N13" s="7">
        <v>0.23417445739448595</v>
      </c>
      <c r="O13" s="7">
        <f t="shared" si="6"/>
        <v>0.21464250244055902</v>
      </c>
      <c r="Q13" s="7">
        <v>9</v>
      </c>
      <c r="R13" s="7">
        <f t="shared" si="7"/>
        <v>7.6337999999999999</v>
      </c>
      <c r="S13" s="7">
        <v>0.1484834009964604</v>
      </c>
      <c r="T13" s="7">
        <f t="shared" si="8"/>
        <v>0.13574112422215528</v>
      </c>
    </row>
    <row r="14" spans="1:25" x14ac:dyDescent="0.25">
      <c r="A14" s="7">
        <v>10</v>
      </c>
      <c r="B14" s="7">
        <f t="shared" si="0"/>
        <v>8.4819999999999993</v>
      </c>
      <c r="C14" s="7">
        <v>9088.94</v>
      </c>
      <c r="D14" s="7">
        <f t="shared" si="1"/>
        <v>8256.5</v>
      </c>
      <c r="E14" s="7">
        <f t="shared" si="2"/>
        <v>-9.1588238012353496E-2</v>
      </c>
      <c r="F14" s="7">
        <v>8875.8559999999998</v>
      </c>
      <c r="G14" s="7">
        <f t="shared" si="3"/>
        <v>8256.5</v>
      </c>
      <c r="H14" s="7">
        <f t="shared" si="4"/>
        <v>-6.9779861232539098E-2</v>
      </c>
      <c r="L14" s="7">
        <v>10</v>
      </c>
      <c r="M14" s="7">
        <f t="shared" si="5"/>
        <v>8.4819999999999993</v>
      </c>
      <c r="N14" s="7">
        <v>0.27193849342031995</v>
      </c>
      <c r="O14" s="7">
        <f t="shared" si="6"/>
        <v>0.24756548202232123</v>
      </c>
      <c r="Q14" s="7">
        <v>10</v>
      </c>
      <c r="R14" s="7">
        <f t="shared" si="7"/>
        <v>8.4819999999999993</v>
      </c>
      <c r="S14" s="7">
        <v>0.1715852720102724</v>
      </c>
      <c r="T14" s="7">
        <f t="shared" si="8"/>
        <v>0.15744516943015543</v>
      </c>
    </row>
    <row r="15" spans="1:25" x14ac:dyDescent="0.25">
      <c r="A15" s="7">
        <v>11</v>
      </c>
      <c r="B15" s="7">
        <f t="shared" si="0"/>
        <v>9.3301999999999996</v>
      </c>
      <c r="C15" s="7">
        <v>9073.6640000000007</v>
      </c>
      <c r="D15" s="7">
        <f t="shared" si="1"/>
        <v>8256.5</v>
      </c>
      <c r="E15" s="7">
        <f t="shared" si="2"/>
        <v>-9.0058878089380512E-2</v>
      </c>
      <c r="F15" s="7">
        <v>8868.125</v>
      </c>
      <c r="G15" s="7">
        <f t="shared" si="3"/>
        <v>8256.5</v>
      </c>
      <c r="H15" s="7">
        <f t="shared" si="4"/>
        <v>-6.8968919585594479E-2</v>
      </c>
      <c r="L15" s="7">
        <v>11</v>
      </c>
      <c r="M15" s="7">
        <f t="shared" si="5"/>
        <v>9.3301999999999996</v>
      </c>
      <c r="N15" s="7">
        <v>0.31180468512794968</v>
      </c>
      <c r="O15" s="7">
        <f t="shared" si="6"/>
        <v>0.28411133587005188</v>
      </c>
      <c r="Q15" s="7">
        <v>11</v>
      </c>
      <c r="R15" s="7">
        <f t="shared" si="7"/>
        <v>9.3301999999999996</v>
      </c>
      <c r="S15" s="7">
        <v>0.19966011688422269</v>
      </c>
      <c r="T15" s="7">
        <f t="shared" si="8"/>
        <v>0.17950451332471498</v>
      </c>
    </row>
    <row r="16" spans="1:25" x14ac:dyDescent="0.25">
      <c r="A16" s="7">
        <v>12</v>
      </c>
      <c r="B16" s="7">
        <f t="shared" si="0"/>
        <v>10.1784</v>
      </c>
      <c r="C16" s="7">
        <v>9050.3019999999997</v>
      </c>
      <c r="D16" s="7">
        <f t="shared" si="1"/>
        <v>8256.5</v>
      </c>
      <c r="E16" s="7">
        <f t="shared" si="2"/>
        <v>-8.7710001279515226E-2</v>
      </c>
      <c r="F16" s="7">
        <v>8855.4660000000003</v>
      </c>
      <c r="G16" s="7">
        <f t="shared" si="3"/>
        <v>8256.5</v>
      </c>
      <c r="H16" s="7">
        <f t="shared" si="4"/>
        <v>-6.7637998948897771E-2</v>
      </c>
      <c r="L16" s="7">
        <v>12</v>
      </c>
      <c r="M16" s="7">
        <f t="shared" si="5"/>
        <v>10.1784</v>
      </c>
      <c r="N16" s="7">
        <v>0.35811122119143679</v>
      </c>
      <c r="O16" s="7">
        <f t="shared" si="6"/>
        <v>0.3233012954382477</v>
      </c>
      <c r="Q16" s="7">
        <v>12</v>
      </c>
      <c r="R16" s="7">
        <f t="shared" si="7"/>
        <v>10.1784</v>
      </c>
      <c r="S16" s="7">
        <v>0.223599758910908</v>
      </c>
      <c r="T16" s="7">
        <f t="shared" si="8"/>
        <v>0.19878769432785523</v>
      </c>
    </row>
    <row r="17" spans="1:20" x14ac:dyDescent="0.25">
      <c r="A17" s="7">
        <v>13</v>
      </c>
      <c r="B17" s="7">
        <f t="shared" si="0"/>
        <v>11.0266</v>
      </c>
      <c r="C17" s="7">
        <v>9020.4040000000005</v>
      </c>
      <c r="D17" s="7">
        <f t="shared" si="1"/>
        <v>8256.5</v>
      </c>
      <c r="E17" s="7">
        <f t="shared" si="2"/>
        <v>-8.468622913120083E-2</v>
      </c>
      <c r="F17" s="7">
        <v>8836.5439999999999</v>
      </c>
      <c r="G17" s="7">
        <f t="shared" si="3"/>
        <v>8256.5</v>
      </c>
      <c r="H17" s="7">
        <f t="shared" si="4"/>
        <v>-6.5641499663216751E-2</v>
      </c>
      <c r="L17" s="7">
        <v>13</v>
      </c>
      <c r="M17" s="7">
        <f t="shared" si="5"/>
        <v>11.0266</v>
      </c>
      <c r="N17" s="7">
        <v>0.40421204086526585</v>
      </c>
      <c r="O17" s="7">
        <f t="shared" si="6"/>
        <v>0.36226105961968191</v>
      </c>
      <c r="Q17" s="7">
        <v>13</v>
      </c>
      <c r="R17" s="7">
        <f t="shared" si="7"/>
        <v>11.0266</v>
      </c>
      <c r="S17" s="7">
        <v>0.24512859366597284</v>
      </c>
      <c r="T17" s="7">
        <f t="shared" si="8"/>
        <v>0.21799058872778992</v>
      </c>
    </row>
    <row r="18" spans="1:20" x14ac:dyDescent="0.25">
      <c r="A18" s="7">
        <v>14</v>
      </c>
      <c r="B18" s="7">
        <f t="shared" si="0"/>
        <v>11.874799999999999</v>
      </c>
      <c r="C18" s="7">
        <v>8992.6820000000007</v>
      </c>
      <c r="D18" s="7">
        <f t="shared" si="1"/>
        <v>8256.5</v>
      </c>
      <c r="E18" s="7">
        <f t="shared" si="2"/>
        <v>-8.1864564987397581E-2</v>
      </c>
      <c r="F18" s="7">
        <v>8814.6239999999998</v>
      </c>
      <c r="G18" s="7">
        <f t="shared" si="3"/>
        <v>8256.5</v>
      </c>
      <c r="H18" s="7">
        <f t="shared" si="4"/>
        <v>-6.3317958882874614E-2</v>
      </c>
      <c r="L18" s="7">
        <v>14</v>
      </c>
      <c r="M18" s="7">
        <f t="shared" si="5"/>
        <v>11.874799999999999</v>
      </c>
      <c r="N18" s="7">
        <v>0.44997579129621146</v>
      </c>
      <c r="O18" s="7">
        <f t="shared" si="6"/>
        <v>0.3988553612411293</v>
      </c>
      <c r="Q18" s="7">
        <v>14</v>
      </c>
      <c r="R18" s="7">
        <f t="shared" si="7"/>
        <v>11.874799999999999</v>
      </c>
      <c r="S18" s="7">
        <v>0.26887892514513378</v>
      </c>
      <c r="T18" s="7">
        <f t="shared" si="8"/>
        <v>0.23800116030163646</v>
      </c>
    </row>
    <row r="19" spans="1:20" x14ac:dyDescent="0.25">
      <c r="A19" s="7">
        <v>15</v>
      </c>
      <c r="B19" s="7">
        <f t="shared" si="0"/>
        <v>12.722999999999999</v>
      </c>
      <c r="C19" s="7">
        <v>8946.0630000000001</v>
      </c>
      <c r="D19" s="7">
        <f t="shared" si="1"/>
        <v>8256.5</v>
      </c>
      <c r="E19" s="7">
        <f t="shared" si="2"/>
        <v>-7.7080051861919574E-2</v>
      </c>
      <c r="F19" s="7">
        <v>8786.0810000000001</v>
      </c>
      <c r="G19" s="7">
        <f t="shared" si="3"/>
        <v>8256.5</v>
      </c>
      <c r="H19" s="7">
        <f t="shared" si="4"/>
        <v>-6.0274996326576069E-2</v>
      </c>
      <c r="L19" s="7">
        <v>15</v>
      </c>
      <c r="M19" s="7">
        <f t="shared" si="5"/>
        <v>12.722999999999999</v>
      </c>
      <c r="N19" s="7">
        <v>0.49049900531102542</v>
      </c>
      <c r="O19" s="7">
        <f t="shared" si="6"/>
        <v>0.42929043126345273</v>
      </c>
      <c r="Q19" s="7">
        <v>15</v>
      </c>
      <c r="R19" s="7">
        <f t="shared" si="7"/>
        <v>12.722999999999999</v>
      </c>
      <c r="S19" s="7">
        <v>0.29231220973257521</v>
      </c>
      <c r="T19" s="7">
        <f t="shared" si="8"/>
        <v>0.25639590493169639</v>
      </c>
    </row>
    <row r="20" spans="1:20" x14ac:dyDescent="0.25">
      <c r="A20" s="7">
        <v>16</v>
      </c>
      <c r="B20" s="7">
        <f t="shared" si="0"/>
        <v>13.571199999999999</v>
      </c>
      <c r="C20" s="7">
        <v>8880.7510000000002</v>
      </c>
      <c r="D20" s="7">
        <f t="shared" si="1"/>
        <v>8256.5</v>
      </c>
      <c r="E20" s="7">
        <f t="shared" si="2"/>
        <v>-7.0292591245943115E-2</v>
      </c>
      <c r="F20" s="7">
        <v>8729.5229999999992</v>
      </c>
      <c r="G20" s="7">
        <f t="shared" si="3"/>
        <v>8256.5</v>
      </c>
      <c r="H20" s="7">
        <f t="shared" si="4"/>
        <v>-5.4186580412240115E-2</v>
      </c>
      <c r="L20" s="7">
        <v>16</v>
      </c>
      <c r="M20" s="7">
        <f t="shared" si="5"/>
        <v>13.571199999999999</v>
      </c>
      <c r="N20" s="7">
        <v>0.52173969137242793</v>
      </c>
      <c r="O20" s="7">
        <f t="shared" si="6"/>
        <v>0.4537029856224532</v>
      </c>
      <c r="Q20" s="7">
        <v>16</v>
      </c>
      <c r="R20" s="7">
        <f t="shared" si="7"/>
        <v>13.571199999999999</v>
      </c>
      <c r="S20" s="7">
        <v>0.31225252719667806</v>
      </c>
      <c r="T20" s="7">
        <f t="shared" si="8"/>
        <v>0.27024200192574077</v>
      </c>
    </row>
    <row r="21" spans="1:20" x14ac:dyDescent="0.25">
      <c r="A21" s="7">
        <v>17</v>
      </c>
      <c r="B21" s="7">
        <f t="shared" si="0"/>
        <v>14.4194</v>
      </c>
      <c r="C21" s="7">
        <v>8810.0069999999996</v>
      </c>
      <c r="D21" s="7">
        <f t="shared" si="1"/>
        <v>8256.5</v>
      </c>
      <c r="E21" s="7">
        <f t="shared" si="2"/>
        <v>-6.2827078343978604E-2</v>
      </c>
      <c r="F21" s="7">
        <v>8647.768</v>
      </c>
      <c r="G21" s="7">
        <f t="shared" si="3"/>
        <v>8256.5</v>
      </c>
      <c r="H21" s="7">
        <f t="shared" si="4"/>
        <v>-4.524496956902635E-2</v>
      </c>
      <c r="L21" s="7">
        <v>17</v>
      </c>
      <c r="M21" s="7">
        <f t="shared" si="5"/>
        <v>14.4194</v>
      </c>
      <c r="N21" s="7">
        <v>0.54806220823250729</v>
      </c>
      <c r="O21" s="7">
        <f t="shared" si="6"/>
        <v>0.4726704667396312</v>
      </c>
      <c r="Q21" s="7">
        <v>17</v>
      </c>
      <c r="R21" s="7">
        <f t="shared" si="7"/>
        <v>14.4194</v>
      </c>
      <c r="S21" s="7">
        <v>0.32496039882487504</v>
      </c>
      <c r="T21" s="7">
        <f t="shared" si="8"/>
        <v>0.27792082287752723</v>
      </c>
    </row>
    <row r="22" spans="1:20" x14ac:dyDescent="0.25">
      <c r="A22" s="7">
        <v>18</v>
      </c>
      <c r="B22" s="7">
        <f t="shared" si="0"/>
        <v>15.2676</v>
      </c>
      <c r="C22" s="7">
        <v>8733.0720000000001</v>
      </c>
      <c r="D22" s="7">
        <f t="shared" si="1"/>
        <v>8256.5</v>
      </c>
      <c r="E22" s="7">
        <f t="shared" si="2"/>
        <v>-5.4570945939756421E-2</v>
      </c>
      <c r="F22" s="7">
        <v>8548.1290000000008</v>
      </c>
      <c r="G22" s="7">
        <f t="shared" si="3"/>
        <v>8256.5</v>
      </c>
      <c r="H22" s="7">
        <f t="shared" si="4"/>
        <v>-3.4116120615400258E-2</v>
      </c>
      <c r="L22" s="7">
        <v>18</v>
      </c>
      <c r="M22" s="7">
        <f t="shared" si="5"/>
        <v>15.2676</v>
      </c>
      <c r="N22" s="7">
        <v>0.566463768517389</v>
      </c>
      <c r="O22" s="7">
        <f t="shared" si="6"/>
        <v>0.4843955287662976</v>
      </c>
      <c r="Q22" s="7">
        <v>18</v>
      </c>
      <c r="R22" s="7">
        <f t="shared" si="7"/>
        <v>15.2676</v>
      </c>
      <c r="S22" s="7">
        <v>0.33035868364984111</v>
      </c>
      <c r="T22" s="7">
        <f t="shared" si="8"/>
        <v>0.28087356364424998</v>
      </c>
    </row>
    <row r="23" spans="1:20" x14ac:dyDescent="0.25">
      <c r="A23" s="7">
        <v>19</v>
      </c>
      <c r="B23" s="7">
        <f t="shared" si="0"/>
        <v>16.1158</v>
      </c>
      <c r="C23" s="7">
        <v>8648.8169999999991</v>
      </c>
      <c r="D23" s="7">
        <f t="shared" si="1"/>
        <v>8256.5</v>
      </c>
      <c r="E23" s="7">
        <f t="shared" si="2"/>
        <v>-4.5360770149258434E-2</v>
      </c>
      <c r="F23" s="7">
        <v>8448.18</v>
      </c>
      <c r="G23" s="7">
        <f t="shared" si="3"/>
        <v>8256.5</v>
      </c>
      <c r="H23" s="7">
        <f t="shared" si="4"/>
        <v>-2.2688910510902938E-2</v>
      </c>
      <c r="L23" s="7">
        <v>19</v>
      </c>
      <c r="M23" s="7">
        <f t="shared" si="5"/>
        <v>16.1158</v>
      </c>
      <c r="N23" s="7">
        <v>0.5757091359067974</v>
      </c>
      <c r="O23" s="7">
        <f t="shared" si="6"/>
        <v>0.48666938219582079</v>
      </c>
      <c r="Q23" s="7">
        <v>19</v>
      </c>
      <c r="R23" s="7">
        <f t="shared" si="7"/>
        <v>16.1158</v>
      </c>
      <c r="S23" s="7">
        <v>0.33192276799894427</v>
      </c>
      <c r="T23" s="7">
        <f t="shared" si="8"/>
        <v>0.28059733374218571</v>
      </c>
    </row>
    <row r="24" spans="1:20" x14ac:dyDescent="0.25">
      <c r="A24" s="7">
        <v>20</v>
      </c>
      <c r="B24" s="7">
        <f t="shared" si="0"/>
        <v>16.963999999999999</v>
      </c>
      <c r="C24" s="7">
        <v>8526.0959999999995</v>
      </c>
      <c r="D24" s="7">
        <f t="shared" si="1"/>
        <v>8256.5</v>
      </c>
      <c r="E24" s="7">
        <f t="shared" si="2"/>
        <v>-3.1620099046503758E-2</v>
      </c>
      <c r="F24" s="7">
        <v>8360.8459999999995</v>
      </c>
      <c r="G24" s="7">
        <f t="shared" si="3"/>
        <v>8256.5</v>
      </c>
      <c r="H24" s="7">
        <f t="shared" si="4"/>
        <v>-1.2480315987162038E-2</v>
      </c>
      <c r="L24" s="7">
        <v>20</v>
      </c>
      <c r="M24" s="7">
        <f t="shared" si="5"/>
        <v>16.963999999999999</v>
      </c>
      <c r="N24" s="7">
        <v>0.5718253658518011</v>
      </c>
      <c r="O24" s="7">
        <f t="shared" si="6"/>
        <v>0.4794413825551081</v>
      </c>
      <c r="Q24" s="7">
        <v>20</v>
      </c>
      <c r="R24" s="7">
        <f t="shared" si="7"/>
        <v>16.963999999999999</v>
      </c>
      <c r="S24" s="7">
        <v>0.32970735164780463</v>
      </c>
      <c r="T24" s="7">
        <f t="shared" si="8"/>
        <v>0.27674843918567349</v>
      </c>
    </row>
    <row r="25" spans="1:20" x14ac:dyDescent="0.25">
      <c r="A25" s="7">
        <v>21</v>
      </c>
      <c r="B25" s="7">
        <f t="shared" si="0"/>
        <v>17.812200000000001</v>
      </c>
      <c r="C25" s="7">
        <v>8379.7309999999998</v>
      </c>
      <c r="D25" s="7">
        <f t="shared" si="1"/>
        <v>8256.5</v>
      </c>
      <c r="E25" s="7">
        <f t="shared" si="2"/>
        <v>-1.4705841989438584E-2</v>
      </c>
      <c r="F25" s="7">
        <v>8280.4549999999999</v>
      </c>
      <c r="G25" s="7">
        <f t="shared" si="3"/>
        <v>8256.5</v>
      </c>
      <c r="H25" s="7">
        <f t="shared" si="4"/>
        <v>-2.8929569691520385E-3</v>
      </c>
      <c r="L25" s="7">
        <v>21</v>
      </c>
      <c r="M25" s="7">
        <f>L25*0.8482</f>
        <v>17.812200000000001</v>
      </c>
      <c r="N25" s="7">
        <v>0.55866598655354416</v>
      </c>
      <c r="O25" s="7">
        <f t="shared" si="6"/>
        <v>0.46447812280616252</v>
      </c>
      <c r="Q25" s="7">
        <v>21</v>
      </c>
      <c r="R25" s="7">
        <f t="shared" si="7"/>
        <v>17.812200000000001</v>
      </c>
      <c r="S25" s="7">
        <v>0.3228473269319474</v>
      </c>
      <c r="T25" s="7">
        <f t="shared" si="8"/>
        <v>0.27015494228687786</v>
      </c>
    </row>
    <row r="26" spans="1:20" x14ac:dyDescent="0.25">
      <c r="A26" s="7">
        <v>22</v>
      </c>
      <c r="B26" s="7">
        <f t="shared" si="0"/>
        <v>18.660399999999999</v>
      </c>
      <c r="C26" s="7">
        <v>8229.7479999999996</v>
      </c>
      <c r="D26" s="7">
        <f t="shared" si="1"/>
        <v>8256.5</v>
      </c>
      <c r="E26" s="7">
        <f t="shared" si="2"/>
        <v>3.2506463138362029E-3</v>
      </c>
      <c r="F26" s="7">
        <v>8190.2529999999997</v>
      </c>
      <c r="G26" s="7">
        <f t="shared" si="3"/>
        <v>8256.5</v>
      </c>
      <c r="H26" s="7">
        <f t="shared" si="4"/>
        <v>8.0885169237141508E-3</v>
      </c>
      <c r="L26" s="7">
        <v>22</v>
      </c>
      <c r="M26" s="7">
        <f t="shared" ref="M26:M44" si="9">L26*0.8482</f>
        <v>18.660399999999999</v>
      </c>
      <c r="N26" s="7">
        <v>0.53654298021411284</v>
      </c>
      <c r="O26" s="7">
        <f t="shared" si="6"/>
        <v>0.44056371820615592</v>
      </c>
      <c r="Q26" s="7">
        <v>22</v>
      </c>
      <c r="R26" s="7">
        <f t="shared" si="7"/>
        <v>18.660399999999999</v>
      </c>
      <c r="S26" s="7">
        <v>0.31416031816797796</v>
      </c>
      <c r="T26" s="7">
        <f t="shared" si="8"/>
        <v>0.26034578231913591</v>
      </c>
    </row>
    <row r="27" spans="1:20" x14ac:dyDescent="0.25">
      <c r="A27" s="7">
        <v>23</v>
      </c>
      <c r="B27" s="7">
        <f t="shared" si="0"/>
        <v>19.508599999999998</v>
      </c>
      <c r="C27" s="7">
        <v>8069.3370000000004</v>
      </c>
      <c r="D27" s="7">
        <f t="shared" si="1"/>
        <v>8256.5</v>
      </c>
      <c r="E27" s="7">
        <f t="shared" si="2"/>
        <v>2.3194346697876123E-2</v>
      </c>
      <c r="F27" s="7">
        <v>8094.835</v>
      </c>
      <c r="G27" s="7">
        <f t="shared" si="3"/>
        <v>8256.5</v>
      </c>
      <c r="H27" s="7">
        <f t="shared" si="4"/>
        <v>1.9971376810027586E-2</v>
      </c>
      <c r="L27" s="7">
        <v>23</v>
      </c>
      <c r="M27" s="7">
        <f t="shared" si="9"/>
        <v>19.508599999999998</v>
      </c>
      <c r="N27" s="7">
        <v>0.5022773881097653</v>
      </c>
      <c r="O27" s="7">
        <f t="shared" si="6"/>
        <v>0.40952047039796902</v>
      </c>
      <c r="Q27" s="7">
        <v>23</v>
      </c>
      <c r="R27" s="7">
        <f t="shared" si="7"/>
        <v>19.508599999999998</v>
      </c>
      <c r="S27" s="7">
        <v>0.29971797072411444</v>
      </c>
      <c r="T27" s="7">
        <f t="shared" si="8"/>
        <v>0.24637212142364254</v>
      </c>
    </row>
    <row r="28" spans="1:20" x14ac:dyDescent="0.25">
      <c r="A28" s="7">
        <v>24</v>
      </c>
      <c r="B28" s="7">
        <f t="shared" si="0"/>
        <v>20.3568</v>
      </c>
      <c r="C28" s="7">
        <v>7895.9880000000003</v>
      </c>
      <c r="D28" s="7">
        <f t="shared" si="1"/>
        <v>8256.5</v>
      </c>
      <c r="E28" s="7">
        <f t="shared" si="2"/>
        <v>4.5657617514109683E-2</v>
      </c>
      <c r="F28" s="7">
        <v>7981.625</v>
      </c>
      <c r="G28" s="7">
        <f t="shared" si="3"/>
        <v>8256.5</v>
      </c>
      <c r="H28" s="7">
        <f t="shared" si="4"/>
        <v>3.4438475874273733E-2</v>
      </c>
      <c r="L28" s="7">
        <v>24</v>
      </c>
      <c r="M28" s="7">
        <f t="shared" si="9"/>
        <v>20.3568</v>
      </c>
      <c r="N28" s="7">
        <v>0.4633450367852312</v>
      </c>
      <c r="O28" s="7">
        <f t="shared" si="6"/>
        <v>0.37450998946135189</v>
      </c>
      <c r="Q28" s="7">
        <v>24</v>
      </c>
      <c r="R28" s="7">
        <f t="shared" si="7"/>
        <v>20.3568</v>
      </c>
      <c r="S28" s="7">
        <v>0.28121134175794626</v>
      </c>
      <c r="T28" s="7">
        <f t="shared" si="8"/>
        <v>0.23012294071798609</v>
      </c>
    </row>
    <row r="29" spans="1:20" x14ac:dyDescent="0.25">
      <c r="A29" s="7">
        <v>25</v>
      </c>
      <c r="B29" s="7">
        <f t="shared" si="0"/>
        <v>21.204999999999998</v>
      </c>
      <c r="C29" s="7">
        <v>7708.3969999999999</v>
      </c>
      <c r="D29" s="7">
        <f t="shared" si="1"/>
        <v>8256.5</v>
      </c>
      <c r="E29" s="7">
        <f t="shared" si="2"/>
        <v>7.1104666767941582E-2</v>
      </c>
      <c r="F29" s="7">
        <v>7843.0420000000004</v>
      </c>
      <c r="G29" s="7">
        <f t="shared" si="3"/>
        <v>8256.5</v>
      </c>
      <c r="H29" s="7">
        <f t="shared" si="4"/>
        <v>5.271653524232045E-2</v>
      </c>
      <c r="L29" s="7">
        <v>25</v>
      </c>
      <c r="M29" s="7">
        <f t="shared" si="9"/>
        <v>21.204999999999998</v>
      </c>
      <c r="N29" s="7">
        <v>0.41972496901847678</v>
      </c>
      <c r="O29" s="7">
        <f t="shared" si="6"/>
        <v>0.33752146308947595</v>
      </c>
      <c r="Q29" s="7">
        <v>25</v>
      </c>
      <c r="R29" s="7">
        <f t="shared" si="7"/>
        <v>21.204999999999998</v>
      </c>
      <c r="S29" s="7">
        <v>0.26140346776336121</v>
      </c>
      <c r="T29" s="7">
        <f t="shared" si="8"/>
        <v>0.21360852992843593</v>
      </c>
    </row>
    <row r="30" spans="1:20" x14ac:dyDescent="0.25">
      <c r="A30" s="7">
        <v>26</v>
      </c>
      <c r="B30" s="7">
        <f t="shared" si="0"/>
        <v>22.0532</v>
      </c>
      <c r="C30" s="7">
        <v>7515.9449999999997</v>
      </c>
      <c r="D30" s="7">
        <f t="shared" si="1"/>
        <v>8256.5</v>
      </c>
      <c r="E30" s="7">
        <f t="shared" si="2"/>
        <v>9.8531189358091353E-2</v>
      </c>
      <c r="F30" s="7">
        <v>7699.8620000000001</v>
      </c>
      <c r="G30" s="7">
        <f t="shared" si="3"/>
        <v>8256.5</v>
      </c>
      <c r="H30" s="7">
        <f t="shared" si="4"/>
        <v>7.2291944972520339E-2</v>
      </c>
      <c r="L30" s="7">
        <v>26</v>
      </c>
      <c r="M30" s="7">
        <f t="shared" si="9"/>
        <v>22.0532</v>
      </c>
      <c r="N30" s="7">
        <v>0.37612851621961596</v>
      </c>
      <c r="O30" s="7">
        <f t="shared" si="6"/>
        <v>0.30172395000258778</v>
      </c>
      <c r="Q30" s="7">
        <v>26</v>
      </c>
      <c r="R30" s="7">
        <f t="shared" si="7"/>
        <v>22.0532</v>
      </c>
      <c r="S30" s="7">
        <v>0.24227144364535236</v>
      </c>
      <c r="T30" s="7">
        <f t="shared" si="8"/>
        <v>0.19624969873156958</v>
      </c>
    </row>
    <row r="31" spans="1:20" x14ac:dyDescent="0.25">
      <c r="A31" s="7">
        <v>27</v>
      </c>
      <c r="B31" s="7">
        <f t="shared" si="0"/>
        <v>22.901399999999999</v>
      </c>
      <c r="C31" s="7">
        <v>7316.2640000000001</v>
      </c>
      <c r="D31" s="7">
        <f t="shared" si="1"/>
        <v>8256.5</v>
      </c>
      <c r="E31" s="7">
        <f t="shared" si="2"/>
        <v>0.12851313183887303</v>
      </c>
      <c r="F31" s="7">
        <v>7574.3620000000001</v>
      </c>
      <c r="G31" s="7">
        <f t="shared" si="3"/>
        <v>8256.5</v>
      </c>
      <c r="H31" s="7">
        <f t="shared" si="4"/>
        <v>9.0058806273056291E-2</v>
      </c>
      <c r="L31" s="7">
        <v>27</v>
      </c>
      <c r="M31" s="7">
        <f t="shared" si="9"/>
        <v>22.901399999999999</v>
      </c>
      <c r="N31" s="7">
        <v>0.33531677970726048</v>
      </c>
      <c r="O31" s="7">
        <f t="shared" si="6"/>
        <v>0.26726443262735516</v>
      </c>
      <c r="Q31" s="7">
        <v>27</v>
      </c>
      <c r="R31" s="7">
        <f t="shared" si="7"/>
        <v>22.901399999999999</v>
      </c>
      <c r="S31" s="7">
        <v>0.22047248168256539</v>
      </c>
      <c r="T31" s="7">
        <f t="shared" si="8"/>
        <v>0.17726668113041735</v>
      </c>
    </row>
    <row r="32" spans="1:20" x14ac:dyDescent="0.25">
      <c r="A32" s="7">
        <v>28</v>
      </c>
      <c r="B32" s="7">
        <f t="shared" si="0"/>
        <v>23.749599999999997</v>
      </c>
      <c r="C32" s="7">
        <v>7111.3119999999999</v>
      </c>
      <c r="D32" s="7">
        <f t="shared" si="1"/>
        <v>8256.5</v>
      </c>
      <c r="E32" s="7">
        <f t="shared" si="2"/>
        <v>0.16103751319025239</v>
      </c>
      <c r="F32" s="7">
        <v>7446.2330000000002</v>
      </c>
      <c r="G32" s="7">
        <f t="shared" si="3"/>
        <v>8256.5</v>
      </c>
      <c r="H32" s="7">
        <f t="shared" si="4"/>
        <v>0.10881569244475697</v>
      </c>
      <c r="L32" s="7">
        <v>28</v>
      </c>
      <c r="M32" s="7">
        <f t="shared" si="9"/>
        <v>23.749599999999997</v>
      </c>
      <c r="N32" s="7">
        <v>0.29487523309008834</v>
      </c>
      <c r="O32" s="7">
        <f t="shared" si="6"/>
        <v>0.23260040772291912</v>
      </c>
      <c r="Q32" s="7">
        <v>28</v>
      </c>
      <c r="R32" s="7">
        <f t="shared" si="7"/>
        <v>23.749599999999997</v>
      </c>
      <c r="S32" s="7">
        <v>0.19751073248960549</v>
      </c>
      <c r="T32" s="7">
        <f t="shared" si="8"/>
        <v>0.15936713416931203</v>
      </c>
    </row>
    <row r="33" spans="1:20" x14ac:dyDescent="0.25">
      <c r="A33" s="7">
        <v>29</v>
      </c>
      <c r="B33" s="7">
        <f t="shared" si="0"/>
        <v>24.597799999999999</v>
      </c>
      <c r="C33" s="7">
        <v>6899.33</v>
      </c>
      <c r="D33" s="7">
        <f t="shared" si="1"/>
        <v>8256.5</v>
      </c>
      <c r="E33" s="7">
        <f t="shared" si="2"/>
        <v>0.19671040521325978</v>
      </c>
      <c r="F33" s="7">
        <v>7310.6549999999997</v>
      </c>
      <c r="G33" s="7">
        <f t="shared" si="3"/>
        <v>8256.5</v>
      </c>
      <c r="H33" s="7">
        <f t="shared" si="4"/>
        <v>0.129378968095198</v>
      </c>
      <c r="L33" s="7">
        <v>29</v>
      </c>
      <c r="M33" s="7">
        <f t="shared" si="9"/>
        <v>24.597799999999999</v>
      </c>
      <c r="N33" s="7">
        <v>0.25358128122945556</v>
      </c>
      <c r="O33" s="7">
        <f t="shared" si="6"/>
        <v>0.1985913886172947</v>
      </c>
      <c r="Q33" s="7">
        <v>29</v>
      </c>
      <c r="R33" s="7">
        <f t="shared" si="7"/>
        <v>24.597799999999999</v>
      </c>
      <c r="S33" s="7">
        <v>0.17826652327392112</v>
      </c>
      <c r="T33" s="7">
        <f t="shared" si="8"/>
        <v>0.14360446575667327</v>
      </c>
    </row>
    <row r="34" spans="1:20" x14ac:dyDescent="0.25">
      <c r="A34" s="7">
        <v>30</v>
      </c>
      <c r="B34" s="7">
        <f t="shared" si="0"/>
        <v>25.445999999999998</v>
      </c>
      <c r="C34" s="7">
        <v>6689.8969999999999</v>
      </c>
      <c r="D34" s="7">
        <f t="shared" si="1"/>
        <v>8256.5</v>
      </c>
      <c r="E34" s="7">
        <f t="shared" si="2"/>
        <v>0.23417445739448595</v>
      </c>
      <c r="F34" s="7">
        <v>7189.0460000000003</v>
      </c>
      <c r="G34" s="7">
        <f t="shared" si="3"/>
        <v>8256.5</v>
      </c>
      <c r="H34" s="7">
        <f t="shared" si="4"/>
        <v>0.1484834009964604</v>
      </c>
      <c r="L34" s="7">
        <v>30</v>
      </c>
      <c r="M34" s="7">
        <f t="shared" si="9"/>
        <v>25.445999999999998</v>
      </c>
      <c r="N34" s="7">
        <v>0.21468419534987726</v>
      </c>
      <c r="O34" s="7">
        <f t="shared" si="6"/>
        <v>0.16799308455834114</v>
      </c>
      <c r="Q34" s="7">
        <v>30</v>
      </c>
      <c r="R34" s="7">
        <f t="shared" si="7"/>
        <v>25.445999999999998</v>
      </c>
      <c r="S34" s="7">
        <v>0.16034339362462524</v>
      </c>
      <c r="T34" s="7">
        <f t="shared" si="8"/>
        <v>0.12761966873612163</v>
      </c>
    </row>
    <row r="35" spans="1:20" x14ac:dyDescent="0.25">
      <c r="A35" s="7">
        <v>31</v>
      </c>
      <c r="B35" s="7">
        <f t="shared" si="0"/>
        <v>26.2942</v>
      </c>
      <c r="C35" s="7">
        <v>6491.2730000000001</v>
      </c>
      <c r="D35" s="7">
        <f t="shared" si="1"/>
        <v>8256.5</v>
      </c>
      <c r="E35" s="7">
        <f t="shared" si="2"/>
        <v>0.27193849342031995</v>
      </c>
      <c r="F35" s="7">
        <v>7047.2889999999998</v>
      </c>
      <c r="G35" s="7">
        <f t="shared" si="3"/>
        <v>8256.5</v>
      </c>
      <c r="H35" s="7">
        <f t="shared" si="4"/>
        <v>0.1715852720102724</v>
      </c>
      <c r="L35" s="7">
        <v>31</v>
      </c>
      <c r="M35" s="7">
        <f t="shared" si="9"/>
        <v>26.2942</v>
      </c>
      <c r="N35" s="7">
        <v>0.18143248599494877</v>
      </c>
      <c r="O35" s="7">
        <f t="shared" si="6"/>
        <v>0.1415724896508169</v>
      </c>
      <c r="Q35" s="7">
        <v>31</v>
      </c>
      <c r="R35" s="7">
        <f t="shared" si="7"/>
        <v>26.2942</v>
      </c>
      <c r="S35" s="7">
        <v>0.14057541971213805</v>
      </c>
      <c r="T35" s="7">
        <f t="shared" si="8"/>
        <v>0.1106831011312828</v>
      </c>
    </row>
    <row r="36" spans="1:20" x14ac:dyDescent="0.25">
      <c r="A36" s="7">
        <v>32</v>
      </c>
      <c r="B36" s="7">
        <f t="shared" si="0"/>
        <v>27.142399999999999</v>
      </c>
      <c r="C36" s="7">
        <v>6294.0010000000002</v>
      </c>
      <c r="D36" s="7">
        <f t="shared" si="1"/>
        <v>8256.5</v>
      </c>
      <c r="E36" s="7">
        <f t="shared" si="2"/>
        <v>0.31180468512794968</v>
      </c>
      <c r="F36" s="7">
        <v>6882.366</v>
      </c>
      <c r="G36" s="7">
        <f t="shared" si="3"/>
        <v>8256.5</v>
      </c>
      <c r="H36" s="7">
        <f t="shared" si="4"/>
        <v>0.19966011688422269</v>
      </c>
      <c r="L36" s="7">
        <v>32</v>
      </c>
      <c r="M36" s="7">
        <f t="shared" si="9"/>
        <v>27.142399999999999</v>
      </c>
      <c r="N36" s="7">
        <v>0.15238616444319586</v>
      </c>
      <c r="O36" s="7">
        <f t="shared" si="6"/>
        <v>0.11765332700559639</v>
      </c>
      <c r="Q36" s="7">
        <v>32</v>
      </c>
      <c r="R36" s="7">
        <f t="shared" si="7"/>
        <v>27.142399999999999</v>
      </c>
      <c r="S36" s="7">
        <v>0.12040807741420712</v>
      </c>
      <c r="T36" s="7">
        <f t="shared" si="8"/>
        <v>9.4404855544005267E-2</v>
      </c>
    </row>
    <row r="37" spans="1:20" x14ac:dyDescent="0.25">
      <c r="A37" s="7">
        <v>33</v>
      </c>
      <c r="B37" s="7">
        <f t="shared" si="0"/>
        <v>27.990599999999997</v>
      </c>
      <c r="C37" s="7">
        <v>6079.3990000000003</v>
      </c>
      <c r="D37" s="7">
        <f t="shared" si="1"/>
        <v>8256.5</v>
      </c>
      <c r="E37" s="7">
        <f t="shared" si="2"/>
        <v>0.35811122119143679</v>
      </c>
      <c r="F37" s="7">
        <v>6747.7129999999997</v>
      </c>
      <c r="G37" s="7">
        <f t="shared" si="3"/>
        <v>8256.5</v>
      </c>
      <c r="H37" s="7">
        <f t="shared" si="4"/>
        <v>0.223599758910908</v>
      </c>
      <c r="L37" s="7">
        <v>33</v>
      </c>
      <c r="M37" s="7">
        <f t="shared" si="9"/>
        <v>27.990599999999997</v>
      </c>
      <c r="N37" s="7">
        <v>0.12503266839244809</v>
      </c>
      <c r="O37" s="7">
        <f t="shared" si="6"/>
        <v>9.5447485854342332E-2</v>
      </c>
      <c r="Q37" s="7">
        <v>33</v>
      </c>
      <c r="R37" s="7">
        <f t="shared" si="7"/>
        <v>27.990599999999997</v>
      </c>
      <c r="S37" s="7">
        <v>0.10219238366573968</v>
      </c>
      <c r="T37" s="7">
        <f t="shared" si="8"/>
        <v>8.0072265717031896E-2</v>
      </c>
    </row>
    <row r="38" spans="1:20" x14ac:dyDescent="0.25">
      <c r="A38" s="7">
        <v>34</v>
      </c>
      <c r="B38" s="7">
        <f t="shared" si="0"/>
        <v>28.838799999999999</v>
      </c>
      <c r="C38" s="7">
        <v>5879.81</v>
      </c>
      <c r="D38" s="7">
        <f t="shared" si="1"/>
        <v>8256.5</v>
      </c>
      <c r="E38" s="7">
        <f t="shared" si="2"/>
        <v>0.40421204086526585</v>
      </c>
      <c r="F38" s="7">
        <v>6631.0420000000004</v>
      </c>
      <c r="G38" s="7">
        <f t="shared" si="3"/>
        <v>8256.5</v>
      </c>
      <c r="H38" s="7">
        <f t="shared" si="4"/>
        <v>0.24512859366597284</v>
      </c>
      <c r="L38" s="7">
        <v>34</v>
      </c>
      <c r="M38" s="7">
        <f t="shared" si="9"/>
        <v>28.838799999999999</v>
      </c>
      <c r="N38" s="7">
        <v>0.10002624661425341</v>
      </c>
      <c r="O38" s="7">
        <f t="shared" si="6"/>
        <v>7.5774773527356232E-2</v>
      </c>
      <c r="Q38" s="7">
        <v>34</v>
      </c>
      <c r="R38" s="7">
        <f t="shared" si="7"/>
        <v>28.838799999999999</v>
      </c>
      <c r="S38" s="7">
        <v>8.6612770111746062E-2</v>
      </c>
      <c r="T38" s="7">
        <f t="shared" si="8"/>
        <v>6.7722765873984875E-2</v>
      </c>
    </row>
    <row r="39" spans="1:20" x14ac:dyDescent="0.25">
      <c r="A39" s="7">
        <v>35</v>
      </c>
      <c r="B39" s="7">
        <f t="shared" si="0"/>
        <v>29.686999999999998</v>
      </c>
      <c r="C39" s="7">
        <v>5694.2330000000002</v>
      </c>
      <c r="D39" s="7">
        <f>$J$6</f>
        <v>8256.5</v>
      </c>
      <c r="E39" s="7">
        <f t="shared" si="2"/>
        <v>0.44997579129621146</v>
      </c>
      <c r="F39" s="7">
        <v>6506.9250000000002</v>
      </c>
      <c r="G39" s="7">
        <f t="shared" si="3"/>
        <v>8256.5</v>
      </c>
      <c r="H39" s="7">
        <f t="shared" si="4"/>
        <v>0.26887892514513378</v>
      </c>
      <c r="L39" s="7">
        <v>35</v>
      </c>
      <c r="M39" s="7">
        <f t="shared" si="9"/>
        <v>29.686999999999998</v>
      </c>
      <c r="N39" s="7">
        <v>7.8645702283073549E-2</v>
      </c>
      <c r="O39" s="7">
        <f t="shared" si="6"/>
        <v>5.9155267599687061E-2</v>
      </c>
      <c r="Q39" s="7">
        <v>35</v>
      </c>
      <c r="R39" s="7">
        <f t="shared" si="7"/>
        <v>29.686999999999998</v>
      </c>
      <c r="S39" s="7">
        <v>7.307307255268447E-2</v>
      </c>
      <c r="T39" s="7">
        <f t="shared" si="8"/>
        <v>5.6366405556909915E-2</v>
      </c>
    </row>
    <row r="40" spans="1:20" x14ac:dyDescent="0.25">
      <c r="A40" s="7">
        <v>36</v>
      </c>
      <c r="B40" s="7">
        <f t="shared" si="0"/>
        <v>30.5352</v>
      </c>
      <c r="C40" s="7">
        <v>5539.42</v>
      </c>
      <c r="D40" s="7">
        <f t="shared" si="1"/>
        <v>8256.5</v>
      </c>
      <c r="E40" s="7">
        <f t="shared" si="2"/>
        <v>0.49049900531102542</v>
      </c>
      <c r="F40" s="7">
        <v>6388.9359999999997</v>
      </c>
      <c r="G40" s="7">
        <f t="shared" si="3"/>
        <v>8256.5</v>
      </c>
      <c r="H40" s="7">
        <f t="shared" si="4"/>
        <v>0.29231220973257521</v>
      </c>
      <c r="L40" s="7">
        <v>36</v>
      </c>
      <c r="M40" s="7">
        <f t="shared" si="9"/>
        <v>30.5352</v>
      </c>
      <c r="N40" s="7">
        <v>6.0838541055023398E-2</v>
      </c>
      <c r="O40" s="7">
        <f t="shared" si="6"/>
        <v>4.4552622497143299E-2</v>
      </c>
      <c r="Q40" s="7">
        <v>36</v>
      </c>
      <c r="R40" s="7">
        <f t="shared" si="7"/>
        <v>30.5352</v>
      </c>
      <c r="S40" s="7">
        <v>5.9835216900061994E-2</v>
      </c>
      <c r="T40" s="7">
        <f t="shared" si="8"/>
        <v>4.552369701750187E-2</v>
      </c>
    </row>
    <row r="41" spans="1:20" x14ac:dyDescent="0.25">
      <c r="A41" s="7">
        <v>37</v>
      </c>
      <c r="B41" s="7">
        <f t="shared" si="0"/>
        <v>31.383399999999998</v>
      </c>
      <c r="C41" s="7">
        <v>5425.6980000000003</v>
      </c>
      <c r="D41" s="7">
        <f t="shared" si="1"/>
        <v>8256.5</v>
      </c>
      <c r="E41" s="7">
        <f t="shared" si="2"/>
        <v>0.52173969137242793</v>
      </c>
      <c r="F41" s="7">
        <v>6291.8530000000001</v>
      </c>
      <c r="G41" s="7">
        <f t="shared" si="3"/>
        <v>8256.5</v>
      </c>
      <c r="H41" s="7">
        <f t="shared" si="4"/>
        <v>0.31225252719667806</v>
      </c>
      <c r="L41" s="7">
        <v>37</v>
      </c>
      <c r="M41" s="7">
        <f t="shared" si="9"/>
        <v>31.383399999999998</v>
      </c>
      <c r="N41" s="7">
        <v>4.4213622343098224E-2</v>
      </c>
      <c r="O41" s="7">
        <f t="shared" si="6"/>
        <v>3.100049263230641E-2</v>
      </c>
      <c r="Q41" s="7">
        <v>37</v>
      </c>
      <c r="R41" s="7">
        <f t="shared" si="7"/>
        <v>31.383399999999998</v>
      </c>
      <c r="S41" s="7">
        <v>4.750667656256935E-2</v>
      </c>
      <c r="T41" s="7">
        <f t="shared" si="8"/>
        <v>3.5894489735403455E-2</v>
      </c>
    </row>
    <row r="42" spans="1:20" x14ac:dyDescent="0.25">
      <c r="A42" s="7">
        <v>38</v>
      </c>
      <c r="B42" s="7">
        <f t="shared" si="0"/>
        <v>32.2316</v>
      </c>
      <c r="C42" s="7">
        <v>5333.442</v>
      </c>
      <c r="D42" s="7">
        <f t="shared" si="1"/>
        <v>8256.5</v>
      </c>
      <c r="E42" s="7">
        <f t="shared" si="2"/>
        <v>0.54806220823250729</v>
      </c>
      <c r="F42" s="7">
        <v>6231.5069999999996</v>
      </c>
      <c r="G42" s="7">
        <f t="shared" si="3"/>
        <v>8256.5</v>
      </c>
      <c r="H42" s="7">
        <f t="shared" si="4"/>
        <v>0.32496039882487504</v>
      </c>
      <c r="L42" s="7">
        <v>38</v>
      </c>
      <c r="M42" s="7">
        <f t="shared" si="9"/>
        <v>32.2316</v>
      </c>
      <c r="N42" s="7">
        <v>2.8883507183679269E-2</v>
      </c>
      <c r="O42" s="7">
        <f t="shared" si="6"/>
        <v>1.9286907007178909E-2</v>
      </c>
      <c r="Q42" s="7">
        <v>38</v>
      </c>
      <c r="R42" s="7">
        <f t="shared" si="7"/>
        <v>32.2316</v>
      </c>
      <c r="S42" s="7">
        <v>3.7130177328973613E-2</v>
      </c>
      <c r="T42" s="7">
        <f t="shared" si="8"/>
        <v>2.7841922630522452E-2</v>
      </c>
    </row>
    <row r="43" spans="1:20" x14ac:dyDescent="0.25">
      <c r="A43" s="7">
        <v>39</v>
      </c>
      <c r="B43" s="7">
        <f t="shared" si="0"/>
        <v>33.079799999999999</v>
      </c>
      <c r="C43" s="7">
        <v>5270.7889999999998</v>
      </c>
      <c r="D43" s="7">
        <f t="shared" si="1"/>
        <v>8256.5</v>
      </c>
      <c r="E43" s="7">
        <f t="shared" si="2"/>
        <v>0.566463768517389</v>
      </c>
      <c r="F43" s="7">
        <v>6206.2209999999995</v>
      </c>
      <c r="G43" s="7">
        <f t="shared" si="3"/>
        <v>8256.5</v>
      </c>
      <c r="H43" s="7">
        <f t="shared" si="4"/>
        <v>0.33035868364984111</v>
      </c>
      <c r="L43" s="7">
        <v>39</v>
      </c>
      <c r="M43" s="7">
        <f t="shared" si="9"/>
        <v>33.079799999999999</v>
      </c>
      <c r="N43" s="7">
        <v>1.6593755271352428E-2</v>
      </c>
      <c r="O43" s="7">
        <f t="shared" si="6"/>
        <v>8.8571590837061738E-3</v>
      </c>
      <c r="Q43" s="7">
        <v>39</v>
      </c>
      <c r="R43" s="7">
        <f t="shared" si="7"/>
        <v>33.079799999999999</v>
      </c>
      <c r="S43" s="7">
        <v>2.8519251179685901E-2</v>
      </c>
      <c r="T43" s="7">
        <f t="shared" si="8"/>
        <v>2.097823697942703E-2</v>
      </c>
    </row>
    <row r="44" spans="1:20" x14ac:dyDescent="0.25">
      <c r="A44" s="7">
        <v>40</v>
      </c>
      <c r="B44" s="7">
        <f t="shared" si="0"/>
        <v>33.927999999999997</v>
      </c>
      <c r="C44" s="7">
        <v>5239.8630000000003</v>
      </c>
      <c r="D44" s="7">
        <f t="shared" si="1"/>
        <v>8256.5</v>
      </c>
      <c r="E44" s="7">
        <f t="shared" si="2"/>
        <v>0.5757091359067974</v>
      </c>
      <c r="F44" s="7">
        <v>6198.933</v>
      </c>
      <c r="G44" s="7">
        <f t="shared" si="3"/>
        <v>8256.5</v>
      </c>
      <c r="H44" s="7">
        <f t="shared" si="4"/>
        <v>0.33192276799894427</v>
      </c>
      <c r="L44" s="7">
        <v>40</v>
      </c>
      <c r="M44" s="7">
        <f t="shared" si="9"/>
        <v>33.927999999999997</v>
      </c>
      <c r="N44" s="7">
        <v>4.2908452561321031E-3</v>
      </c>
      <c r="Q44" s="7">
        <v>40</v>
      </c>
      <c r="R44" s="7">
        <f t="shared" si="7"/>
        <v>33.927999999999997</v>
      </c>
      <c r="S44" s="7">
        <v>2.0946056482250119E-2</v>
      </c>
      <c r="T44" s="7">
        <f t="shared" si="8"/>
        <v>1.4099020823191689E-2</v>
      </c>
    </row>
    <row r="45" spans="1:20" x14ac:dyDescent="0.25">
      <c r="A45" s="7">
        <v>41</v>
      </c>
      <c r="B45" s="7">
        <f t="shared" si="0"/>
        <v>34.776199999999996</v>
      </c>
      <c r="C45" s="7">
        <v>5252.81</v>
      </c>
      <c r="D45" s="7">
        <f t="shared" si="1"/>
        <v>8256.5</v>
      </c>
      <c r="E45" s="7">
        <f t="shared" si="2"/>
        <v>0.5718253658518011</v>
      </c>
      <c r="F45" s="7">
        <v>6209.2610000000004</v>
      </c>
      <c r="G45" s="7">
        <f t="shared" si="3"/>
        <v>8256.5</v>
      </c>
      <c r="H45" s="7">
        <f t="shared" si="4"/>
        <v>0.32970735164780463</v>
      </c>
      <c r="Q45" s="7">
        <v>41</v>
      </c>
      <c r="R45" s="7">
        <f t="shared" si="7"/>
        <v>34.776199999999996</v>
      </c>
      <c r="S45" s="7">
        <v>1.2298510419876063E-2</v>
      </c>
      <c r="T45" s="7">
        <f t="shared" si="8"/>
        <v>7.7728987304309018E-3</v>
      </c>
    </row>
    <row r="46" spans="1:20" x14ac:dyDescent="0.25">
      <c r="A46" s="7">
        <v>42</v>
      </c>
      <c r="B46" s="7">
        <f t="shared" si="0"/>
        <v>35.624400000000001</v>
      </c>
      <c r="C46" s="7">
        <v>5297.1580000000004</v>
      </c>
      <c r="D46" s="7">
        <f t="shared" si="1"/>
        <v>8256.5</v>
      </c>
      <c r="E46" s="7">
        <f t="shared" si="2"/>
        <v>0.55866598655354416</v>
      </c>
      <c r="F46" s="7">
        <v>6241.4610000000002</v>
      </c>
      <c r="G46" s="7">
        <f t="shared" si="3"/>
        <v>8256.5</v>
      </c>
      <c r="H46" s="7">
        <f t="shared" si="4"/>
        <v>0.3228473269319474</v>
      </c>
      <c r="Q46" s="7">
        <v>42</v>
      </c>
      <c r="R46" s="7">
        <f t="shared" si="7"/>
        <v>35.624400000000001</v>
      </c>
      <c r="S46" s="7">
        <v>6.0294752684777464E-3</v>
      </c>
      <c r="T46" s="7">
        <f t="shared" si="8"/>
        <v>2.9432072453434116E-3</v>
      </c>
    </row>
    <row r="47" spans="1:20" x14ac:dyDescent="0.25">
      <c r="A47" s="7">
        <v>43</v>
      </c>
      <c r="B47" s="7">
        <f t="shared" si="0"/>
        <v>36.4726</v>
      </c>
      <c r="C47" s="7">
        <v>5373.4260000000004</v>
      </c>
      <c r="D47" s="7">
        <f t="shared" si="1"/>
        <v>8256.5</v>
      </c>
      <c r="E47" s="7">
        <f t="shared" si="2"/>
        <v>0.53654298021411284</v>
      </c>
      <c r="F47" s="7">
        <v>6282.7190000000001</v>
      </c>
      <c r="G47" s="7">
        <f>$J$6</f>
        <v>8256.5</v>
      </c>
      <c r="H47" s="7">
        <f t="shared" si="4"/>
        <v>0.31416031816797796</v>
      </c>
      <c r="O47" s="7">
        <f>SUM(O5:O45)</f>
        <v>9.1403987446315025</v>
      </c>
      <c r="Q47" s="7">
        <v>43</v>
      </c>
      <c r="R47" s="7">
        <f t="shared" si="7"/>
        <v>36.4726</v>
      </c>
      <c r="S47" s="7">
        <v>9.1041448710682538E-4</v>
      </c>
    </row>
    <row r="48" spans="1:20" x14ac:dyDescent="0.25">
      <c r="A48" s="7">
        <v>44</v>
      </c>
      <c r="B48" s="7">
        <f t="shared" si="0"/>
        <v>37.320799999999998</v>
      </c>
      <c r="C48" s="7">
        <v>5495.9889999999996</v>
      </c>
      <c r="D48" s="7">
        <f t="shared" si="1"/>
        <v>8256.5</v>
      </c>
      <c r="E48" s="7">
        <f t="shared" si="2"/>
        <v>0.5022773881097653</v>
      </c>
      <c r="F48" s="7">
        <v>6352.5320000000002</v>
      </c>
      <c r="G48" s="7">
        <f t="shared" si="3"/>
        <v>8256.5</v>
      </c>
      <c r="H48" s="7">
        <f t="shared" si="4"/>
        <v>0.29971797072411444</v>
      </c>
    </row>
    <row r="49" spans="1:20" x14ac:dyDescent="0.25">
      <c r="A49" s="7">
        <v>45</v>
      </c>
      <c r="B49" s="7">
        <f t="shared" si="0"/>
        <v>38.168999999999997</v>
      </c>
      <c r="C49" s="7">
        <v>5642.21</v>
      </c>
      <c r="D49" s="7">
        <f t="shared" si="1"/>
        <v>8256.5</v>
      </c>
      <c r="E49" s="7">
        <f t="shared" si="2"/>
        <v>0.4633450367852312</v>
      </c>
      <c r="F49" s="7">
        <v>6444.2920000000004</v>
      </c>
      <c r="G49" s="7">
        <f t="shared" si="3"/>
        <v>8256.5</v>
      </c>
      <c r="H49" s="7">
        <f t="shared" si="4"/>
        <v>0.28121134175794626</v>
      </c>
    </row>
    <row r="50" spans="1:20" x14ac:dyDescent="0.25">
      <c r="A50" s="7">
        <v>46</v>
      </c>
      <c r="B50" s="7">
        <f t="shared" si="0"/>
        <v>39.017199999999995</v>
      </c>
      <c r="C50" s="7">
        <v>5815.5630000000001</v>
      </c>
      <c r="D50" s="7">
        <f t="shared" si="1"/>
        <v>8256.5</v>
      </c>
      <c r="E50" s="7">
        <f t="shared" si="2"/>
        <v>0.41972496901847678</v>
      </c>
      <c r="F50" s="7">
        <v>6545.4870000000001</v>
      </c>
      <c r="G50" s="7">
        <f t="shared" si="3"/>
        <v>8256.5</v>
      </c>
      <c r="H50" s="7">
        <f t="shared" si="4"/>
        <v>0.26140346776336121</v>
      </c>
      <c r="T50" s="7">
        <f>SUM(T5:T48)</f>
        <v>5.8562725197323822</v>
      </c>
    </row>
    <row r="51" spans="1:20" x14ac:dyDescent="0.25">
      <c r="A51" s="7">
        <v>47</v>
      </c>
      <c r="B51" s="7">
        <f t="shared" si="0"/>
        <v>39.865400000000001</v>
      </c>
      <c r="C51" s="7">
        <v>5999.8029999999999</v>
      </c>
      <c r="D51" s="7">
        <f t="shared" si="1"/>
        <v>8256.5</v>
      </c>
      <c r="E51" s="7">
        <f t="shared" si="2"/>
        <v>0.37612851621961596</v>
      </c>
      <c r="F51" s="7">
        <v>6646.2929999999997</v>
      </c>
      <c r="G51" s="7">
        <f t="shared" si="3"/>
        <v>8256.5</v>
      </c>
      <c r="H51" s="7">
        <f t="shared" si="4"/>
        <v>0.24227144364535236</v>
      </c>
    </row>
    <row r="52" spans="1:20" x14ac:dyDescent="0.25">
      <c r="A52" s="7">
        <v>48</v>
      </c>
      <c r="B52" s="7">
        <f t="shared" si="0"/>
        <v>40.7136</v>
      </c>
      <c r="C52" s="7">
        <v>6183.1769999999997</v>
      </c>
      <c r="D52" s="7">
        <f t="shared" si="1"/>
        <v>8256.5</v>
      </c>
      <c r="E52" s="7">
        <f t="shared" si="2"/>
        <v>0.33531677970726048</v>
      </c>
      <c r="F52" s="7">
        <v>6765.0029999999997</v>
      </c>
      <c r="G52" s="7">
        <f t="shared" si="3"/>
        <v>8256.5</v>
      </c>
      <c r="H52" s="7">
        <f t="shared" si="4"/>
        <v>0.22047248168256539</v>
      </c>
    </row>
    <row r="53" spans="1:20" x14ac:dyDescent="0.25">
      <c r="A53" s="7">
        <v>49</v>
      </c>
      <c r="B53" s="7">
        <f t="shared" si="0"/>
        <v>41.561799999999998</v>
      </c>
      <c r="C53" s="7">
        <v>6376.29</v>
      </c>
      <c r="D53" s="7">
        <f t="shared" si="1"/>
        <v>8256.5</v>
      </c>
      <c r="E53" s="7">
        <f t="shared" si="2"/>
        <v>0.29487523309008834</v>
      </c>
      <c r="F53" s="7">
        <v>6894.7190000000001</v>
      </c>
      <c r="G53" s="7">
        <f t="shared" si="3"/>
        <v>8256.5</v>
      </c>
      <c r="H53" s="7">
        <f t="shared" si="4"/>
        <v>0.19751073248960549</v>
      </c>
    </row>
    <row r="54" spans="1:20" x14ac:dyDescent="0.25">
      <c r="A54" s="7">
        <v>50</v>
      </c>
      <c r="B54" s="7">
        <f t="shared" si="0"/>
        <v>42.41</v>
      </c>
      <c r="C54" s="7">
        <v>6586.33</v>
      </c>
      <c r="D54" s="7">
        <f t="shared" si="1"/>
        <v>8256.5</v>
      </c>
      <c r="E54" s="7">
        <f t="shared" si="2"/>
        <v>0.25358128122945556</v>
      </c>
      <c r="F54" s="7">
        <v>7007.3280000000004</v>
      </c>
      <c r="G54" s="7">
        <f t="shared" si="3"/>
        <v>8256.5</v>
      </c>
      <c r="H54" s="7">
        <f t="shared" si="4"/>
        <v>0.17826652327392112</v>
      </c>
    </row>
    <row r="55" spans="1:20" x14ac:dyDescent="0.25">
      <c r="A55" s="7">
        <v>51</v>
      </c>
      <c r="B55" s="7">
        <f t="shared" si="0"/>
        <v>43.258199999999995</v>
      </c>
      <c r="C55" s="7">
        <v>6797.24</v>
      </c>
      <c r="D55" s="7">
        <f t="shared" si="1"/>
        <v>8256.5</v>
      </c>
      <c r="E55" s="7">
        <f t="shared" si="2"/>
        <v>0.21468419534987726</v>
      </c>
      <c r="F55" s="7">
        <v>7115.5659999999998</v>
      </c>
      <c r="G55" s="7">
        <f t="shared" si="3"/>
        <v>8256.5</v>
      </c>
      <c r="H55" s="7">
        <f t="shared" si="4"/>
        <v>0.16034339362462524</v>
      </c>
    </row>
    <row r="56" spans="1:20" x14ac:dyDescent="0.25">
      <c r="A56" s="7">
        <v>52</v>
      </c>
      <c r="B56" s="7">
        <f t="shared" si="0"/>
        <v>44.106400000000001</v>
      </c>
      <c r="C56" s="7">
        <v>6988.55</v>
      </c>
      <c r="D56" s="7">
        <f t="shared" si="1"/>
        <v>8256.5</v>
      </c>
      <c r="E56" s="7">
        <f t="shared" si="2"/>
        <v>0.18143248599494877</v>
      </c>
      <c r="F56" s="7">
        <v>7238.89</v>
      </c>
      <c r="G56" s="7">
        <f t="shared" si="3"/>
        <v>8256.5</v>
      </c>
      <c r="H56" s="7">
        <f t="shared" si="4"/>
        <v>0.14057541971213805</v>
      </c>
    </row>
    <row r="57" spans="1:20" x14ac:dyDescent="0.25">
      <c r="A57" s="7">
        <v>53</v>
      </c>
      <c r="B57" s="7">
        <f t="shared" si="0"/>
        <v>44.954599999999999</v>
      </c>
      <c r="C57" s="7">
        <v>7164.6989999999996</v>
      </c>
      <c r="D57" s="7">
        <f t="shared" si="1"/>
        <v>8256.5</v>
      </c>
      <c r="E57" s="7">
        <f t="shared" si="2"/>
        <v>0.15238616444319586</v>
      </c>
      <c r="F57" s="7">
        <v>7369.19</v>
      </c>
      <c r="G57" s="7">
        <f t="shared" si="3"/>
        <v>8256.5</v>
      </c>
      <c r="H57" s="7">
        <f t="shared" si="4"/>
        <v>0.12040807741420712</v>
      </c>
      <c r="L57" s="10" t="s">
        <v>1</v>
      </c>
      <c r="M57" s="10" t="s">
        <v>7</v>
      </c>
      <c r="N57" s="10">
        <v>5.8562725197323822</v>
      </c>
    </row>
    <row r="58" spans="1:20" x14ac:dyDescent="0.25">
      <c r="A58" s="7">
        <v>54</v>
      </c>
      <c r="B58" s="7">
        <f t="shared" si="0"/>
        <v>45.802799999999998</v>
      </c>
      <c r="C58" s="7">
        <v>7338.8980000000001</v>
      </c>
      <c r="D58" s="7">
        <f t="shared" si="1"/>
        <v>8256.5</v>
      </c>
      <c r="E58" s="7">
        <f t="shared" si="2"/>
        <v>0.12503266839244809</v>
      </c>
      <c r="F58" s="7">
        <v>7490.9790000000003</v>
      </c>
      <c r="G58" s="7">
        <f t="shared" si="3"/>
        <v>8256.5</v>
      </c>
      <c r="H58" s="7">
        <f t="shared" si="4"/>
        <v>0.10219238366573968</v>
      </c>
      <c r="L58" s="10" t="s">
        <v>0</v>
      </c>
      <c r="M58" s="10"/>
      <c r="N58" s="10">
        <v>9.1403987446315025</v>
      </c>
    </row>
    <row r="59" spans="1:20" x14ac:dyDescent="0.25">
      <c r="A59" s="7">
        <v>55</v>
      </c>
      <c r="B59" s="7">
        <f t="shared" si="0"/>
        <v>46.650999999999996</v>
      </c>
      <c r="C59" s="7">
        <v>7505.73</v>
      </c>
      <c r="D59" s="7">
        <f t="shared" si="1"/>
        <v>8256.5</v>
      </c>
      <c r="E59" s="7">
        <f t="shared" si="2"/>
        <v>0.10002624661425341</v>
      </c>
      <c r="F59" s="7">
        <v>7598.3829999999998</v>
      </c>
      <c r="G59" s="7">
        <f t="shared" si="3"/>
        <v>8256.5</v>
      </c>
      <c r="H59" s="7">
        <f t="shared" si="4"/>
        <v>8.6612770111746062E-2</v>
      </c>
      <c r="L59" s="10" t="s">
        <v>2</v>
      </c>
      <c r="M59" s="10"/>
      <c r="N59" s="10"/>
    </row>
    <row r="60" spans="1:20" x14ac:dyDescent="0.25">
      <c r="A60" s="7">
        <v>56</v>
      </c>
      <c r="B60" s="7">
        <f t="shared" si="0"/>
        <v>47.499199999999995</v>
      </c>
      <c r="C60" s="7">
        <v>7654.5060000000003</v>
      </c>
      <c r="D60" s="7">
        <f t="shared" si="1"/>
        <v>8256.5</v>
      </c>
      <c r="E60" s="7">
        <f t="shared" si="2"/>
        <v>7.8645702283073549E-2</v>
      </c>
      <c r="F60" s="7">
        <v>7694.2569999999996</v>
      </c>
      <c r="G60" s="7">
        <f t="shared" si="3"/>
        <v>8256.5</v>
      </c>
      <c r="H60" s="7">
        <f t="shared" si="4"/>
        <v>7.307307255268447E-2</v>
      </c>
      <c r="L60" s="10"/>
      <c r="M60" s="10" t="s">
        <v>8</v>
      </c>
      <c r="N60" s="10">
        <f>AVERAGE(N58:N59)</f>
        <v>9.1403987446315025</v>
      </c>
    </row>
    <row r="61" spans="1:20" x14ac:dyDescent="0.25">
      <c r="A61" s="7">
        <v>57</v>
      </c>
      <c r="B61" s="7">
        <f t="shared" si="0"/>
        <v>48.3474</v>
      </c>
      <c r="C61" s="7">
        <v>7782.9939999999997</v>
      </c>
      <c r="D61" s="7">
        <f t="shared" si="1"/>
        <v>8256.5</v>
      </c>
      <c r="E61" s="7">
        <f t="shared" si="2"/>
        <v>6.0838541055023398E-2</v>
      </c>
      <c r="F61" s="7">
        <v>7790.3620000000001</v>
      </c>
      <c r="G61" s="7">
        <f t="shared" si="3"/>
        <v>8256.5</v>
      </c>
      <c r="H61" s="7">
        <f t="shared" si="4"/>
        <v>5.9835216900061994E-2</v>
      </c>
      <c r="L61" s="11" t="s">
        <v>9</v>
      </c>
      <c r="M61" s="11"/>
      <c r="N61" s="11">
        <f>N60/N57</f>
        <v>1.5607878072329184</v>
      </c>
    </row>
    <row r="62" spans="1:20" x14ac:dyDescent="0.25">
      <c r="A62" s="7">
        <v>58</v>
      </c>
      <c r="B62" s="7">
        <f t="shared" si="0"/>
        <v>49.195599999999999</v>
      </c>
      <c r="C62" s="7">
        <v>7906.9070000000002</v>
      </c>
      <c r="D62" s="7">
        <f t="shared" si="1"/>
        <v>8256.5</v>
      </c>
      <c r="E62" s="7">
        <f t="shared" si="2"/>
        <v>4.4213622343098224E-2</v>
      </c>
      <c r="F62" s="7">
        <v>7882.05</v>
      </c>
      <c r="G62" s="7">
        <f t="shared" si="3"/>
        <v>8256.5</v>
      </c>
      <c r="H62" s="7">
        <f t="shared" si="4"/>
        <v>4.750667656256935E-2</v>
      </c>
    </row>
    <row r="63" spans="1:20" x14ac:dyDescent="0.25">
      <c r="A63" s="7">
        <v>59</v>
      </c>
      <c r="B63" s="7">
        <f t="shared" si="0"/>
        <v>50.043799999999997</v>
      </c>
      <c r="C63" s="7">
        <v>8024.7179999999998</v>
      </c>
      <c r="D63" s="7">
        <f t="shared" si="1"/>
        <v>8256.5</v>
      </c>
      <c r="E63" s="7">
        <f t="shared" si="2"/>
        <v>2.8883507183679269E-2</v>
      </c>
      <c r="F63" s="7">
        <v>7960.91</v>
      </c>
      <c r="G63" s="7">
        <f t="shared" si="3"/>
        <v>8256.5</v>
      </c>
      <c r="H63" s="7">
        <f t="shared" si="4"/>
        <v>3.7130177328973613E-2</v>
      </c>
    </row>
    <row r="64" spans="1:20" x14ac:dyDescent="0.25">
      <c r="A64" s="7">
        <v>60</v>
      </c>
      <c r="B64" s="7">
        <f t="shared" si="0"/>
        <v>50.891999999999996</v>
      </c>
      <c r="C64" s="7">
        <v>8121.73</v>
      </c>
      <c r="D64" s="7">
        <f t="shared" si="1"/>
        <v>8256.5</v>
      </c>
      <c r="E64" s="7">
        <f t="shared" si="2"/>
        <v>1.6593755271352428E-2</v>
      </c>
      <c r="F64" s="7">
        <v>8027.56</v>
      </c>
      <c r="G64" s="7">
        <f t="shared" si="3"/>
        <v>8256.5</v>
      </c>
      <c r="H64" s="7">
        <f t="shared" si="4"/>
        <v>2.8519251179685901E-2</v>
      </c>
    </row>
    <row r="65" spans="1:8" x14ac:dyDescent="0.25">
      <c r="A65" s="7">
        <v>61</v>
      </c>
      <c r="B65" s="7">
        <f t="shared" si="0"/>
        <v>51.740199999999994</v>
      </c>
      <c r="C65" s="7">
        <v>8221.2240000000002</v>
      </c>
      <c r="D65" s="7">
        <f t="shared" si="1"/>
        <v>8256.5</v>
      </c>
      <c r="E65" s="7">
        <f t="shared" si="2"/>
        <v>4.2908452561321031E-3</v>
      </c>
      <c r="F65" s="7">
        <v>8087.107</v>
      </c>
      <c r="G65" s="7">
        <f t="shared" si="3"/>
        <v>8256.5</v>
      </c>
      <c r="H65" s="7">
        <f t="shared" si="4"/>
        <v>2.0946056482250119E-2</v>
      </c>
    </row>
    <row r="66" spans="1:8" x14ac:dyDescent="0.25">
      <c r="A66" s="7">
        <v>62</v>
      </c>
      <c r="B66" s="7">
        <f t="shared" si="0"/>
        <v>52.5884</v>
      </c>
      <c r="C66" s="7">
        <v>8298.1470000000008</v>
      </c>
      <c r="D66" s="7">
        <f t="shared" si="1"/>
        <v>8256.5</v>
      </c>
      <c r="E66" s="7">
        <f t="shared" si="2"/>
        <v>-5.0188313125810735E-3</v>
      </c>
      <c r="F66" s="7">
        <v>8156.1909999999998</v>
      </c>
      <c r="G66" s="7">
        <f t="shared" si="3"/>
        <v>8256.5</v>
      </c>
      <c r="H66" s="7">
        <f t="shared" si="4"/>
        <v>1.2298510419876063E-2</v>
      </c>
    </row>
    <row r="67" spans="1:8" x14ac:dyDescent="0.25">
      <c r="A67" s="7">
        <v>63</v>
      </c>
      <c r="B67" s="7">
        <f t="shared" si="0"/>
        <v>53.436599999999999</v>
      </c>
      <c r="C67" s="7">
        <v>8358.7549999999992</v>
      </c>
      <c r="D67" s="7">
        <f t="shared" si="1"/>
        <v>8256.5</v>
      </c>
      <c r="E67" s="7">
        <f t="shared" si="2"/>
        <v>-1.2233281152515985E-2</v>
      </c>
      <c r="F67" s="7">
        <v>8207.0159999999996</v>
      </c>
      <c r="G67" s="7">
        <f t="shared" si="3"/>
        <v>8256.5</v>
      </c>
      <c r="H67" s="7">
        <f t="shared" si="4"/>
        <v>6.0294752684777464E-3</v>
      </c>
    </row>
    <row r="68" spans="1:8" x14ac:dyDescent="0.25">
      <c r="A68" s="7">
        <v>64</v>
      </c>
      <c r="B68" s="7">
        <f t="shared" si="0"/>
        <v>54.284799999999997</v>
      </c>
      <c r="C68" s="7">
        <v>8432.8119999999999</v>
      </c>
      <c r="D68" s="7">
        <f t="shared" si="1"/>
        <v>8256.5</v>
      </c>
      <c r="E68" s="7">
        <f>D68/C68-1</f>
        <v>-2.0907853750326666E-2</v>
      </c>
      <c r="F68" s="7">
        <v>8248.99</v>
      </c>
      <c r="G68" s="7">
        <f t="shared" si="3"/>
        <v>8256.5</v>
      </c>
      <c r="H68" s="7">
        <f t="shared" si="4"/>
        <v>9.1041448710682538E-4</v>
      </c>
    </row>
    <row r="69" spans="1:8" x14ac:dyDescent="0.25">
      <c r="A69" s="7">
        <v>65</v>
      </c>
      <c r="B69" s="7">
        <f t="shared" si="0"/>
        <v>55.132999999999996</v>
      </c>
      <c r="C69" s="7">
        <v>8484.67</v>
      </c>
      <c r="D69" s="7">
        <f>$J$6</f>
        <v>8256.5</v>
      </c>
      <c r="E69" s="7">
        <f t="shared" si="2"/>
        <v>-2.6892029978773491E-2</v>
      </c>
      <c r="F69" s="7">
        <v>8286.6949999999997</v>
      </c>
      <c r="G69" s="7">
        <f t="shared" si="3"/>
        <v>8256.5</v>
      </c>
      <c r="H69" s="7">
        <f>G69/F69-1</f>
        <v>-3.6437928510703044E-3</v>
      </c>
    </row>
    <row r="70" spans="1:8" x14ac:dyDescent="0.25">
      <c r="A70" s="7">
        <v>66</v>
      </c>
      <c r="B70" s="7">
        <f t="shared" ref="B70:B84" si="10">A70*0.8482</f>
        <v>55.981199999999994</v>
      </c>
      <c r="C70" s="7">
        <v>8526.3359999999993</v>
      </c>
      <c r="D70" s="7">
        <f t="shared" si="1"/>
        <v>8256.5</v>
      </c>
      <c r="E70" s="7">
        <f t="shared" ref="E70:E84" si="11">D70/C70-1</f>
        <v>-3.1647357082807859E-2</v>
      </c>
      <c r="F70" s="7">
        <v>8316.607</v>
      </c>
      <c r="G70" s="7">
        <f t="shared" ref="G70:G83" si="12">$J$6</f>
        <v>8256.5</v>
      </c>
      <c r="H70" s="7">
        <f t="shared" ref="H70:H84" si="13">G70/F70-1</f>
        <v>-7.2273464406819032E-3</v>
      </c>
    </row>
    <row r="71" spans="1:8" x14ac:dyDescent="0.25">
      <c r="A71" s="7">
        <v>67</v>
      </c>
      <c r="B71" s="7">
        <f t="shared" si="10"/>
        <v>56.8294</v>
      </c>
      <c r="C71" s="7">
        <v>8589.3209999999999</v>
      </c>
      <c r="D71" s="7">
        <f t="shared" ref="D71:D84" si="14">$J$6</f>
        <v>8256.5</v>
      </c>
      <c r="E71" s="7">
        <f t="shared" si="11"/>
        <v>-3.8748231670466149E-2</v>
      </c>
      <c r="F71" s="7">
        <v>8340.2720000000008</v>
      </c>
      <c r="G71" s="7">
        <f t="shared" si="12"/>
        <v>8256.5</v>
      </c>
      <c r="H71" s="7">
        <f t="shared" si="13"/>
        <v>-1.0044276733420787E-2</v>
      </c>
    </row>
    <row r="72" spans="1:8" x14ac:dyDescent="0.25">
      <c r="A72" s="7">
        <v>68</v>
      </c>
      <c r="B72" s="7">
        <f t="shared" si="10"/>
        <v>57.677599999999998</v>
      </c>
      <c r="C72" s="7">
        <v>8650.4310000000005</v>
      </c>
      <c r="D72" s="7">
        <f t="shared" si="14"/>
        <v>8256.5</v>
      </c>
      <c r="E72" s="7">
        <f t="shared" si="11"/>
        <v>-4.5538887021929986E-2</v>
      </c>
      <c r="F72" s="7">
        <v>8345.9390000000003</v>
      </c>
      <c r="G72" s="7">
        <f t="shared" si="12"/>
        <v>8256.5</v>
      </c>
      <c r="H72" s="7">
        <f t="shared" si="13"/>
        <v>-1.071646941105131E-2</v>
      </c>
    </row>
    <row r="73" spans="1:8" x14ac:dyDescent="0.25">
      <c r="A73" s="7">
        <v>69</v>
      </c>
      <c r="B73" s="7">
        <f t="shared" si="10"/>
        <v>58.525799999999997</v>
      </c>
      <c r="C73" s="7">
        <v>8673.1849999999995</v>
      </c>
      <c r="D73" s="7">
        <f t="shared" si="14"/>
        <v>8256.5</v>
      </c>
      <c r="E73" s="7">
        <f t="shared" si="11"/>
        <v>-4.8042904653826657E-2</v>
      </c>
      <c r="F73" s="7">
        <v>8333.1970000000001</v>
      </c>
      <c r="G73" s="7">
        <f t="shared" si="12"/>
        <v>8256.5</v>
      </c>
      <c r="H73" s="7">
        <f t="shared" si="13"/>
        <v>-9.2037905740137704E-3</v>
      </c>
    </row>
    <row r="74" spans="1:8" x14ac:dyDescent="0.25">
      <c r="A74" s="7">
        <v>70</v>
      </c>
      <c r="B74" s="7">
        <f t="shared" si="10"/>
        <v>59.373999999999995</v>
      </c>
      <c r="C74" s="7">
        <v>8669.0419999999995</v>
      </c>
      <c r="D74" s="7">
        <f t="shared" si="14"/>
        <v>8256.5</v>
      </c>
      <c r="E74" s="7">
        <f t="shared" si="11"/>
        <v>-4.7587957239104361E-2</v>
      </c>
      <c r="F74" s="7">
        <v>8336.5939999999991</v>
      </c>
      <c r="G74" s="7">
        <f t="shared" si="12"/>
        <v>8256.5</v>
      </c>
      <c r="H74" s="7">
        <f t="shared" si="13"/>
        <v>-9.6075207692732922E-3</v>
      </c>
    </row>
    <row r="75" spans="1:8" x14ac:dyDescent="0.25">
      <c r="A75" s="7">
        <v>71</v>
      </c>
      <c r="B75" s="7">
        <f t="shared" si="10"/>
        <v>60.222199999999994</v>
      </c>
      <c r="C75" s="7">
        <v>8664.5519999999997</v>
      </c>
      <c r="D75" s="7">
        <f t="shared" si="14"/>
        <v>8256.5</v>
      </c>
      <c r="E75" s="7">
        <f t="shared" si="11"/>
        <v>-4.7094414113966865E-2</v>
      </c>
      <c r="F75" s="7">
        <v>8346.8539999999994</v>
      </c>
      <c r="G75" s="7">
        <f t="shared" si="12"/>
        <v>8256.5</v>
      </c>
      <c r="H75" s="7">
        <f t="shared" si="13"/>
        <v>-1.0824916789008099E-2</v>
      </c>
    </row>
    <row r="76" spans="1:8" x14ac:dyDescent="0.25">
      <c r="A76" s="7">
        <v>72</v>
      </c>
      <c r="B76" s="7">
        <f t="shared" si="10"/>
        <v>61.070399999999999</v>
      </c>
      <c r="C76" s="7">
        <v>8651.5210000000006</v>
      </c>
      <c r="D76" s="7">
        <f t="shared" si="14"/>
        <v>8256.5</v>
      </c>
      <c r="E76" s="7">
        <f t="shared" si="11"/>
        <v>-4.5659139011510308E-2</v>
      </c>
      <c r="F76" s="7">
        <v>8311.3040000000001</v>
      </c>
      <c r="G76" s="7">
        <f t="shared" si="12"/>
        <v>8256.5</v>
      </c>
      <c r="H76" s="7">
        <f t="shared" si="13"/>
        <v>-6.5939111359661906E-3</v>
      </c>
    </row>
    <row r="77" spans="1:8" x14ac:dyDescent="0.25">
      <c r="A77" s="7">
        <v>73</v>
      </c>
      <c r="B77" s="7">
        <f t="shared" si="10"/>
        <v>61.918599999999998</v>
      </c>
      <c r="C77" s="7">
        <v>8631.2970000000005</v>
      </c>
      <c r="D77" s="7">
        <f t="shared" si="14"/>
        <v>8256.5</v>
      </c>
      <c r="E77" s="7">
        <f t="shared" si="11"/>
        <v>-4.3423022055665617E-2</v>
      </c>
      <c r="F77" s="7">
        <v>8276.32</v>
      </c>
      <c r="G77" s="7">
        <f t="shared" si="12"/>
        <v>8256.5</v>
      </c>
      <c r="H77" s="7">
        <f t="shared" si="13"/>
        <v>-2.3947841552767191E-3</v>
      </c>
    </row>
    <row r="78" spans="1:8" x14ac:dyDescent="0.25">
      <c r="A78" s="7">
        <v>74</v>
      </c>
      <c r="B78" s="7">
        <f t="shared" si="10"/>
        <v>62.766799999999996</v>
      </c>
      <c r="C78" s="7">
        <v>8606.0460000000003</v>
      </c>
      <c r="D78" s="7">
        <f t="shared" si="14"/>
        <v>8256.5</v>
      </c>
      <c r="E78" s="7">
        <f t="shared" si="11"/>
        <v>-4.0616329496728221E-2</v>
      </c>
      <c r="F78" s="7">
        <v>8262.6460000000006</v>
      </c>
      <c r="G78" s="7">
        <f t="shared" si="12"/>
        <v>8256.5</v>
      </c>
      <c r="H78" s="7">
        <f t="shared" si="13"/>
        <v>-7.4382951901852401E-4</v>
      </c>
    </row>
    <row r="79" spans="1:8" x14ac:dyDescent="0.25">
      <c r="A79" s="7">
        <v>75</v>
      </c>
      <c r="B79" s="7">
        <f t="shared" si="10"/>
        <v>63.614999999999995</v>
      </c>
      <c r="C79" s="7">
        <v>8585.4760000000006</v>
      </c>
      <c r="D79" s="7">
        <f t="shared" si="14"/>
        <v>8256.5</v>
      </c>
      <c r="E79" s="7">
        <f t="shared" si="11"/>
        <v>-3.8317735673595754E-2</v>
      </c>
      <c r="F79" s="7">
        <v>8243.3179999999993</v>
      </c>
      <c r="G79" s="7">
        <f t="shared" si="12"/>
        <v>8256.5</v>
      </c>
      <c r="H79" s="7">
        <f t="shared" si="13"/>
        <v>1.5991133667294655E-3</v>
      </c>
    </row>
    <row r="80" spans="1:8" x14ac:dyDescent="0.25">
      <c r="A80" s="7">
        <v>76</v>
      </c>
      <c r="B80" s="7">
        <f t="shared" si="10"/>
        <v>64.463200000000001</v>
      </c>
      <c r="C80" s="7">
        <v>8538.1710000000003</v>
      </c>
      <c r="D80" s="7">
        <f t="shared" si="14"/>
        <v>8256.5</v>
      </c>
      <c r="E80" s="7">
        <f t="shared" si="11"/>
        <v>-3.2989618034120038E-2</v>
      </c>
      <c r="F80" s="7">
        <v>8199.2060000000001</v>
      </c>
      <c r="G80" s="7">
        <f t="shared" si="12"/>
        <v>8256.5</v>
      </c>
      <c r="H80" s="7">
        <f t="shared" si="13"/>
        <v>6.9877497894308416E-3</v>
      </c>
    </row>
    <row r="81" spans="1:8" x14ac:dyDescent="0.25">
      <c r="A81" s="7">
        <v>77</v>
      </c>
      <c r="B81" s="7">
        <f t="shared" si="10"/>
        <v>65.311399999999992</v>
      </c>
      <c r="C81" s="7">
        <v>8467.4470000000001</v>
      </c>
      <c r="D81" s="7">
        <f t="shared" si="14"/>
        <v>8256.5</v>
      </c>
      <c r="E81" s="7">
        <f t="shared" si="11"/>
        <v>-2.4912703911816658E-2</v>
      </c>
      <c r="F81" s="7">
        <v>8139.0339999999997</v>
      </c>
      <c r="G81" s="7">
        <f t="shared" si="12"/>
        <v>8256.5</v>
      </c>
      <c r="H81" s="7">
        <f t="shared" si="13"/>
        <v>1.443242527307298E-2</v>
      </c>
    </row>
    <row r="82" spans="1:8" x14ac:dyDescent="0.25">
      <c r="A82" s="7">
        <v>78</v>
      </c>
      <c r="B82" s="7">
        <f t="shared" si="10"/>
        <v>66.159599999999998</v>
      </c>
      <c r="C82" s="7">
        <v>8411.598</v>
      </c>
      <c r="D82" s="7">
        <f t="shared" si="14"/>
        <v>8256.5</v>
      </c>
      <c r="E82" s="7">
        <f t="shared" si="11"/>
        <v>-1.843858919553687E-2</v>
      </c>
      <c r="F82" s="7">
        <v>8108.4409999999998</v>
      </c>
      <c r="G82" s="7">
        <f t="shared" si="12"/>
        <v>8256.5</v>
      </c>
      <c r="H82" s="7">
        <f t="shared" si="13"/>
        <v>1.8259860311001797E-2</v>
      </c>
    </row>
    <row r="83" spans="1:8" x14ac:dyDescent="0.25">
      <c r="A83" s="7">
        <v>79</v>
      </c>
      <c r="B83" s="7">
        <f t="shared" si="10"/>
        <v>67.007800000000003</v>
      </c>
      <c r="C83" s="7">
        <v>8336.8320000000003</v>
      </c>
      <c r="D83" s="7">
        <f t="shared" si="14"/>
        <v>8256.5</v>
      </c>
      <c r="E83" s="7">
        <f t="shared" si="11"/>
        <v>-9.635794508033757E-3</v>
      </c>
      <c r="F83" s="7">
        <v>8068.8630000000003</v>
      </c>
      <c r="G83" s="7">
        <f t="shared" si="12"/>
        <v>8256.5</v>
      </c>
      <c r="H83" s="7">
        <f t="shared" si="13"/>
        <v>2.3254453570471956E-2</v>
      </c>
    </row>
    <row r="84" spans="1:8" x14ac:dyDescent="0.25">
      <c r="A84" s="7">
        <v>80</v>
      </c>
      <c r="B84" s="7">
        <f t="shared" si="10"/>
        <v>67.855999999999995</v>
      </c>
      <c r="C84" s="7">
        <v>8258.51</v>
      </c>
      <c r="D84" s="7">
        <f t="shared" si="14"/>
        <v>8256.5</v>
      </c>
      <c r="E84" s="7">
        <f t="shared" si="11"/>
        <v>-2.4338530800349645E-4</v>
      </c>
      <c r="F84" s="7">
        <v>8007.0190000000002</v>
      </c>
      <c r="G84" s="7">
        <v>12655.5</v>
      </c>
      <c r="H84" s="7">
        <f t="shared" si="13"/>
        <v>0.58055076427319574</v>
      </c>
    </row>
  </sheetData>
  <mergeCells count="1">
    <mergeCell ref="A1:E1"/>
  </mergeCells>
  <conditionalFormatting sqref="E5:E84 H5:H84">
    <cfRule type="cellIs" dxfId="18" priority="2" operator="greaterThan">
      <formula>0</formula>
    </cfRule>
  </conditionalFormatting>
  <conditionalFormatting sqref="H4 E4">
    <cfRule type="cellIs" dxfId="17" priority="1" operator="lessThanOrEqual">
      <formula>$A$5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92333-EB87-4C44-B1BC-A5CD3A774A14}">
  <dimension ref="A1:T84"/>
  <sheetViews>
    <sheetView zoomScale="55" zoomScaleNormal="55" workbookViewId="0">
      <selection activeCell="L49" sqref="L49:N53"/>
    </sheetView>
  </sheetViews>
  <sheetFormatPr defaultRowHeight="15" x14ac:dyDescent="0.25"/>
  <cols>
    <col min="1" max="20" width="15.7109375" style="7" customWidth="1"/>
    <col min="21" max="16384" width="9.140625" style="7"/>
  </cols>
  <sheetData>
    <row r="1" spans="1:20" x14ac:dyDescent="0.25">
      <c r="A1" s="36" t="s">
        <v>69</v>
      </c>
      <c r="B1" s="36"/>
      <c r="C1" s="36"/>
      <c r="D1" s="36"/>
      <c r="E1" s="36"/>
    </row>
    <row r="2" spans="1:20" x14ac:dyDescent="0.25">
      <c r="A2" s="6" t="s">
        <v>70</v>
      </c>
    </row>
    <row r="4" spans="1:20" x14ac:dyDescent="0.25">
      <c r="A4" s="12" t="s">
        <v>12</v>
      </c>
      <c r="B4" s="12" t="s">
        <v>13</v>
      </c>
      <c r="C4" s="12" t="s">
        <v>7</v>
      </c>
      <c r="D4" s="12" t="s">
        <v>15</v>
      </c>
      <c r="E4" s="12" t="s">
        <v>18</v>
      </c>
      <c r="F4" s="12" t="s">
        <v>20</v>
      </c>
      <c r="G4" s="12" t="s">
        <v>15</v>
      </c>
      <c r="H4" s="12" t="s">
        <v>21</v>
      </c>
      <c r="K4" s="6"/>
      <c r="L4" s="6" t="s">
        <v>12</v>
      </c>
      <c r="M4" s="6" t="s">
        <v>13</v>
      </c>
      <c r="N4" s="6" t="s">
        <v>7</v>
      </c>
      <c r="O4" s="6" t="s">
        <v>5</v>
      </c>
      <c r="P4" s="6"/>
      <c r="Q4" s="6" t="s">
        <v>12</v>
      </c>
      <c r="R4" s="6" t="s">
        <v>13</v>
      </c>
      <c r="S4" s="6" t="s">
        <v>2</v>
      </c>
      <c r="T4" s="6" t="s">
        <v>5</v>
      </c>
    </row>
    <row r="5" spans="1:20" x14ac:dyDescent="0.25">
      <c r="A5" s="7">
        <v>1</v>
      </c>
      <c r="B5" s="16">
        <f>A5*0.8482</f>
        <v>0.84819999999999995</v>
      </c>
      <c r="C5" s="7">
        <v>8268.6810000000005</v>
      </c>
      <c r="D5" s="7">
        <f>$J$6</f>
        <v>7518.5</v>
      </c>
      <c r="E5" s="7">
        <f>D5/C5-1</f>
        <v>-9.0725594565808088E-2</v>
      </c>
      <c r="F5" s="7">
        <v>8678.4840000000004</v>
      </c>
      <c r="G5" s="7">
        <f>$J$6</f>
        <v>7518.5</v>
      </c>
      <c r="H5" s="7">
        <f>G5/F5-1</f>
        <v>-0.13366205434036638</v>
      </c>
      <c r="J5" s="7" t="s">
        <v>15</v>
      </c>
      <c r="L5" s="7">
        <v>1</v>
      </c>
      <c r="M5" s="7">
        <f>L5*0.8482</f>
        <v>0.84819999999999995</v>
      </c>
      <c r="N5" s="7">
        <v>1.1478671905700732E-2</v>
      </c>
      <c r="O5" s="7">
        <f>(N5+N6)/2*(M6-M5)</f>
        <v>1.8851522343388098E-2</v>
      </c>
      <c r="Q5" s="7">
        <v>1</v>
      </c>
      <c r="R5" s="7">
        <f>Q5*0.8482</f>
        <v>0.84819999999999995</v>
      </c>
      <c r="S5" s="7">
        <v>1.8608747910431322E-3</v>
      </c>
      <c r="T5" s="7">
        <f>(S6+S5)/2*(R6-R5)</f>
        <v>1.1502781647866441E-2</v>
      </c>
    </row>
    <row r="6" spans="1:20" x14ac:dyDescent="0.25">
      <c r="A6" s="7">
        <v>2</v>
      </c>
      <c r="B6" s="7">
        <f t="shared" ref="B6:B69" si="0">A6*0.8482</f>
        <v>1.6963999999999999</v>
      </c>
      <c r="C6" s="7">
        <v>8293.2630000000008</v>
      </c>
      <c r="D6" s="7">
        <f t="shared" ref="D6:D69" si="1">$J$6</f>
        <v>7518.5</v>
      </c>
      <c r="E6" s="7">
        <f t="shared" ref="E6:E68" si="2">D6/C6-1</f>
        <v>-9.3420768158443912E-2</v>
      </c>
      <c r="F6" s="7">
        <v>8680.4150000000009</v>
      </c>
      <c r="G6" s="7">
        <f t="shared" ref="G6:G69" si="3">$J$6</f>
        <v>7518.5</v>
      </c>
      <c r="H6" s="7">
        <f t="shared" ref="H6:H69" si="4">G6/F6-1</f>
        <v>-0.13385477537652302</v>
      </c>
      <c r="J6" s="7">
        <v>7518.5</v>
      </c>
      <c r="L6" s="7">
        <v>2</v>
      </c>
      <c r="M6" s="7">
        <f t="shared" ref="M6:M39" si="5">L6*0.8482</f>
        <v>1.6963999999999999</v>
      </c>
      <c r="N6" s="7">
        <v>3.2971982051828386E-2</v>
      </c>
      <c r="O6" s="7">
        <f>(N6+N7)/2*(M7-M6)</f>
        <v>3.8906292352233945E-2</v>
      </c>
      <c r="Q6" s="7">
        <v>2</v>
      </c>
      <c r="R6" s="7">
        <f t="shared" ref="R6:R43" si="6">Q6*0.8482</f>
        <v>1.6963999999999999</v>
      </c>
      <c r="S6" s="7">
        <v>2.5261930320643833E-2</v>
      </c>
      <c r="T6" s="7">
        <f t="shared" ref="T6:T42" si="7">(S7+S6)/2*(R7-R6)</f>
        <v>3.2287310970353589E-2</v>
      </c>
    </row>
    <row r="7" spans="1:20" x14ac:dyDescent="0.25">
      <c r="A7" s="7">
        <v>3</v>
      </c>
      <c r="B7" s="7">
        <f t="shared" si="0"/>
        <v>2.5446</v>
      </c>
      <c r="C7" s="7">
        <v>8300.3799999999992</v>
      </c>
      <c r="D7" s="7">
        <f t="shared" si="1"/>
        <v>7518.5</v>
      </c>
      <c r="E7" s="7">
        <f t="shared" si="2"/>
        <v>-9.4198096954597133E-2</v>
      </c>
      <c r="F7" s="7">
        <v>8683.9989999999998</v>
      </c>
      <c r="G7" s="7">
        <f t="shared" si="3"/>
        <v>7518.5</v>
      </c>
      <c r="H7" s="7">
        <f t="shared" si="4"/>
        <v>-0.13421224484249705</v>
      </c>
      <c r="L7" s="7">
        <v>3</v>
      </c>
      <c r="M7" s="7">
        <f t="shared" si="5"/>
        <v>2.5446</v>
      </c>
      <c r="N7" s="7">
        <v>5.8766504984799628E-2</v>
      </c>
      <c r="O7" s="7">
        <f t="shared" ref="O7:O38" si="8">(N7+N8)/2*(M8-M7)</f>
        <v>6.3212231297222241E-2</v>
      </c>
      <c r="Q7" s="7">
        <v>3</v>
      </c>
      <c r="R7" s="7">
        <f t="shared" si="6"/>
        <v>2.5446</v>
      </c>
      <c r="S7" s="7">
        <v>5.0869432495563638E-2</v>
      </c>
      <c r="T7" s="7">
        <f t="shared" si="7"/>
        <v>5.5272226091076293E-2</v>
      </c>
    </row>
    <row r="8" spans="1:20" x14ac:dyDescent="0.25">
      <c r="A8" s="7">
        <v>4</v>
      </c>
      <c r="B8" s="7">
        <f t="shared" si="0"/>
        <v>3.3927999999999998</v>
      </c>
      <c r="C8" s="7">
        <v>8302.5830000000005</v>
      </c>
      <c r="D8" s="7">
        <f t="shared" si="1"/>
        <v>7518.5</v>
      </c>
      <c r="E8" s="7">
        <f t="shared" si="2"/>
        <v>-9.4438441627141878E-2</v>
      </c>
      <c r="F8" s="7">
        <v>8672.4590000000007</v>
      </c>
      <c r="G8" s="7">
        <f t="shared" si="3"/>
        <v>7518.5</v>
      </c>
      <c r="H8" s="7">
        <f t="shared" si="4"/>
        <v>-0.13306018512165929</v>
      </c>
      <c r="L8" s="7">
        <v>4</v>
      </c>
      <c r="M8" s="7">
        <f t="shared" si="5"/>
        <v>3.3927999999999998</v>
      </c>
      <c r="N8" s="7">
        <v>9.0283792815771591E-2</v>
      </c>
      <c r="O8" s="7">
        <f t="shared" si="8"/>
        <v>9.0915738915888722E-2</v>
      </c>
      <c r="Q8" s="7">
        <v>4</v>
      </c>
      <c r="R8" s="7">
        <f t="shared" si="6"/>
        <v>3.3927999999999998</v>
      </c>
      <c r="S8" s="7">
        <v>7.9458853500843585E-2</v>
      </c>
      <c r="T8" s="7">
        <f t="shared" si="7"/>
        <v>8.1476866990885771E-2</v>
      </c>
    </row>
    <row r="9" spans="1:20" x14ac:dyDescent="0.25">
      <c r="A9" s="7">
        <v>5</v>
      </c>
      <c r="B9" s="7">
        <f t="shared" si="0"/>
        <v>4.2409999999999997</v>
      </c>
      <c r="C9" s="7">
        <v>8314.1460000000006</v>
      </c>
      <c r="D9" s="7">
        <f t="shared" si="1"/>
        <v>7518.5</v>
      </c>
      <c r="E9" s="7">
        <f t="shared" si="2"/>
        <v>-9.56978624142516E-2</v>
      </c>
      <c r="F9" s="7">
        <v>8659.0570000000007</v>
      </c>
      <c r="G9" s="7">
        <f t="shared" si="3"/>
        <v>7518.5</v>
      </c>
      <c r="H9" s="7">
        <f t="shared" si="4"/>
        <v>-0.13171838457698115</v>
      </c>
      <c r="L9" s="7">
        <v>5</v>
      </c>
      <c r="M9" s="7">
        <f t="shared" si="5"/>
        <v>4.2409999999999997</v>
      </c>
      <c r="N9" s="7">
        <v>0.12408955996868665</v>
      </c>
      <c r="O9" s="7">
        <f t="shared" si="8"/>
        <v>0.12289965034528735</v>
      </c>
      <c r="Q9" s="7">
        <v>5</v>
      </c>
      <c r="R9" s="7">
        <f t="shared" si="6"/>
        <v>4.2409999999999997</v>
      </c>
      <c r="S9" s="7">
        <v>0.11265825800796514</v>
      </c>
      <c r="T9" s="7">
        <f t="shared" si="7"/>
        <v>0.11130402052968398</v>
      </c>
    </row>
    <row r="10" spans="1:20" x14ac:dyDescent="0.25">
      <c r="A10" s="7">
        <v>6</v>
      </c>
      <c r="B10" s="7">
        <f t="shared" si="0"/>
        <v>5.0891999999999999</v>
      </c>
      <c r="C10" s="7">
        <v>8345.5210000000006</v>
      </c>
      <c r="D10" s="7">
        <f t="shared" si="1"/>
        <v>7518.5</v>
      </c>
      <c r="E10" s="7">
        <f t="shared" si="2"/>
        <v>-9.9097587795896835E-2</v>
      </c>
      <c r="F10" s="7">
        <v>8650.5570000000007</v>
      </c>
      <c r="G10" s="7">
        <f t="shared" si="3"/>
        <v>7518.5</v>
      </c>
      <c r="H10" s="7">
        <f t="shared" si="4"/>
        <v>-0.13086521480639923</v>
      </c>
      <c r="L10" s="7">
        <v>6</v>
      </c>
      <c r="M10" s="7">
        <f t="shared" si="5"/>
        <v>5.0891999999999999</v>
      </c>
      <c r="N10" s="7">
        <v>0.16569975940242232</v>
      </c>
      <c r="O10" s="7">
        <f t="shared" si="8"/>
        <v>0.16454863880888121</v>
      </c>
      <c r="Q10" s="7">
        <v>6</v>
      </c>
      <c r="R10" s="7">
        <f t="shared" si="6"/>
        <v>5.0891999999999999</v>
      </c>
      <c r="S10" s="7">
        <v>0.1497893263581842</v>
      </c>
      <c r="T10" s="7">
        <f t="shared" si="7"/>
        <v>0.14469102255630348</v>
      </c>
    </row>
    <row r="11" spans="1:20" x14ac:dyDescent="0.25">
      <c r="A11" s="7">
        <v>7</v>
      </c>
      <c r="B11" s="7">
        <f t="shared" si="0"/>
        <v>5.9373999999999993</v>
      </c>
      <c r="C11" s="7">
        <v>8377.5990000000002</v>
      </c>
      <c r="D11" s="7">
        <f t="shared" si="1"/>
        <v>7518.5</v>
      </c>
      <c r="E11" s="7">
        <f t="shared" si="2"/>
        <v>-0.10254716178227197</v>
      </c>
      <c r="F11" s="7">
        <v>8636.2160000000003</v>
      </c>
      <c r="G11" s="7">
        <f t="shared" si="3"/>
        <v>7518.5</v>
      </c>
      <c r="H11" s="7">
        <f t="shared" si="4"/>
        <v>-0.1294219598027655</v>
      </c>
      <c r="L11" s="7">
        <v>7</v>
      </c>
      <c r="M11" s="7">
        <f t="shared" si="5"/>
        <v>5.9373999999999993</v>
      </c>
      <c r="N11" s="7">
        <v>0.2222951446505872</v>
      </c>
      <c r="O11" s="7">
        <f t="shared" si="8"/>
        <v>0.21526663691243259</v>
      </c>
      <c r="Q11" s="7">
        <v>7</v>
      </c>
      <c r="R11" s="7">
        <f t="shared" si="6"/>
        <v>5.9373999999999993</v>
      </c>
      <c r="S11" s="7">
        <v>0.19138262024946395</v>
      </c>
      <c r="T11" s="7">
        <f t="shared" si="7"/>
        <v>0.18175893421495368</v>
      </c>
    </row>
    <row r="12" spans="1:20" x14ac:dyDescent="0.25">
      <c r="A12" s="7">
        <v>8</v>
      </c>
      <c r="B12" s="7">
        <f t="shared" si="0"/>
        <v>6.7855999999999996</v>
      </c>
      <c r="C12" s="7">
        <v>8422.4470000000001</v>
      </c>
      <c r="D12" s="7">
        <f t="shared" si="1"/>
        <v>7518.5</v>
      </c>
      <c r="E12" s="7">
        <f t="shared" si="2"/>
        <v>-0.10732593508751076</v>
      </c>
      <c r="F12" s="7">
        <v>8607.9509999999991</v>
      </c>
      <c r="G12" s="7">
        <f t="shared" si="3"/>
        <v>7518.5</v>
      </c>
      <c r="H12" s="7">
        <f t="shared" si="4"/>
        <v>-0.12656333661750618</v>
      </c>
      <c r="L12" s="7">
        <v>8</v>
      </c>
      <c r="M12" s="7">
        <f t="shared" si="5"/>
        <v>6.7855999999999996</v>
      </c>
      <c r="N12" s="7">
        <v>0.28528947433652085</v>
      </c>
      <c r="O12" s="7">
        <f t="shared" si="8"/>
        <v>0.27098066360094819</v>
      </c>
      <c r="Q12" s="7">
        <v>8</v>
      </c>
      <c r="R12" s="7">
        <f t="shared" si="6"/>
        <v>6.7855999999999996</v>
      </c>
      <c r="S12" s="7">
        <v>0.23719303222625787</v>
      </c>
      <c r="T12" s="7">
        <f t="shared" si="7"/>
        <v>0.22146045945851564</v>
      </c>
    </row>
    <row r="13" spans="1:20" x14ac:dyDescent="0.25">
      <c r="A13" s="7">
        <v>9</v>
      </c>
      <c r="B13" s="7">
        <f t="shared" si="0"/>
        <v>7.6337999999999999</v>
      </c>
      <c r="C13" s="7">
        <v>8436.8009999999995</v>
      </c>
      <c r="D13" s="7">
        <f t="shared" si="1"/>
        <v>7518.5</v>
      </c>
      <c r="E13" s="7">
        <f t="shared" si="2"/>
        <v>-0.10884469125205154</v>
      </c>
      <c r="F13" s="7">
        <v>8578.9709999999995</v>
      </c>
      <c r="G13" s="7">
        <f t="shared" si="3"/>
        <v>7518.5</v>
      </c>
      <c r="H13" s="7">
        <f t="shared" si="4"/>
        <v>-0.12361284354498925</v>
      </c>
      <c r="L13" s="7">
        <v>9</v>
      </c>
      <c r="M13" s="7">
        <f t="shared" si="5"/>
        <v>7.6337999999999999</v>
      </c>
      <c r="N13" s="7">
        <v>0.35366516749547183</v>
      </c>
      <c r="O13" s="7">
        <f t="shared" si="8"/>
        <v>0.33402994901981303</v>
      </c>
      <c r="Q13" s="7">
        <v>9</v>
      </c>
      <c r="R13" s="7">
        <f t="shared" si="6"/>
        <v>7.6337999999999999</v>
      </c>
      <c r="S13" s="7">
        <v>0.28499621431586797</v>
      </c>
      <c r="T13" s="7">
        <f t="shared" si="7"/>
        <v>0.26324689871251689</v>
      </c>
    </row>
    <row r="14" spans="1:20" x14ac:dyDescent="0.25">
      <c r="A14" s="7">
        <v>10</v>
      </c>
      <c r="B14" s="7">
        <f t="shared" si="0"/>
        <v>8.4819999999999993</v>
      </c>
      <c r="C14" s="7">
        <v>8440.759</v>
      </c>
      <c r="D14" s="7">
        <f t="shared" si="1"/>
        <v>7518.5</v>
      </c>
      <c r="E14" s="7">
        <f t="shared" si="2"/>
        <v>-0.1092625675013349</v>
      </c>
      <c r="F14" s="7">
        <v>8553.9699999999993</v>
      </c>
      <c r="G14" s="7">
        <f t="shared" si="3"/>
        <v>7518.5</v>
      </c>
      <c r="H14" s="7">
        <f t="shared" si="4"/>
        <v>-0.12105139484940908</v>
      </c>
      <c r="L14" s="7">
        <v>10</v>
      </c>
      <c r="M14" s="7">
        <f t="shared" si="5"/>
        <v>8.4819999999999993</v>
      </c>
      <c r="N14" s="7">
        <v>0.43395555643712247</v>
      </c>
      <c r="O14" s="7">
        <f t="shared" si="8"/>
        <v>0.40122913373378061</v>
      </c>
      <c r="Q14" s="7">
        <v>10</v>
      </c>
      <c r="R14" s="7">
        <f t="shared" si="6"/>
        <v>8.4819999999999993</v>
      </c>
      <c r="S14" s="7">
        <v>0.33572271686196054</v>
      </c>
      <c r="T14" s="7">
        <f t="shared" si="7"/>
        <v>0.30814605491240948</v>
      </c>
    </row>
    <row r="15" spans="1:20" x14ac:dyDescent="0.25">
      <c r="A15" s="7">
        <v>11</v>
      </c>
      <c r="B15" s="7">
        <f t="shared" si="0"/>
        <v>9.3301999999999996</v>
      </c>
      <c r="C15" s="7">
        <v>8438.6489999999994</v>
      </c>
      <c r="D15" s="7">
        <f t="shared" si="1"/>
        <v>7518.5</v>
      </c>
      <c r="E15" s="7">
        <f t="shared" si="2"/>
        <v>-0.10903984749217555</v>
      </c>
      <c r="F15" s="7">
        <v>8516.4470000000001</v>
      </c>
      <c r="G15" s="7">
        <f t="shared" si="3"/>
        <v>7518.5</v>
      </c>
      <c r="H15" s="7">
        <f t="shared" si="4"/>
        <v>-0.11717879533566056</v>
      </c>
      <c r="L15" s="7">
        <v>11</v>
      </c>
      <c r="M15" s="7">
        <f t="shared" si="5"/>
        <v>9.3301999999999996</v>
      </c>
      <c r="N15" s="7">
        <v>0.51211644010562796</v>
      </c>
      <c r="O15" s="7">
        <f t="shared" si="8"/>
        <v>0.46405338737815138</v>
      </c>
      <c r="Q15" s="7">
        <v>11</v>
      </c>
      <c r="R15" s="7">
        <f t="shared" si="6"/>
        <v>9.3301999999999996</v>
      </c>
      <c r="S15" s="7">
        <v>0.39086548146958711</v>
      </c>
      <c r="T15" s="7">
        <f t="shared" si="7"/>
        <v>0.35561543359295322</v>
      </c>
    </row>
    <row r="16" spans="1:20" x14ac:dyDescent="0.25">
      <c r="A16" s="7">
        <v>12</v>
      </c>
      <c r="B16" s="7">
        <f t="shared" si="0"/>
        <v>10.1784</v>
      </c>
      <c r="C16" s="7">
        <v>8421.2790000000005</v>
      </c>
      <c r="D16" s="7">
        <f t="shared" si="1"/>
        <v>7518.5</v>
      </c>
      <c r="E16" s="7">
        <f t="shared" si="2"/>
        <v>-0.10720212452289024</v>
      </c>
      <c r="F16" s="7">
        <v>8468.9220000000005</v>
      </c>
      <c r="G16" s="7">
        <f t="shared" si="3"/>
        <v>7518.5</v>
      </c>
      <c r="H16" s="7">
        <f t="shared" si="4"/>
        <v>-0.11222467275055792</v>
      </c>
      <c r="L16" s="7">
        <v>12</v>
      </c>
      <c r="M16" s="7">
        <f t="shared" si="5"/>
        <v>10.1784</v>
      </c>
      <c r="N16" s="7">
        <v>0.58209102836442916</v>
      </c>
      <c r="O16" s="7">
        <f t="shared" si="8"/>
        <v>0.51836591753411176</v>
      </c>
      <c r="Q16" s="7">
        <v>12</v>
      </c>
      <c r="R16" s="7">
        <f t="shared" si="6"/>
        <v>10.1784</v>
      </c>
      <c r="S16" s="7">
        <v>0.44765240014548735</v>
      </c>
      <c r="T16" s="7">
        <f t="shared" si="7"/>
        <v>0.4040557948006484</v>
      </c>
    </row>
    <row r="17" spans="1:20" x14ac:dyDescent="0.25">
      <c r="A17" s="7">
        <v>13</v>
      </c>
      <c r="B17" s="7">
        <f t="shared" si="0"/>
        <v>11.0266</v>
      </c>
      <c r="C17" s="7">
        <v>8432.6010000000006</v>
      </c>
      <c r="D17" s="7">
        <f t="shared" si="1"/>
        <v>7518.5</v>
      </c>
      <c r="E17" s="7">
        <f t="shared" si="2"/>
        <v>-0.10840083623071939</v>
      </c>
      <c r="F17" s="7">
        <v>8423.643</v>
      </c>
      <c r="G17" s="7">
        <f t="shared" si="3"/>
        <v>7518.5</v>
      </c>
      <c r="H17" s="7">
        <f t="shared" si="4"/>
        <v>-0.10745267813462656</v>
      </c>
      <c r="L17" s="7">
        <v>13</v>
      </c>
      <c r="M17" s="7">
        <f t="shared" si="5"/>
        <v>11.0266</v>
      </c>
      <c r="N17" s="7">
        <v>0.64018182599565465</v>
      </c>
      <c r="O17" s="7">
        <f t="shared" si="8"/>
        <v>0.56392936155538609</v>
      </c>
      <c r="Q17" s="7">
        <v>13</v>
      </c>
      <c r="R17" s="7">
        <f t="shared" si="6"/>
        <v>11.0266</v>
      </c>
      <c r="S17" s="7">
        <v>0.50508467790367151</v>
      </c>
      <c r="T17" s="7">
        <f t="shared" si="7"/>
        <v>0.45330859523176315</v>
      </c>
    </row>
    <row r="18" spans="1:20" x14ac:dyDescent="0.25">
      <c r="A18" s="7">
        <v>14</v>
      </c>
      <c r="B18" s="7">
        <f t="shared" si="0"/>
        <v>11.874799999999999</v>
      </c>
      <c r="C18" s="7">
        <v>8438.2510000000002</v>
      </c>
      <c r="D18" s="7">
        <f t="shared" si="1"/>
        <v>7518.5</v>
      </c>
      <c r="E18" s="7">
        <f t="shared" si="2"/>
        <v>-0.10899782431217087</v>
      </c>
      <c r="F18" s="7">
        <v>8382.85</v>
      </c>
      <c r="G18" s="7">
        <f t="shared" si="3"/>
        <v>7518.5</v>
      </c>
      <c r="H18" s="7">
        <f t="shared" si="4"/>
        <v>-0.1031093243944482</v>
      </c>
      <c r="L18" s="7">
        <v>14</v>
      </c>
      <c r="M18" s="7">
        <f t="shared" si="5"/>
        <v>11.874799999999999</v>
      </c>
      <c r="N18" s="7">
        <v>0.68952664265651964</v>
      </c>
      <c r="O18" s="7">
        <f t="shared" si="8"/>
        <v>0.60022916029798257</v>
      </c>
      <c r="Q18" s="7">
        <v>14</v>
      </c>
      <c r="R18" s="7">
        <f t="shared" si="6"/>
        <v>11.874799999999999</v>
      </c>
      <c r="S18" s="7">
        <v>0.56378727501253678</v>
      </c>
      <c r="T18" s="7">
        <f t="shared" si="7"/>
        <v>0.502523915029085</v>
      </c>
    </row>
    <row r="19" spans="1:20" x14ac:dyDescent="0.25">
      <c r="A19" s="7">
        <v>15</v>
      </c>
      <c r="B19" s="7">
        <f t="shared" si="0"/>
        <v>12.722999999999999</v>
      </c>
      <c r="C19" s="7">
        <v>8413.1200000000008</v>
      </c>
      <c r="D19" s="7">
        <f t="shared" si="1"/>
        <v>7518.5</v>
      </c>
      <c r="E19" s="7">
        <f t="shared" si="2"/>
        <v>-0.10633629378874909</v>
      </c>
      <c r="F19" s="7">
        <v>8334.6839999999993</v>
      </c>
      <c r="G19" s="7">
        <f t="shared" si="3"/>
        <v>7518.5</v>
      </c>
      <c r="H19" s="7">
        <f t="shared" si="4"/>
        <v>-9.7926208120187819E-2</v>
      </c>
      <c r="L19" s="7">
        <v>15</v>
      </c>
      <c r="M19" s="7">
        <f t="shared" si="5"/>
        <v>12.722999999999999</v>
      </c>
      <c r="N19" s="7">
        <v>0.72577437195791661</v>
      </c>
      <c r="O19" s="7">
        <f t="shared" si="8"/>
        <v>0.62173278270380883</v>
      </c>
      <c r="Q19" s="7">
        <v>15</v>
      </c>
      <c r="R19" s="7">
        <f t="shared" si="6"/>
        <v>12.722999999999999</v>
      </c>
      <c r="S19" s="7">
        <v>0.62113117589310995</v>
      </c>
      <c r="T19" s="7">
        <f t="shared" si="7"/>
        <v>0.54896052227755143</v>
      </c>
    </row>
    <row r="20" spans="1:20" x14ac:dyDescent="0.25">
      <c r="A20" s="7">
        <v>16</v>
      </c>
      <c r="B20" s="7">
        <f t="shared" si="0"/>
        <v>13.571199999999999</v>
      </c>
      <c r="C20" s="7">
        <v>8385.2150000000001</v>
      </c>
      <c r="D20" s="7">
        <f t="shared" si="1"/>
        <v>7518.5</v>
      </c>
      <c r="E20" s="7">
        <f t="shared" si="2"/>
        <v>-0.1033622870731401</v>
      </c>
      <c r="F20" s="7">
        <v>8264.9770000000008</v>
      </c>
      <c r="G20" s="7">
        <f t="shared" si="3"/>
        <v>7518.5</v>
      </c>
      <c r="H20" s="7">
        <f t="shared" si="4"/>
        <v>-9.0318097678916742E-2</v>
      </c>
      <c r="L20" s="7">
        <v>16</v>
      </c>
      <c r="M20" s="7">
        <f t="shared" si="5"/>
        <v>13.571199999999999</v>
      </c>
      <c r="N20" s="7">
        <v>0.74023077471458665</v>
      </c>
      <c r="O20" s="7">
        <f t="shared" si="8"/>
        <v>0.61563642396805363</v>
      </c>
      <c r="Q20" s="7">
        <v>16</v>
      </c>
      <c r="R20" s="7">
        <f t="shared" si="6"/>
        <v>13.571199999999999</v>
      </c>
      <c r="S20" s="7">
        <v>0.67328175095798937</v>
      </c>
      <c r="T20" s="7">
        <f t="shared" si="7"/>
        <v>0.59052683712078602</v>
      </c>
    </row>
    <row r="21" spans="1:20" x14ac:dyDescent="0.25">
      <c r="A21" s="7">
        <v>17</v>
      </c>
      <c r="B21" s="7">
        <f t="shared" si="0"/>
        <v>14.4194</v>
      </c>
      <c r="C21" s="7">
        <v>8354.5220000000008</v>
      </c>
      <c r="D21" s="7">
        <f t="shared" si="1"/>
        <v>7518.5</v>
      </c>
      <c r="E21" s="7">
        <f t="shared" si="2"/>
        <v>-0.10006820258537841</v>
      </c>
      <c r="F21" s="7">
        <v>8187.942</v>
      </c>
      <c r="G21" s="7">
        <f t="shared" si="3"/>
        <v>7518.5</v>
      </c>
      <c r="H21" s="7">
        <f t="shared" si="4"/>
        <v>-8.1759494632473007E-2</v>
      </c>
      <c r="L21" s="7">
        <v>17</v>
      </c>
      <c r="M21" s="7">
        <f t="shared" si="5"/>
        <v>14.4194</v>
      </c>
      <c r="N21" s="7">
        <v>0.71139955767884278</v>
      </c>
      <c r="O21" s="7">
        <f t="shared" si="8"/>
        <v>0.58136797891362424</v>
      </c>
      <c r="Q21" s="7">
        <v>17</v>
      </c>
      <c r="R21" s="7">
        <f t="shared" si="6"/>
        <v>14.4194</v>
      </c>
      <c r="S21" s="7">
        <v>0.7191418215975065</v>
      </c>
      <c r="T21" s="7">
        <f t="shared" si="7"/>
        <v>0.6257323650910932</v>
      </c>
    </row>
    <row r="22" spans="1:20" x14ac:dyDescent="0.25">
      <c r="A22" s="7">
        <v>18</v>
      </c>
      <c r="B22" s="7">
        <f t="shared" si="0"/>
        <v>15.2676</v>
      </c>
      <c r="C22" s="7">
        <v>8291.6280000000006</v>
      </c>
      <c r="D22" s="7">
        <f t="shared" si="1"/>
        <v>7518.5</v>
      </c>
      <c r="E22" s="7">
        <f t="shared" si="2"/>
        <v>-9.3242002656173217E-2</v>
      </c>
      <c r="F22" s="7">
        <v>8109.4979999999996</v>
      </c>
      <c r="G22" s="7">
        <f t="shared" si="3"/>
        <v>7518.5</v>
      </c>
      <c r="H22" s="7">
        <f t="shared" si="4"/>
        <v>-7.2877260713301806E-2</v>
      </c>
      <c r="L22" s="7">
        <v>18</v>
      </c>
      <c r="M22" s="7">
        <f t="shared" si="5"/>
        <v>15.2676</v>
      </c>
      <c r="N22" s="7">
        <v>0.6594280275926121</v>
      </c>
      <c r="O22" s="7">
        <f t="shared" si="8"/>
        <v>0.52954253789938244</v>
      </c>
      <c r="Q22" s="7">
        <v>18</v>
      </c>
      <c r="R22" s="7">
        <f t="shared" si="6"/>
        <v>15.2676</v>
      </c>
      <c r="S22" s="7">
        <v>0.7562940781692773</v>
      </c>
      <c r="T22" s="7">
        <f t="shared" si="7"/>
        <v>0.65279641568712088</v>
      </c>
    </row>
    <row r="23" spans="1:20" x14ac:dyDescent="0.25">
      <c r="A23" s="7">
        <v>19</v>
      </c>
      <c r="B23" s="7">
        <f t="shared" si="0"/>
        <v>16.1158</v>
      </c>
      <c r="C23" s="7">
        <v>8198.8510000000006</v>
      </c>
      <c r="D23" s="7">
        <f t="shared" si="1"/>
        <v>7518.5</v>
      </c>
      <c r="E23" s="7">
        <f t="shared" si="2"/>
        <v>-8.2981261642637527E-2</v>
      </c>
      <c r="F23" s="7">
        <v>8018.6229999999996</v>
      </c>
      <c r="G23" s="7">
        <f t="shared" si="3"/>
        <v>7518.5</v>
      </c>
      <c r="H23" s="7">
        <f t="shared" si="4"/>
        <v>-6.2370185005580114E-2</v>
      </c>
      <c r="L23" s="7">
        <v>19</v>
      </c>
      <c r="M23" s="7">
        <f t="shared" si="5"/>
        <v>16.1158</v>
      </c>
      <c r="N23" s="7">
        <v>0.58919856495485834</v>
      </c>
      <c r="O23" s="7">
        <f t="shared" si="8"/>
        <v>0.46682092934815722</v>
      </c>
      <c r="Q23" s="7">
        <v>19</v>
      </c>
      <c r="R23" s="7">
        <f t="shared" si="6"/>
        <v>16.1158</v>
      </c>
      <c r="S23" s="7">
        <v>0.78295707883878829</v>
      </c>
      <c r="T23" s="7">
        <f t="shared" si="7"/>
        <v>0.66867915952424739</v>
      </c>
    </row>
    <row r="24" spans="1:20" x14ac:dyDescent="0.25">
      <c r="A24" s="7">
        <v>20</v>
      </c>
      <c r="B24" s="7">
        <f t="shared" si="0"/>
        <v>16.963999999999999</v>
      </c>
      <c r="C24" s="7">
        <v>8099.4549999999999</v>
      </c>
      <c r="D24" s="7">
        <f t="shared" si="1"/>
        <v>7518.5</v>
      </c>
      <c r="E24" s="7">
        <f t="shared" si="2"/>
        <v>-7.1727665626884818E-2</v>
      </c>
      <c r="F24" s="7">
        <v>7911.4939999999997</v>
      </c>
      <c r="G24" s="7">
        <f t="shared" si="3"/>
        <v>7518.5</v>
      </c>
      <c r="H24" s="7">
        <f t="shared" si="4"/>
        <v>-4.9673803708882303E-2</v>
      </c>
      <c r="L24" s="7">
        <v>20</v>
      </c>
      <c r="M24" s="7">
        <f t="shared" si="5"/>
        <v>16.963999999999999</v>
      </c>
      <c r="N24" s="7">
        <v>0.51153458606649993</v>
      </c>
      <c r="O24" s="7">
        <f t="shared" si="8"/>
        <v>0.40749454622521286</v>
      </c>
      <c r="Q24" s="7">
        <v>20</v>
      </c>
      <c r="R24" s="7">
        <f t="shared" si="6"/>
        <v>16.963999999999999</v>
      </c>
      <c r="S24" s="7">
        <v>0.79374454701419106</v>
      </c>
      <c r="T24" s="7">
        <f t="shared" si="7"/>
        <v>0.67012379354678542</v>
      </c>
    </row>
    <row r="25" spans="1:20" x14ac:dyDescent="0.25">
      <c r="A25" s="7">
        <v>21</v>
      </c>
      <c r="B25" s="7">
        <f t="shared" si="0"/>
        <v>17.812200000000001</v>
      </c>
      <c r="C25" s="7">
        <v>8022.9059999999999</v>
      </c>
      <c r="D25" s="7">
        <f t="shared" si="1"/>
        <v>7518.5</v>
      </c>
      <c r="E25" s="7">
        <f t="shared" si="2"/>
        <v>-6.2870735366960528E-2</v>
      </c>
      <c r="F25" s="7">
        <v>7790.4920000000002</v>
      </c>
      <c r="G25" s="7">
        <f t="shared" si="3"/>
        <v>7518.5</v>
      </c>
      <c r="H25" s="7">
        <f t="shared" si="4"/>
        <v>-3.4913327682000062E-2</v>
      </c>
      <c r="L25" s="7">
        <v>21</v>
      </c>
      <c r="M25" s="7">
        <f t="shared" si="5"/>
        <v>17.812200000000001</v>
      </c>
      <c r="N25" s="7">
        <v>0.44931084242963748</v>
      </c>
      <c r="O25" s="7">
        <f t="shared" si="8"/>
        <v>0.35858648129789544</v>
      </c>
      <c r="Q25" s="7">
        <v>21</v>
      </c>
      <c r="R25" s="7">
        <f t="shared" si="6"/>
        <v>17.812200000000001</v>
      </c>
      <c r="S25" s="7">
        <v>0.78636343116733154</v>
      </c>
      <c r="T25" s="7">
        <f t="shared" si="7"/>
        <v>0.65810413730359663</v>
      </c>
    </row>
    <row r="26" spans="1:20" x14ac:dyDescent="0.25">
      <c r="A26" s="7">
        <v>22</v>
      </c>
      <c r="B26" s="7">
        <f t="shared" si="0"/>
        <v>18.660399999999999</v>
      </c>
      <c r="C26" s="7">
        <v>7947.8720000000003</v>
      </c>
      <c r="D26" s="7">
        <f t="shared" si="1"/>
        <v>7518.5</v>
      </c>
      <c r="E26" s="7">
        <f t="shared" si="2"/>
        <v>-5.4023517238324992E-2</v>
      </c>
      <c r="F26" s="7">
        <v>7656.6610000000001</v>
      </c>
      <c r="G26" s="7">
        <f t="shared" si="3"/>
        <v>7518.5</v>
      </c>
      <c r="H26" s="7">
        <f t="shared" si="4"/>
        <v>-1.8044549706458191E-2</v>
      </c>
      <c r="L26" s="7">
        <v>22</v>
      </c>
      <c r="M26" s="7">
        <f t="shared" si="5"/>
        <v>18.660399999999999</v>
      </c>
      <c r="N26" s="7">
        <v>0.39621257491979911</v>
      </c>
      <c r="O26" s="7">
        <f t="shared" si="8"/>
        <v>0.31072581173842767</v>
      </c>
      <c r="Q26" s="7">
        <v>22</v>
      </c>
      <c r="R26" s="7">
        <f t="shared" si="6"/>
        <v>18.660399999999999</v>
      </c>
      <c r="S26" s="7">
        <v>0.76540298548816899</v>
      </c>
      <c r="T26" s="7">
        <f t="shared" si="7"/>
        <v>0.63345257103657093</v>
      </c>
    </row>
    <row r="27" spans="1:20" x14ac:dyDescent="0.25">
      <c r="A27" s="7">
        <v>23</v>
      </c>
      <c r="B27" s="7">
        <f t="shared" si="0"/>
        <v>19.508599999999998</v>
      </c>
      <c r="C27" s="7">
        <v>7825.5619999999999</v>
      </c>
      <c r="D27" s="7">
        <f t="shared" si="1"/>
        <v>7518.5</v>
      </c>
      <c r="E27" s="7">
        <f t="shared" si="2"/>
        <v>-3.9238332020115618E-2</v>
      </c>
      <c r="F27" s="7">
        <v>7504.5349999999999</v>
      </c>
      <c r="G27" s="7">
        <f t="shared" si="3"/>
        <v>7518.5</v>
      </c>
      <c r="H27" s="7">
        <f t="shared" si="4"/>
        <v>1.8608747910431322E-3</v>
      </c>
      <c r="L27" s="7">
        <v>23</v>
      </c>
      <c r="M27" s="7">
        <f t="shared" si="5"/>
        <v>19.508599999999998</v>
      </c>
      <c r="N27" s="7">
        <v>0.3364585209029507</v>
      </c>
      <c r="O27" s="7">
        <f t="shared" si="8"/>
        <v>0.26202181803486146</v>
      </c>
      <c r="Q27" s="7">
        <v>23</v>
      </c>
      <c r="R27" s="7">
        <f t="shared" si="6"/>
        <v>19.508599999999998</v>
      </c>
      <c r="S27" s="7">
        <v>0.72823665383409475</v>
      </c>
      <c r="T27" s="7">
        <f t="shared" si="7"/>
        <v>0.59495439691032448</v>
      </c>
    </row>
    <row r="28" spans="1:20" x14ac:dyDescent="0.25">
      <c r="A28" s="7">
        <v>24</v>
      </c>
      <c r="B28" s="7">
        <f t="shared" si="0"/>
        <v>20.3568</v>
      </c>
      <c r="C28" s="7">
        <v>7693.6220000000003</v>
      </c>
      <c r="D28" s="7">
        <f t="shared" si="1"/>
        <v>7518.5</v>
      </c>
      <c r="E28" s="7">
        <f t="shared" si="2"/>
        <v>-2.2761970889653815E-2</v>
      </c>
      <c r="F28" s="7">
        <v>7333.2479999999996</v>
      </c>
      <c r="G28" s="7">
        <f t="shared" si="3"/>
        <v>7518.5</v>
      </c>
      <c r="H28" s="7">
        <f t="shared" si="4"/>
        <v>2.5261930320643833E-2</v>
      </c>
      <c r="L28" s="7">
        <v>24</v>
      </c>
      <c r="M28" s="7">
        <f t="shared" si="5"/>
        <v>20.3568</v>
      </c>
      <c r="N28" s="7">
        <v>0.28137175034171058</v>
      </c>
      <c r="O28" s="7">
        <f t="shared" si="8"/>
        <v>0.21907803829553035</v>
      </c>
      <c r="Q28" s="7">
        <v>24</v>
      </c>
      <c r="R28" s="7">
        <f t="shared" si="6"/>
        <v>20.3568</v>
      </c>
      <c r="S28" s="7">
        <v>0.6746268144760279</v>
      </c>
      <c r="T28" s="7">
        <f t="shared" si="7"/>
        <v>0.54616051835024992</v>
      </c>
    </row>
    <row r="29" spans="1:20" x14ac:dyDescent="0.25">
      <c r="A29" s="7">
        <v>25</v>
      </c>
      <c r="B29" s="7">
        <f t="shared" si="0"/>
        <v>21.204999999999998</v>
      </c>
      <c r="C29" s="7">
        <v>7550.4589999999998</v>
      </c>
      <c r="D29" s="7">
        <f t="shared" si="1"/>
        <v>7518.5</v>
      </c>
      <c r="E29" s="7">
        <f t="shared" si="2"/>
        <v>-4.2327228053287147E-3</v>
      </c>
      <c r="F29" s="7">
        <v>7154.5519999999997</v>
      </c>
      <c r="G29" s="7">
        <f t="shared" si="3"/>
        <v>7518.5</v>
      </c>
      <c r="H29" s="7">
        <f t="shared" si="4"/>
        <v>5.0869432495563638E-2</v>
      </c>
      <c r="L29" s="7">
        <v>25</v>
      </c>
      <c r="M29" s="7">
        <f t="shared" si="5"/>
        <v>21.204999999999998</v>
      </c>
      <c r="N29" s="7">
        <v>0.23519990326718054</v>
      </c>
      <c r="O29" s="7">
        <f t="shared" si="8"/>
        <v>0.18253702941993077</v>
      </c>
      <c r="Q29" s="7">
        <v>25</v>
      </c>
      <c r="R29" s="7">
        <f t="shared" si="6"/>
        <v>21.204999999999998</v>
      </c>
      <c r="S29" s="7">
        <v>0.61318388665637213</v>
      </c>
      <c r="T29" s="7">
        <f t="shared" si="7"/>
        <v>0.49246499961203644</v>
      </c>
    </row>
    <row r="30" spans="1:20" x14ac:dyDescent="0.25">
      <c r="A30" s="7">
        <v>26</v>
      </c>
      <c r="B30" s="7">
        <f t="shared" si="0"/>
        <v>22.0532</v>
      </c>
      <c r="C30" s="7">
        <v>7433.1769999999997</v>
      </c>
      <c r="D30" s="7">
        <f t="shared" si="1"/>
        <v>7518.5</v>
      </c>
      <c r="E30" s="7">
        <f t="shared" si="2"/>
        <v>1.1478671905700732E-2</v>
      </c>
      <c r="F30" s="7">
        <v>6965.0640000000003</v>
      </c>
      <c r="G30" s="7">
        <f t="shared" si="3"/>
        <v>7518.5</v>
      </c>
      <c r="H30" s="7">
        <f t="shared" si="4"/>
        <v>7.9458853500843585E-2</v>
      </c>
      <c r="L30" s="7">
        <v>26</v>
      </c>
      <c r="M30" s="7">
        <f t="shared" si="5"/>
        <v>22.0532</v>
      </c>
      <c r="N30" s="7">
        <v>0.19521044669728616</v>
      </c>
      <c r="O30" s="7">
        <f t="shared" si="8"/>
        <v>0.14996443571747672</v>
      </c>
      <c r="Q30" s="7">
        <v>26</v>
      </c>
      <c r="R30" s="7">
        <f t="shared" si="6"/>
        <v>22.0532</v>
      </c>
      <c r="S30" s="7">
        <v>0.54801630106358834</v>
      </c>
      <c r="T30" s="7">
        <f t="shared" si="7"/>
        <v>0.43695343971222189</v>
      </c>
    </row>
    <row r="31" spans="1:20" x14ac:dyDescent="0.25">
      <c r="A31" s="7">
        <v>27</v>
      </c>
      <c r="B31" s="7">
        <f t="shared" si="0"/>
        <v>22.901399999999999</v>
      </c>
      <c r="C31" s="7">
        <v>7278.5129999999999</v>
      </c>
      <c r="D31" s="7">
        <f t="shared" si="1"/>
        <v>7518.5</v>
      </c>
      <c r="E31" s="7">
        <f t="shared" si="2"/>
        <v>3.2971982051828386E-2</v>
      </c>
      <c r="F31" s="7">
        <v>6757.241</v>
      </c>
      <c r="G31" s="7">
        <f t="shared" si="3"/>
        <v>7518.5</v>
      </c>
      <c r="H31" s="7">
        <f t="shared" si="4"/>
        <v>0.11265825800796514</v>
      </c>
      <c r="L31" s="7">
        <v>27</v>
      </c>
      <c r="M31" s="7">
        <f t="shared" si="5"/>
        <v>22.901399999999999</v>
      </c>
      <c r="N31" s="7">
        <v>0.15839586246912973</v>
      </c>
      <c r="O31" s="7">
        <f t="shared" si="8"/>
        <v>0.11993046899905757</v>
      </c>
      <c r="Q31" s="7">
        <v>27</v>
      </c>
      <c r="R31" s="7">
        <f t="shared" si="6"/>
        <v>22.901399999999999</v>
      </c>
      <c r="S31" s="7">
        <v>0.48229126722743421</v>
      </c>
      <c r="T31" s="7">
        <f t="shared" si="7"/>
        <v>0.38308118604783015</v>
      </c>
    </row>
    <row r="32" spans="1:20" x14ac:dyDescent="0.25">
      <c r="A32" s="7">
        <v>28</v>
      </c>
      <c r="B32" s="7">
        <f t="shared" si="0"/>
        <v>23.749599999999997</v>
      </c>
      <c r="C32" s="7">
        <v>7101.1880000000001</v>
      </c>
      <c r="D32" s="7">
        <f t="shared" si="1"/>
        <v>7518.5</v>
      </c>
      <c r="E32" s="7">
        <f t="shared" si="2"/>
        <v>5.8766504984799628E-2</v>
      </c>
      <c r="F32" s="7">
        <v>6539.0240000000003</v>
      </c>
      <c r="G32" s="7">
        <f t="shared" si="3"/>
        <v>7518.5</v>
      </c>
      <c r="H32" s="7">
        <f t="shared" si="4"/>
        <v>0.1497893263581842</v>
      </c>
      <c r="L32" s="7">
        <v>28</v>
      </c>
      <c r="M32" s="7">
        <f t="shared" si="5"/>
        <v>23.749599999999997</v>
      </c>
      <c r="N32" s="7">
        <v>0.12439232191912253</v>
      </c>
      <c r="O32" s="7">
        <f t="shared" si="8"/>
        <v>9.3937825197810854E-2</v>
      </c>
      <c r="Q32" s="7">
        <v>28</v>
      </c>
      <c r="R32" s="7">
        <f t="shared" si="6"/>
        <v>23.749599999999997</v>
      </c>
      <c r="S32" s="7">
        <v>0.42098905828030175</v>
      </c>
      <c r="T32" s="7">
        <f t="shared" si="7"/>
        <v>0.33175148578812291</v>
      </c>
    </row>
    <row r="33" spans="1:20" x14ac:dyDescent="0.25">
      <c r="A33" s="7">
        <v>29</v>
      </c>
      <c r="B33" s="7">
        <f t="shared" si="0"/>
        <v>24.597799999999999</v>
      </c>
      <c r="C33" s="7">
        <v>6895.9110000000001</v>
      </c>
      <c r="D33" s="7">
        <f t="shared" si="1"/>
        <v>7518.5</v>
      </c>
      <c r="E33" s="7">
        <f t="shared" si="2"/>
        <v>9.0283792815771591E-2</v>
      </c>
      <c r="F33" s="7">
        <v>6310.7349999999997</v>
      </c>
      <c r="G33" s="7">
        <f t="shared" si="3"/>
        <v>7518.5</v>
      </c>
      <c r="H33" s="7">
        <f t="shared" si="4"/>
        <v>0.19138262024946395</v>
      </c>
      <c r="L33" s="7">
        <v>29</v>
      </c>
      <c r="M33" s="7">
        <f t="shared" si="5"/>
        <v>24.597799999999999</v>
      </c>
      <c r="N33" s="7">
        <v>9.7106912218605901E-2</v>
      </c>
      <c r="O33" s="7">
        <f t="shared" si="8"/>
        <v>7.3397827529891588E-2</v>
      </c>
      <c r="Q33" s="7">
        <v>29</v>
      </c>
      <c r="R33" s="7">
        <f t="shared" si="6"/>
        <v>24.597799999999999</v>
      </c>
      <c r="S33" s="7">
        <v>0.36125919870654588</v>
      </c>
      <c r="T33" s="7">
        <f t="shared" si="7"/>
        <v>0.28224405162577471</v>
      </c>
    </row>
    <row r="34" spans="1:20" x14ac:dyDescent="0.25">
      <c r="A34" s="7">
        <v>30</v>
      </c>
      <c r="B34" s="7">
        <f t="shared" si="0"/>
        <v>25.445999999999998</v>
      </c>
      <c r="C34" s="7">
        <v>6688.5240000000003</v>
      </c>
      <c r="D34" s="7">
        <f t="shared" si="1"/>
        <v>7518.5</v>
      </c>
      <c r="E34" s="7">
        <f t="shared" si="2"/>
        <v>0.12408955996868665</v>
      </c>
      <c r="F34" s="7">
        <v>6077.0630000000001</v>
      </c>
      <c r="G34" s="7">
        <f t="shared" si="3"/>
        <v>7518.5</v>
      </c>
      <c r="H34" s="7">
        <f t="shared" si="4"/>
        <v>0.23719303222625787</v>
      </c>
      <c r="L34" s="7">
        <v>30</v>
      </c>
      <c r="M34" s="7">
        <f t="shared" si="5"/>
        <v>25.445999999999998</v>
      </c>
      <c r="N34" s="7">
        <v>7.5960353826882709E-2</v>
      </c>
      <c r="O34" s="7">
        <f t="shared" si="8"/>
        <v>5.5689023457078123E-2</v>
      </c>
      <c r="Q34" s="7">
        <v>30</v>
      </c>
      <c r="R34" s="7">
        <f t="shared" si="6"/>
        <v>25.445999999999998</v>
      </c>
      <c r="S34" s="7">
        <v>0.30425377376639728</v>
      </c>
      <c r="T34" s="7">
        <f t="shared" si="7"/>
        <v>0.2363453221005811</v>
      </c>
    </row>
    <row r="35" spans="1:20" x14ac:dyDescent="0.25">
      <c r="A35" s="7">
        <v>31</v>
      </c>
      <c r="B35" s="7">
        <f t="shared" si="0"/>
        <v>26.2942</v>
      </c>
      <c r="C35" s="7">
        <v>6449.7740000000003</v>
      </c>
      <c r="D35" s="7">
        <f t="shared" si="1"/>
        <v>7518.5</v>
      </c>
      <c r="E35" s="7">
        <f t="shared" si="2"/>
        <v>0.16569975940242232</v>
      </c>
      <c r="F35" s="7">
        <v>5850.99</v>
      </c>
      <c r="G35" s="7">
        <f t="shared" si="3"/>
        <v>7518.5</v>
      </c>
      <c r="H35" s="7">
        <f t="shared" si="4"/>
        <v>0.28499621431586797</v>
      </c>
      <c r="L35" s="7">
        <v>31</v>
      </c>
      <c r="M35" s="7">
        <f t="shared" si="5"/>
        <v>26.2942</v>
      </c>
      <c r="N35" s="7">
        <v>5.5350713037248367E-2</v>
      </c>
      <c r="O35" s="7">
        <f t="shared" si="8"/>
        <v>3.8424728546681379E-2</v>
      </c>
      <c r="Q35" s="7">
        <v>31</v>
      </c>
      <c r="R35" s="7">
        <f t="shared" si="6"/>
        <v>26.2942</v>
      </c>
      <c r="S35" s="7">
        <v>0.25303300317437261</v>
      </c>
      <c r="T35" s="7">
        <f t="shared" si="7"/>
        <v>0.19457003950332058</v>
      </c>
    </row>
    <row r="36" spans="1:20" x14ac:dyDescent="0.25">
      <c r="A36" s="7">
        <v>32</v>
      </c>
      <c r="B36" s="7">
        <f t="shared" si="0"/>
        <v>27.142399999999999</v>
      </c>
      <c r="C36" s="7">
        <v>6151.1329999999998</v>
      </c>
      <c r="D36" s="7">
        <f t="shared" si="1"/>
        <v>7518.5</v>
      </c>
      <c r="E36" s="7">
        <f t="shared" si="2"/>
        <v>0.2222951446505872</v>
      </c>
      <c r="F36" s="7">
        <v>5628.7879999999996</v>
      </c>
      <c r="G36" s="7">
        <f t="shared" si="3"/>
        <v>7518.5</v>
      </c>
      <c r="H36" s="7">
        <f t="shared" si="4"/>
        <v>0.33572271686196054</v>
      </c>
      <c r="L36" s="7">
        <v>32</v>
      </c>
      <c r="M36" s="7">
        <f t="shared" si="5"/>
        <v>27.142399999999999</v>
      </c>
      <c r="N36" s="7">
        <v>3.5252278112672508E-2</v>
      </c>
      <c r="O36" s="7">
        <f t="shared" si="8"/>
        <v>2.4222054536922468E-2</v>
      </c>
      <c r="Q36" s="7">
        <v>32</v>
      </c>
      <c r="R36" s="7">
        <f t="shared" si="6"/>
        <v>27.142399999999999</v>
      </c>
      <c r="S36" s="7">
        <v>0.20575039579596677</v>
      </c>
      <c r="T36" s="7">
        <f t="shared" si="7"/>
        <v>0.1566236974522297</v>
      </c>
    </row>
    <row r="37" spans="1:20" x14ac:dyDescent="0.25">
      <c r="A37" s="7">
        <v>33</v>
      </c>
      <c r="B37" s="7">
        <f t="shared" si="0"/>
        <v>27.990599999999997</v>
      </c>
      <c r="C37" s="7">
        <v>5849.6549999999997</v>
      </c>
      <c r="D37" s="7">
        <f t="shared" si="1"/>
        <v>7518.5</v>
      </c>
      <c r="E37" s="7">
        <f t="shared" si="2"/>
        <v>0.28528947433652085</v>
      </c>
      <c r="F37" s="7">
        <v>5405.6270000000004</v>
      </c>
      <c r="G37" s="7">
        <f t="shared" si="3"/>
        <v>7518.5</v>
      </c>
      <c r="H37" s="7">
        <f t="shared" si="4"/>
        <v>0.39086548146958711</v>
      </c>
      <c r="L37" s="7">
        <v>33</v>
      </c>
      <c r="M37" s="7">
        <f t="shared" si="5"/>
        <v>27.990599999999997</v>
      </c>
      <c r="N37" s="7">
        <v>2.1861738715722945E-2</v>
      </c>
      <c r="O37" s="7">
        <f t="shared" si="8"/>
        <v>1.4351972568959903E-2</v>
      </c>
      <c r="Q37" s="7">
        <v>33</v>
      </c>
      <c r="R37" s="7">
        <f t="shared" si="6"/>
        <v>27.990599999999997</v>
      </c>
      <c r="S37" s="7">
        <v>0.16355801602254294</v>
      </c>
      <c r="T37" s="7">
        <f t="shared" si="7"/>
        <v>0.12340340769244063</v>
      </c>
    </row>
    <row r="38" spans="1:20" x14ac:dyDescent="0.25">
      <c r="A38" s="7">
        <v>34</v>
      </c>
      <c r="B38" s="7">
        <f t="shared" si="0"/>
        <v>28.838799999999999</v>
      </c>
      <c r="C38" s="7">
        <v>5554.18</v>
      </c>
      <c r="D38" s="7">
        <f t="shared" si="1"/>
        <v>7518.5</v>
      </c>
      <c r="E38" s="7">
        <f t="shared" si="2"/>
        <v>0.35366516749547183</v>
      </c>
      <c r="F38" s="7">
        <v>5193.5810000000001</v>
      </c>
      <c r="G38" s="7">
        <f t="shared" si="3"/>
        <v>7518.5</v>
      </c>
      <c r="H38" s="7">
        <f t="shared" si="4"/>
        <v>0.44765240014548735</v>
      </c>
      <c r="L38" s="7">
        <v>34</v>
      </c>
      <c r="M38" s="7">
        <f t="shared" si="5"/>
        <v>28.838799999999999</v>
      </c>
      <c r="N38" s="7">
        <v>1.1979271821791482E-2</v>
      </c>
      <c r="O38" s="7">
        <f t="shared" si="8"/>
        <v>5.1404917077713247E-3</v>
      </c>
      <c r="Q38" s="7">
        <v>34</v>
      </c>
      <c r="R38" s="7">
        <f t="shared" si="6"/>
        <v>28.838799999999999</v>
      </c>
      <c r="S38" s="7">
        <v>0.12741913015156769</v>
      </c>
      <c r="T38" s="7">
        <f t="shared" si="7"/>
        <v>9.5277106859097974E-2</v>
      </c>
    </row>
    <row r="39" spans="1:20" x14ac:dyDescent="0.25">
      <c r="A39" s="7">
        <v>35</v>
      </c>
      <c r="B39" s="7">
        <f t="shared" si="0"/>
        <v>29.686999999999998</v>
      </c>
      <c r="C39" s="7">
        <v>5243.1890000000003</v>
      </c>
      <c r="D39" s="7">
        <f t="shared" si="1"/>
        <v>7518.5</v>
      </c>
      <c r="E39" s="7">
        <f t="shared" si="2"/>
        <v>0.43395555643712247</v>
      </c>
      <c r="F39" s="7">
        <v>4995.3999999999996</v>
      </c>
      <c r="G39" s="7">
        <f t="shared" si="3"/>
        <v>7518.5</v>
      </c>
      <c r="H39" s="7">
        <f t="shared" si="4"/>
        <v>0.50508467790367151</v>
      </c>
      <c r="L39" s="7">
        <v>35</v>
      </c>
      <c r="M39" s="7">
        <f t="shared" si="5"/>
        <v>29.686999999999998</v>
      </c>
      <c r="N39" s="7">
        <v>1.4167066293224728E-4</v>
      </c>
      <c r="Q39" s="7">
        <v>35</v>
      </c>
      <c r="R39" s="7">
        <f t="shared" si="6"/>
        <v>29.686999999999998</v>
      </c>
      <c r="S39" s="7">
        <v>9.7238042352790099E-2</v>
      </c>
      <c r="T39" s="7">
        <f t="shared" si="7"/>
        <v>7.1029040073061087E-2</v>
      </c>
    </row>
    <row r="40" spans="1:20" x14ac:dyDescent="0.25">
      <c r="A40" s="7">
        <v>36</v>
      </c>
      <c r="B40" s="7">
        <f t="shared" si="0"/>
        <v>30.5352</v>
      </c>
      <c r="C40" s="7">
        <v>4972.17</v>
      </c>
      <c r="D40" s="7">
        <f t="shared" si="1"/>
        <v>7518.5</v>
      </c>
      <c r="E40" s="7">
        <f t="shared" si="2"/>
        <v>0.51211644010562796</v>
      </c>
      <c r="F40" s="7">
        <v>4807.8789999999999</v>
      </c>
      <c r="G40" s="7">
        <f t="shared" si="3"/>
        <v>7518.5</v>
      </c>
      <c r="H40" s="7">
        <f t="shared" si="4"/>
        <v>0.56378727501253678</v>
      </c>
      <c r="Q40" s="7">
        <v>36</v>
      </c>
      <c r="R40" s="7">
        <f t="shared" si="6"/>
        <v>30.5352</v>
      </c>
      <c r="S40" s="7">
        <v>7.02437781448777E-2</v>
      </c>
      <c r="T40" s="7">
        <f t="shared" si="7"/>
        <v>4.939667451948835E-2</v>
      </c>
    </row>
    <row r="41" spans="1:20" x14ac:dyDescent="0.25">
      <c r="A41" s="7">
        <v>37</v>
      </c>
      <c r="B41" s="7">
        <f t="shared" si="0"/>
        <v>31.383399999999998</v>
      </c>
      <c r="C41" s="7">
        <v>4752.2550000000001</v>
      </c>
      <c r="D41" s="7">
        <f t="shared" si="1"/>
        <v>7518.5</v>
      </c>
      <c r="E41" s="7">
        <f t="shared" si="2"/>
        <v>0.58209102836442916</v>
      </c>
      <c r="F41" s="7">
        <v>4637.8109999999997</v>
      </c>
      <c r="G41" s="7">
        <f t="shared" si="3"/>
        <v>7518.5</v>
      </c>
      <c r="H41" s="7">
        <f t="shared" si="4"/>
        <v>0.62113117589310995</v>
      </c>
      <c r="Q41" s="7">
        <v>37</v>
      </c>
      <c r="R41" s="7">
        <f t="shared" si="6"/>
        <v>31.383399999999998</v>
      </c>
      <c r="S41" s="7">
        <v>4.6230342391525125E-2</v>
      </c>
      <c r="T41" s="7">
        <f t="shared" si="7"/>
        <v>3.1419397212229701E-2</v>
      </c>
    </row>
    <row r="42" spans="1:20" x14ac:dyDescent="0.25">
      <c r="A42" s="7">
        <v>38</v>
      </c>
      <c r="B42" s="7">
        <f t="shared" si="0"/>
        <v>32.2316</v>
      </c>
      <c r="C42" s="7">
        <v>4583.9430000000002</v>
      </c>
      <c r="D42" s="7">
        <f t="shared" si="1"/>
        <v>7518.5</v>
      </c>
      <c r="E42" s="7">
        <f t="shared" si="2"/>
        <v>0.64018182599565465</v>
      </c>
      <c r="F42" s="7">
        <v>4493.2659999999996</v>
      </c>
      <c r="G42" s="7">
        <f t="shared" si="3"/>
        <v>7518.5</v>
      </c>
      <c r="H42" s="7">
        <f t="shared" si="4"/>
        <v>0.67328175095798937</v>
      </c>
      <c r="O42" s="7">
        <f>SUM(O5:O40)</f>
        <v>8.9980214902020421</v>
      </c>
      <c r="Q42" s="7">
        <v>38</v>
      </c>
      <c r="R42" s="7">
        <f t="shared" si="6"/>
        <v>32.2316</v>
      </c>
      <c r="S42" s="7">
        <v>2.7854536675274266E-2</v>
      </c>
      <c r="T42" s="7">
        <f t="shared" si="7"/>
        <v>1.7052725484689654E-2</v>
      </c>
    </row>
    <row r="43" spans="1:20" x14ac:dyDescent="0.25">
      <c r="A43" s="7">
        <v>39</v>
      </c>
      <c r="B43" s="7">
        <f t="shared" si="0"/>
        <v>33.079799999999999</v>
      </c>
      <c r="C43" s="7">
        <v>4450.0630000000001</v>
      </c>
      <c r="D43" s="7">
        <f t="shared" si="1"/>
        <v>7518.5</v>
      </c>
      <c r="E43" s="7">
        <f t="shared" si="2"/>
        <v>0.68952664265651964</v>
      </c>
      <c r="F43" s="7">
        <v>4373.4030000000002</v>
      </c>
      <c r="G43" s="7">
        <f t="shared" si="3"/>
        <v>7518.5</v>
      </c>
      <c r="H43" s="7">
        <f t="shared" si="4"/>
        <v>0.7191418215975065</v>
      </c>
      <c r="Q43" s="7">
        <v>39</v>
      </c>
      <c r="R43" s="7">
        <f t="shared" si="6"/>
        <v>33.079799999999999</v>
      </c>
      <c r="S43" s="7">
        <v>1.2354672201617234E-2</v>
      </c>
    </row>
    <row r="44" spans="1:20" x14ac:dyDescent="0.25">
      <c r="A44" s="7">
        <v>40</v>
      </c>
      <c r="B44" s="7">
        <f t="shared" si="0"/>
        <v>33.927999999999997</v>
      </c>
      <c r="C44" s="7">
        <v>4356.5950000000003</v>
      </c>
      <c r="D44" s="7">
        <f t="shared" si="1"/>
        <v>7518.5</v>
      </c>
      <c r="E44" s="7">
        <f t="shared" si="2"/>
        <v>0.72577437195791661</v>
      </c>
      <c r="F44" s="7">
        <v>4280.8890000000001</v>
      </c>
      <c r="G44" s="7">
        <f t="shared" si="3"/>
        <v>7518.5</v>
      </c>
      <c r="H44" s="7">
        <f t="shared" si="4"/>
        <v>0.7562940781692773</v>
      </c>
    </row>
    <row r="45" spans="1:20" x14ac:dyDescent="0.25">
      <c r="A45" s="7">
        <v>41</v>
      </c>
      <c r="B45" s="7">
        <f t="shared" si="0"/>
        <v>34.776199999999996</v>
      </c>
      <c r="C45" s="7">
        <v>4320.4040000000005</v>
      </c>
      <c r="D45" s="7">
        <f t="shared" si="1"/>
        <v>7518.5</v>
      </c>
      <c r="E45" s="7">
        <f t="shared" si="2"/>
        <v>0.74023077471458665</v>
      </c>
      <c r="F45" s="7">
        <v>4216.8710000000001</v>
      </c>
      <c r="G45" s="7">
        <f t="shared" si="3"/>
        <v>7518.5</v>
      </c>
      <c r="H45" s="7">
        <f t="shared" si="4"/>
        <v>0.78295707883878829</v>
      </c>
    </row>
    <row r="46" spans="1:20" x14ac:dyDescent="0.25">
      <c r="A46" s="7">
        <v>42</v>
      </c>
      <c r="B46" s="7">
        <f t="shared" si="0"/>
        <v>35.624400000000001</v>
      </c>
      <c r="C46" s="7">
        <v>4393.1880000000001</v>
      </c>
      <c r="D46" s="7">
        <f t="shared" si="1"/>
        <v>7518.5</v>
      </c>
      <c r="E46" s="7">
        <f t="shared" si="2"/>
        <v>0.71139955767884278</v>
      </c>
      <c r="F46" s="7">
        <v>4191.5110000000004</v>
      </c>
      <c r="G46" s="7">
        <f t="shared" si="3"/>
        <v>7518.5</v>
      </c>
      <c r="H46" s="7">
        <f t="shared" si="4"/>
        <v>0.79374454701419106</v>
      </c>
      <c r="T46" s="7">
        <f>SUM(T5:T44)</f>
        <v>12.217753605270463</v>
      </c>
    </row>
    <row r="47" spans="1:20" x14ac:dyDescent="0.25">
      <c r="A47" s="7">
        <v>43</v>
      </c>
      <c r="B47" s="7">
        <f t="shared" si="0"/>
        <v>36.4726</v>
      </c>
      <c r="C47" s="7">
        <v>4530.7780000000002</v>
      </c>
      <c r="D47" s="7">
        <f>$J$6</f>
        <v>7518.5</v>
      </c>
      <c r="E47" s="7">
        <f t="shared" si="2"/>
        <v>0.6594280275926121</v>
      </c>
      <c r="F47" s="7">
        <v>4208.83</v>
      </c>
      <c r="G47" s="7">
        <f t="shared" si="3"/>
        <v>7518.5</v>
      </c>
      <c r="H47" s="7">
        <f t="shared" si="4"/>
        <v>0.78636343116733154</v>
      </c>
    </row>
    <row r="48" spans="1:20" x14ac:dyDescent="0.25">
      <c r="A48" s="7">
        <v>44</v>
      </c>
      <c r="B48" s="7">
        <f t="shared" si="0"/>
        <v>37.320799999999998</v>
      </c>
      <c r="C48" s="7">
        <v>4731.0010000000002</v>
      </c>
      <c r="D48" s="7">
        <f t="shared" si="1"/>
        <v>7518.5</v>
      </c>
      <c r="E48" s="7">
        <f t="shared" si="2"/>
        <v>0.58919856495485834</v>
      </c>
      <c r="F48" s="7">
        <v>4258.8010000000004</v>
      </c>
      <c r="G48" s="7">
        <f t="shared" si="3"/>
        <v>7518.5</v>
      </c>
      <c r="H48" s="7">
        <f t="shared" si="4"/>
        <v>0.76540298548816899</v>
      </c>
    </row>
    <row r="49" spans="1:14" x14ac:dyDescent="0.25">
      <c r="A49" s="7">
        <v>45</v>
      </c>
      <c r="B49" s="7">
        <f t="shared" si="0"/>
        <v>38.168999999999997</v>
      </c>
      <c r="C49" s="7">
        <v>4974.0839999999998</v>
      </c>
      <c r="D49" s="7">
        <f t="shared" si="1"/>
        <v>7518.5</v>
      </c>
      <c r="E49" s="7">
        <f t="shared" si="2"/>
        <v>0.51153458606649993</v>
      </c>
      <c r="F49" s="7">
        <v>4350.3879999999999</v>
      </c>
      <c r="G49" s="7">
        <f t="shared" si="3"/>
        <v>7518.5</v>
      </c>
      <c r="H49" s="7">
        <f t="shared" si="4"/>
        <v>0.72823665383409475</v>
      </c>
      <c r="L49" s="10" t="s">
        <v>1</v>
      </c>
      <c r="M49" s="10" t="s">
        <v>7</v>
      </c>
      <c r="N49" s="10">
        <v>8.9980214902020421</v>
      </c>
    </row>
    <row r="50" spans="1:14" x14ac:dyDescent="0.25">
      <c r="A50" s="7">
        <v>46</v>
      </c>
      <c r="B50" s="7">
        <f t="shared" si="0"/>
        <v>39.017199999999995</v>
      </c>
      <c r="C50" s="7">
        <v>5187.6379999999999</v>
      </c>
      <c r="D50" s="7">
        <f t="shared" si="1"/>
        <v>7518.5</v>
      </c>
      <c r="E50" s="7">
        <f t="shared" si="2"/>
        <v>0.44931084242963748</v>
      </c>
      <c r="F50" s="7">
        <v>4489.6570000000002</v>
      </c>
      <c r="G50" s="7">
        <f t="shared" si="3"/>
        <v>7518.5</v>
      </c>
      <c r="H50" s="7">
        <f t="shared" si="4"/>
        <v>0.6746268144760279</v>
      </c>
      <c r="L50" s="10" t="s">
        <v>0</v>
      </c>
      <c r="M50" s="10"/>
      <c r="N50" s="10"/>
    </row>
    <row r="51" spans="1:14" x14ac:dyDescent="0.25">
      <c r="A51" s="7">
        <v>47</v>
      </c>
      <c r="B51" s="7">
        <f t="shared" si="0"/>
        <v>39.865400000000001</v>
      </c>
      <c r="C51" s="7">
        <v>5384.9250000000002</v>
      </c>
      <c r="D51" s="7">
        <f t="shared" si="1"/>
        <v>7518.5</v>
      </c>
      <c r="E51" s="7">
        <f t="shared" si="2"/>
        <v>0.39621257491979911</v>
      </c>
      <c r="F51" s="7">
        <v>4660.6589999999997</v>
      </c>
      <c r="G51" s="7">
        <f t="shared" si="3"/>
        <v>7518.5</v>
      </c>
      <c r="H51" s="7">
        <f t="shared" si="4"/>
        <v>0.61318388665637213</v>
      </c>
      <c r="L51" s="10" t="s">
        <v>2</v>
      </c>
      <c r="M51" s="10"/>
      <c r="N51" s="10">
        <v>12.217753605270463</v>
      </c>
    </row>
    <row r="52" spans="1:14" x14ac:dyDescent="0.25">
      <c r="A52" s="7">
        <v>48</v>
      </c>
      <c r="B52" s="7">
        <f t="shared" si="0"/>
        <v>40.7136</v>
      </c>
      <c r="C52" s="7">
        <v>5625.6890000000003</v>
      </c>
      <c r="D52" s="7">
        <f t="shared" si="1"/>
        <v>7518.5</v>
      </c>
      <c r="E52" s="7">
        <f t="shared" si="2"/>
        <v>0.3364585209029507</v>
      </c>
      <c r="F52" s="7">
        <v>4856.8609999999999</v>
      </c>
      <c r="G52" s="7">
        <f t="shared" si="3"/>
        <v>7518.5</v>
      </c>
      <c r="H52" s="7">
        <f t="shared" si="4"/>
        <v>0.54801630106358834</v>
      </c>
      <c r="L52" s="10"/>
      <c r="M52" s="10" t="s">
        <v>8</v>
      </c>
      <c r="N52" s="10">
        <f>AVERAGE(N50:N51)</f>
        <v>12.217753605270463</v>
      </c>
    </row>
    <row r="53" spans="1:14" x14ac:dyDescent="0.25">
      <c r="A53" s="7">
        <v>49</v>
      </c>
      <c r="B53" s="7">
        <f t="shared" si="0"/>
        <v>41.561799999999998</v>
      </c>
      <c r="C53" s="7">
        <v>5867.54</v>
      </c>
      <c r="D53" s="7">
        <f t="shared" si="1"/>
        <v>7518.5</v>
      </c>
      <c r="E53" s="7">
        <f t="shared" si="2"/>
        <v>0.28137175034171058</v>
      </c>
      <c r="F53" s="7">
        <v>5072.2150000000001</v>
      </c>
      <c r="G53" s="7">
        <f t="shared" si="3"/>
        <v>7518.5</v>
      </c>
      <c r="H53" s="7">
        <f t="shared" si="4"/>
        <v>0.48229126722743421</v>
      </c>
      <c r="L53" s="11" t="s">
        <v>9</v>
      </c>
      <c r="M53" s="11"/>
      <c r="N53" s="11">
        <f>N52/N49</f>
        <v>1.3578266754057424</v>
      </c>
    </row>
    <row r="54" spans="1:14" x14ac:dyDescent="0.25">
      <c r="A54" s="7">
        <v>50</v>
      </c>
      <c r="B54" s="7">
        <f t="shared" si="0"/>
        <v>42.41</v>
      </c>
      <c r="C54" s="7">
        <v>6086.8689999999997</v>
      </c>
      <c r="D54" s="7">
        <f t="shared" si="1"/>
        <v>7518.5</v>
      </c>
      <c r="E54" s="7">
        <f t="shared" si="2"/>
        <v>0.23519990326718054</v>
      </c>
      <c r="F54" s="7">
        <v>5291.0330000000004</v>
      </c>
      <c r="G54" s="7">
        <f t="shared" si="3"/>
        <v>7518.5</v>
      </c>
      <c r="H54" s="7">
        <f t="shared" si="4"/>
        <v>0.42098905828030175</v>
      </c>
    </row>
    <row r="55" spans="1:14" x14ac:dyDescent="0.25">
      <c r="A55" s="7">
        <v>51</v>
      </c>
      <c r="B55" s="7">
        <f t="shared" si="0"/>
        <v>43.258199999999995</v>
      </c>
      <c r="C55" s="7">
        <v>6290.5240000000003</v>
      </c>
      <c r="D55" s="7">
        <f t="shared" si="1"/>
        <v>7518.5</v>
      </c>
      <c r="E55" s="7">
        <f t="shared" si="2"/>
        <v>0.19521044669728616</v>
      </c>
      <c r="F55" s="7">
        <v>5523.1949999999997</v>
      </c>
      <c r="G55" s="7">
        <f t="shared" si="3"/>
        <v>7518.5</v>
      </c>
      <c r="H55" s="7">
        <f t="shared" si="4"/>
        <v>0.36125919870654588</v>
      </c>
    </row>
    <row r="56" spans="1:14" x14ac:dyDescent="0.25">
      <c r="A56" s="7">
        <v>52</v>
      </c>
      <c r="B56" s="7">
        <f t="shared" si="0"/>
        <v>44.106400000000001</v>
      </c>
      <c r="C56" s="7">
        <v>6490.4409999999998</v>
      </c>
      <c r="D56" s="7">
        <f t="shared" si="1"/>
        <v>7518.5</v>
      </c>
      <c r="E56" s="7">
        <f t="shared" si="2"/>
        <v>0.15839586246912973</v>
      </c>
      <c r="F56" s="7">
        <v>5764.5990000000002</v>
      </c>
      <c r="G56" s="7">
        <f t="shared" si="3"/>
        <v>7518.5</v>
      </c>
      <c r="H56" s="7">
        <f t="shared" si="4"/>
        <v>0.30425377376639728</v>
      </c>
    </row>
    <row r="57" spans="1:14" x14ac:dyDescent="0.25">
      <c r="A57" s="7">
        <v>53</v>
      </c>
      <c r="B57" s="7">
        <f t="shared" si="0"/>
        <v>44.954599999999999</v>
      </c>
      <c r="C57" s="7">
        <v>6686.723</v>
      </c>
      <c r="D57" s="7">
        <f t="shared" si="1"/>
        <v>7518.5</v>
      </c>
      <c r="E57" s="7">
        <f t="shared" si="2"/>
        <v>0.12439232191912253</v>
      </c>
      <c r="F57" s="7">
        <v>6000.241</v>
      </c>
      <c r="G57" s="7">
        <f t="shared" si="3"/>
        <v>7518.5</v>
      </c>
      <c r="H57" s="7">
        <f t="shared" si="4"/>
        <v>0.25303300317437261</v>
      </c>
    </row>
    <row r="58" spans="1:14" x14ac:dyDescent="0.25">
      <c r="A58" s="7">
        <v>54</v>
      </c>
      <c r="B58" s="7">
        <f t="shared" si="0"/>
        <v>45.802799999999998</v>
      </c>
      <c r="C58" s="7">
        <v>6853.0240000000003</v>
      </c>
      <c r="D58" s="7">
        <f t="shared" si="1"/>
        <v>7518.5</v>
      </c>
      <c r="E58" s="7">
        <f t="shared" si="2"/>
        <v>9.7106912218605901E-2</v>
      </c>
      <c r="F58" s="7">
        <v>6235.5360000000001</v>
      </c>
      <c r="G58" s="7">
        <f t="shared" si="3"/>
        <v>7518.5</v>
      </c>
      <c r="H58" s="7">
        <f t="shared" si="4"/>
        <v>0.20575039579596677</v>
      </c>
    </row>
    <row r="59" spans="1:14" x14ac:dyDescent="0.25">
      <c r="A59" s="7">
        <v>55</v>
      </c>
      <c r="B59" s="7">
        <f t="shared" si="0"/>
        <v>46.650999999999996</v>
      </c>
      <c r="C59" s="7">
        <v>6987.7110000000002</v>
      </c>
      <c r="D59" s="7">
        <f t="shared" si="1"/>
        <v>7518.5</v>
      </c>
      <c r="E59" s="7">
        <f t="shared" si="2"/>
        <v>7.5960353826882709E-2</v>
      </c>
      <c r="F59" s="7">
        <v>6461.6459999999997</v>
      </c>
      <c r="G59" s="7">
        <f t="shared" si="3"/>
        <v>7518.5</v>
      </c>
      <c r="H59" s="7">
        <f t="shared" si="4"/>
        <v>0.16355801602254294</v>
      </c>
    </row>
    <row r="60" spans="1:14" x14ac:dyDescent="0.25">
      <c r="A60" s="7">
        <v>56</v>
      </c>
      <c r="B60" s="7">
        <f t="shared" si="0"/>
        <v>47.499199999999995</v>
      </c>
      <c r="C60" s="7">
        <v>7124.1719999999996</v>
      </c>
      <c r="D60" s="7">
        <f t="shared" si="1"/>
        <v>7518.5</v>
      </c>
      <c r="E60" s="7">
        <f t="shared" si="2"/>
        <v>5.5350713037248367E-2</v>
      </c>
      <c r="F60" s="7">
        <v>6668.7709999999997</v>
      </c>
      <c r="G60" s="7">
        <f>$J$6</f>
        <v>7518.5</v>
      </c>
      <c r="H60" s="7">
        <f t="shared" si="4"/>
        <v>0.12741913015156769</v>
      </c>
    </row>
    <row r="61" spans="1:14" x14ac:dyDescent="0.25">
      <c r="A61" s="7">
        <v>57</v>
      </c>
      <c r="B61" s="7">
        <f t="shared" si="0"/>
        <v>48.3474</v>
      </c>
      <c r="C61" s="7">
        <v>7262.4809999999998</v>
      </c>
      <c r="D61" s="7">
        <f t="shared" si="1"/>
        <v>7518.5</v>
      </c>
      <c r="E61" s="7">
        <f t="shared" si="2"/>
        <v>3.5252278112672508E-2</v>
      </c>
      <c r="F61" s="7">
        <v>6852.2049999999999</v>
      </c>
      <c r="G61" s="7">
        <f t="shared" si="3"/>
        <v>7518.5</v>
      </c>
      <c r="H61" s="7">
        <f t="shared" si="4"/>
        <v>9.7238042352790099E-2</v>
      </c>
    </row>
    <row r="62" spans="1:14" x14ac:dyDescent="0.25">
      <c r="A62" s="7">
        <v>58</v>
      </c>
      <c r="B62" s="7">
        <f t="shared" si="0"/>
        <v>49.195599999999999</v>
      </c>
      <c r="C62" s="7">
        <v>7357.6490000000003</v>
      </c>
      <c r="D62" s="7">
        <f t="shared" si="1"/>
        <v>7518.5</v>
      </c>
      <c r="E62" s="7">
        <f t="shared" si="2"/>
        <v>2.1861738715722945E-2</v>
      </c>
      <c r="F62" s="7">
        <v>7025.0349999999999</v>
      </c>
      <c r="G62" s="7">
        <f t="shared" si="3"/>
        <v>7518.5</v>
      </c>
      <c r="H62" s="7">
        <f t="shared" si="4"/>
        <v>7.02437781448777E-2</v>
      </c>
    </row>
    <row r="63" spans="1:14" x14ac:dyDescent="0.25">
      <c r="A63" s="7">
        <v>59</v>
      </c>
      <c r="B63" s="7">
        <f t="shared" si="0"/>
        <v>50.043799999999997</v>
      </c>
      <c r="C63" s="7">
        <v>7429.5</v>
      </c>
      <c r="D63" s="7">
        <f t="shared" si="1"/>
        <v>7518.5</v>
      </c>
      <c r="E63" s="7">
        <f t="shared" si="2"/>
        <v>1.1979271821791482E-2</v>
      </c>
      <c r="F63" s="7">
        <v>7186.2759999999998</v>
      </c>
      <c r="G63" s="7">
        <f t="shared" si="3"/>
        <v>7518.5</v>
      </c>
      <c r="H63" s="7">
        <f t="shared" si="4"/>
        <v>4.6230342391525125E-2</v>
      </c>
    </row>
    <row r="64" spans="1:14" x14ac:dyDescent="0.25">
      <c r="A64" s="7">
        <v>60</v>
      </c>
      <c r="B64" s="7">
        <f t="shared" si="0"/>
        <v>50.891999999999996</v>
      </c>
      <c r="C64" s="7">
        <v>7517.4350000000004</v>
      </c>
      <c r="D64" s="7">
        <f t="shared" si="1"/>
        <v>7518.5</v>
      </c>
      <c r="E64" s="7">
        <f t="shared" si="2"/>
        <v>1.4167066293224728E-4</v>
      </c>
      <c r="F64" s="7">
        <v>7314.7510000000002</v>
      </c>
      <c r="G64" s="7">
        <f t="shared" si="3"/>
        <v>7518.5</v>
      </c>
      <c r="H64" s="7">
        <f t="shared" si="4"/>
        <v>2.7854536675274266E-2</v>
      </c>
    </row>
    <row r="65" spans="1:8" x14ac:dyDescent="0.25">
      <c r="A65" s="7">
        <v>61</v>
      </c>
      <c r="B65" s="7">
        <f t="shared" si="0"/>
        <v>51.740199999999994</v>
      </c>
      <c r="C65" s="7">
        <v>7625.643</v>
      </c>
      <c r="D65" s="7">
        <f t="shared" si="1"/>
        <v>7518.5</v>
      </c>
      <c r="E65" s="7">
        <f t="shared" si="2"/>
        <v>-1.4050356147016108E-2</v>
      </c>
      <c r="F65" s="7">
        <v>7426.7449999999999</v>
      </c>
      <c r="G65" s="7">
        <f t="shared" si="3"/>
        <v>7518.5</v>
      </c>
      <c r="H65" s="7">
        <f>G65/F65-1</f>
        <v>1.2354672201617234E-2</v>
      </c>
    </row>
    <row r="66" spans="1:8" x14ac:dyDescent="0.25">
      <c r="A66" s="7">
        <v>62</v>
      </c>
      <c r="B66" s="7">
        <f t="shared" si="0"/>
        <v>52.5884</v>
      </c>
      <c r="C66" s="7">
        <v>7681.7520000000004</v>
      </c>
      <c r="D66" s="7">
        <f t="shared" si="1"/>
        <v>7518.5</v>
      </c>
      <c r="E66" s="7">
        <f t="shared" si="2"/>
        <v>-2.1251922738458662E-2</v>
      </c>
      <c r="F66" s="7">
        <v>7530.0659999999998</v>
      </c>
      <c r="G66" s="7">
        <f t="shared" si="3"/>
        <v>7518.5</v>
      </c>
      <c r="H66" s="7">
        <f t="shared" si="4"/>
        <v>-1.5359759130928463E-3</v>
      </c>
    </row>
    <row r="67" spans="1:8" x14ac:dyDescent="0.25">
      <c r="A67" s="7">
        <v>63</v>
      </c>
      <c r="B67" s="7">
        <f t="shared" si="0"/>
        <v>53.436599999999999</v>
      </c>
      <c r="C67" s="7">
        <v>7676.8770000000004</v>
      </c>
      <c r="D67" s="7">
        <f t="shared" si="1"/>
        <v>7518.5</v>
      </c>
      <c r="E67" s="7">
        <f t="shared" si="2"/>
        <v>-2.063039436479186E-2</v>
      </c>
      <c r="F67" s="7">
        <v>7620.8829999999998</v>
      </c>
      <c r="G67" s="7">
        <f t="shared" si="3"/>
        <v>7518.5</v>
      </c>
      <c r="H67" s="7">
        <f t="shared" si="4"/>
        <v>-1.3434532455097403E-2</v>
      </c>
    </row>
    <row r="68" spans="1:8" x14ac:dyDescent="0.25">
      <c r="A68" s="7">
        <v>64</v>
      </c>
      <c r="B68" s="7">
        <f t="shared" si="0"/>
        <v>54.284799999999997</v>
      </c>
      <c r="C68" s="7">
        <v>7677.049</v>
      </c>
      <c r="D68" s="7">
        <f t="shared" si="1"/>
        <v>7518.5</v>
      </c>
      <c r="E68" s="7">
        <f t="shared" si="2"/>
        <v>-2.0652336594438769E-2</v>
      </c>
      <c r="F68" s="7">
        <v>7709.915</v>
      </c>
      <c r="G68" s="7">
        <f t="shared" si="3"/>
        <v>7518.5</v>
      </c>
      <c r="H68" s="7">
        <f t="shared" si="4"/>
        <v>-2.4827121959191456E-2</v>
      </c>
    </row>
    <row r="69" spans="1:8" x14ac:dyDescent="0.25">
      <c r="A69" s="7">
        <v>65</v>
      </c>
      <c r="B69" s="7">
        <f t="shared" si="0"/>
        <v>55.132999999999996</v>
      </c>
      <c r="C69" s="7">
        <v>7711.8789999999999</v>
      </c>
      <c r="D69" s="7">
        <f t="shared" si="1"/>
        <v>7518.5</v>
      </c>
      <c r="E69" s="7">
        <f>D69/C69-1</f>
        <v>-2.5075471230811552E-2</v>
      </c>
      <c r="F69" s="7">
        <v>7792.65</v>
      </c>
      <c r="G69" s="7">
        <f t="shared" si="3"/>
        <v>7518.5</v>
      </c>
      <c r="H69" s="7">
        <f t="shared" si="4"/>
        <v>-3.5180586835030447E-2</v>
      </c>
    </row>
    <row r="70" spans="1:8" x14ac:dyDescent="0.25">
      <c r="A70" s="7">
        <v>66</v>
      </c>
      <c r="B70" s="7">
        <f t="shared" ref="B70:B84" si="9">A70*0.8482</f>
        <v>55.981199999999994</v>
      </c>
      <c r="C70" s="7">
        <v>7753.652</v>
      </c>
      <c r="D70" s="7">
        <f t="shared" ref="D70:D83" si="10">$J$6</f>
        <v>7518.5</v>
      </c>
      <c r="E70" s="7">
        <f t="shared" ref="E70:E84" si="11">D70/C70-1</f>
        <v>-3.0327902258187489E-2</v>
      </c>
      <c r="F70" s="7">
        <v>7860.1040000000003</v>
      </c>
      <c r="G70" s="7">
        <f t="shared" ref="G70:G84" si="12">$J$6</f>
        <v>7518.5</v>
      </c>
      <c r="H70" s="7">
        <f t="shared" ref="H70:H84" si="13">G70/F70-1</f>
        <v>-4.3460493652501375E-2</v>
      </c>
    </row>
    <row r="71" spans="1:8" x14ac:dyDescent="0.25">
      <c r="A71" s="7">
        <v>67</v>
      </c>
      <c r="B71" s="7">
        <f t="shared" si="9"/>
        <v>56.8294</v>
      </c>
      <c r="C71" s="7">
        <v>7747.72</v>
      </c>
      <c r="D71" s="7">
        <f t="shared" si="10"/>
        <v>7518.5</v>
      </c>
      <c r="E71" s="7">
        <f t="shared" si="11"/>
        <v>-2.9585478050316749E-2</v>
      </c>
      <c r="F71" s="7">
        <v>7909.39</v>
      </c>
      <c r="G71" s="7">
        <f t="shared" si="12"/>
        <v>7518.5</v>
      </c>
      <c r="H71" s="7">
        <f t="shared" si="13"/>
        <v>-4.9421004653961931E-2</v>
      </c>
    </row>
    <row r="72" spans="1:8" x14ac:dyDescent="0.25">
      <c r="A72" s="7">
        <v>68</v>
      </c>
      <c r="B72" s="7">
        <f t="shared" si="9"/>
        <v>57.677599999999998</v>
      </c>
      <c r="C72" s="7">
        <v>7756.2250000000004</v>
      </c>
      <c r="D72" s="7">
        <f t="shared" si="10"/>
        <v>7518.5</v>
      </c>
      <c r="E72" s="7">
        <f t="shared" si="11"/>
        <v>-3.0649575018775299E-2</v>
      </c>
      <c r="F72" s="7">
        <v>7944.3119999999999</v>
      </c>
      <c r="G72" s="7">
        <f t="shared" si="12"/>
        <v>7518.5</v>
      </c>
      <c r="H72" s="7">
        <f t="shared" si="13"/>
        <v>-5.3599606863375948E-2</v>
      </c>
    </row>
    <row r="73" spans="1:8" x14ac:dyDescent="0.25">
      <c r="A73" s="7">
        <v>69</v>
      </c>
      <c r="B73" s="7">
        <f t="shared" si="9"/>
        <v>58.525799999999997</v>
      </c>
      <c r="C73" s="7">
        <v>7752.9160000000002</v>
      </c>
      <c r="D73" s="7">
        <f t="shared" si="10"/>
        <v>7518.5</v>
      </c>
      <c r="E73" s="7">
        <f t="shared" si="11"/>
        <v>-3.0235849324305897E-2</v>
      </c>
      <c r="F73" s="7">
        <v>7955.8959999999997</v>
      </c>
      <c r="G73" s="7">
        <f t="shared" si="12"/>
        <v>7518.5</v>
      </c>
      <c r="H73" s="7">
        <f t="shared" si="13"/>
        <v>-5.4977591461728426E-2</v>
      </c>
    </row>
    <row r="74" spans="1:8" x14ac:dyDescent="0.25">
      <c r="A74" s="7">
        <v>70</v>
      </c>
      <c r="B74" s="7">
        <f t="shared" si="9"/>
        <v>59.373999999999995</v>
      </c>
      <c r="C74" s="7">
        <v>7706.2259999999997</v>
      </c>
      <c r="D74" s="7">
        <f t="shared" si="10"/>
        <v>7518.5</v>
      </c>
      <c r="E74" s="7">
        <f t="shared" si="11"/>
        <v>-2.4360302955039215E-2</v>
      </c>
      <c r="F74" s="7">
        <v>7956.241</v>
      </c>
      <c r="G74" s="7">
        <f t="shared" si="12"/>
        <v>7518.5</v>
      </c>
      <c r="H74" s="7">
        <f t="shared" si="13"/>
        <v>-5.501856969893193E-2</v>
      </c>
    </row>
    <row r="75" spans="1:8" x14ac:dyDescent="0.25">
      <c r="A75" s="7">
        <v>71</v>
      </c>
      <c r="B75" s="7">
        <f t="shared" si="9"/>
        <v>60.222199999999994</v>
      </c>
      <c r="C75" s="7">
        <v>7678.5320000000002</v>
      </c>
      <c r="D75" s="7">
        <f t="shared" si="10"/>
        <v>7518.5</v>
      </c>
      <c r="E75" s="7">
        <f t="shared" si="11"/>
        <v>-2.0841483762781721E-2</v>
      </c>
      <c r="F75" s="7">
        <v>7966.1379999999999</v>
      </c>
      <c r="G75" s="7">
        <f t="shared" si="12"/>
        <v>7518.5</v>
      </c>
      <c r="H75" s="7">
        <f t="shared" si="13"/>
        <v>-5.6192599224366924E-2</v>
      </c>
    </row>
    <row r="76" spans="1:8" x14ac:dyDescent="0.25">
      <c r="A76" s="7">
        <v>72</v>
      </c>
      <c r="B76" s="7">
        <f t="shared" si="9"/>
        <v>61.070399999999999</v>
      </c>
      <c r="C76" s="7">
        <v>7687.7479999999996</v>
      </c>
      <c r="D76" s="7">
        <f t="shared" si="10"/>
        <v>7518.5</v>
      </c>
      <c r="E76" s="7">
        <f t="shared" si="11"/>
        <v>-2.2015289783171799E-2</v>
      </c>
      <c r="F76" s="7">
        <v>7972.5420000000004</v>
      </c>
      <c r="G76" s="7">
        <f t="shared" si="12"/>
        <v>7518.5</v>
      </c>
      <c r="H76" s="7">
        <f t="shared" si="13"/>
        <v>-5.6950719105650416E-2</v>
      </c>
    </row>
    <row r="77" spans="1:8" x14ac:dyDescent="0.25">
      <c r="A77" s="7">
        <v>73</v>
      </c>
      <c r="B77" s="7">
        <f t="shared" si="9"/>
        <v>61.918599999999998</v>
      </c>
      <c r="C77" s="7">
        <v>7738.5619999999999</v>
      </c>
      <c r="D77" s="7">
        <f t="shared" si="10"/>
        <v>7518.5</v>
      </c>
      <c r="E77" s="7">
        <f t="shared" si="11"/>
        <v>-2.8437066214627493E-2</v>
      </c>
      <c r="F77" s="7">
        <v>7957.72</v>
      </c>
      <c r="G77" s="7">
        <f t="shared" si="12"/>
        <v>7518.5</v>
      </c>
      <c r="H77" s="7">
        <f t="shared" si="13"/>
        <v>-5.5194201354156758E-2</v>
      </c>
    </row>
    <row r="78" spans="1:8" x14ac:dyDescent="0.25">
      <c r="A78" s="7">
        <v>74</v>
      </c>
      <c r="B78" s="7">
        <f t="shared" si="9"/>
        <v>62.766799999999996</v>
      </c>
      <c r="C78" s="7">
        <v>7774.28</v>
      </c>
      <c r="D78" s="7">
        <f t="shared" si="10"/>
        <v>7518.5</v>
      </c>
      <c r="E78" s="7">
        <f t="shared" si="11"/>
        <v>-3.2900795957953588E-2</v>
      </c>
      <c r="F78" s="7">
        <v>7938.0079999999998</v>
      </c>
      <c r="G78" s="7">
        <f t="shared" si="12"/>
        <v>7518.5</v>
      </c>
      <c r="H78" s="7">
        <f t="shared" si="13"/>
        <v>-5.2848019301567795E-2</v>
      </c>
    </row>
    <row r="79" spans="1:8" x14ac:dyDescent="0.25">
      <c r="A79" s="7">
        <v>75</v>
      </c>
      <c r="B79" s="7">
        <f t="shared" si="9"/>
        <v>63.614999999999995</v>
      </c>
      <c r="C79" s="7">
        <v>7759.9620000000004</v>
      </c>
      <c r="D79" s="7">
        <f t="shared" si="10"/>
        <v>7518.5</v>
      </c>
      <c r="E79" s="7">
        <f t="shared" si="11"/>
        <v>-3.1116389487474305E-2</v>
      </c>
      <c r="F79" s="7">
        <v>7932.1790000000001</v>
      </c>
      <c r="G79" s="7">
        <f t="shared" si="12"/>
        <v>7518.5</v>
      </c>
      <c r="H79" s="7">
        <f t="shared" si="13"/>
        <v>-5.2152000099846441E-2</v>
      </c>
    </row>
    <row r="80" spans="1:8" x14ac:dyDescent="0.25">
      <c r="A80" s="7">
        <v>76</v>
      </c>
      <c r="B80" s="7">
        <f t="shared" si="9"/>
        <v>64.463200000000001</v>
      </c>
      <c r="C80" s="7">
        <v>7732.835</v>
      </c>
      <c r="D80" s="7">
        <f t="shared" si="10"/>
        <v>7518.5</v>
      </c>
      <c r="E80" s="7">
        <f t="shared" si="11"/>
        <v>-2.7717518865978619E-2</v>
      </c>
      <c r="F80" s="7">
        <v>7917.2489999999998</v>
      </c>
      <c r="G80" s="7">
        <f t="shared" si="12"/>
        <v>7518.5</v>
      </c>
      <c r="H80" s="7">
        <f t="shared" si="13"/>
        <v>-5.0364590023630695E-2</v>
      </c>
    </row>
    <row r="81" spans="1:8" x14ac:dyDescent="0.25">
      <c r="A81" s="7">
        <v>77</v>
      </c>
      <c r="B81" s="7">
        <f t="shared" si="9"/>
        <v>65.311399999999992</v>
      </c>
      <c r="C81" s="7">
        <v>7681.2709999999997</v>
      </c>
      <c r="D81" s="7">
        <f t="shared" si="10"/>
        <v>7518.5</v>
      </c>
      <c r="E81" s="7">
        <f t="shared" si="11"/>
        <v>-2.1190633685492899E-2</v>
      </c>
      <c r="F81" s="7">
        <v>7882.5330000000004</v>
      </c>
      <c r="G81" s="7">
        <f t="shared" si="12"/>
        <v>7518.5</v>
      </c>
      <c r="H81" s="7">
        <f t="shared" si="13"/>
        <v>-4.6182236090860695E-2</v>
      </c>
    </row>
    <row r="82" spans="1:8" x14ac:dyDescent="0.25">
      <c r="A82" s="7">
        <v>78</v>
      </c>
      <c r="B82" s="7">
        <f t="shared" si="9"/>
        <v>66.159599999999998</v>
      </c>
      <c r="C82" s="7">
        <v>7626.1450000000004</v>
      </c>
      <c r="D82" s="7">
        <f t="shared" si="10"/>
        <v>7518.5</v>
      </c>
      <c r="E82" s="7">
        <f t="shared" si="11"/>
        <v>-1.4115257446586815E-2</v>
      </c>
      <c r="F82" s="7">
        <v>7849.4440000000004</v>
      </c>
      <c r="G82" s="7">
        <f t="shared" si="12"/>
        <v>7518.5</v>
      </c>
      <c r="H82" s="7">
        <f t="shared" si="13"/>
        <v>-4.2161457550369263E-2</v>
      </c>
    </row>
    <row r="83" spans="1:8" x14ac:dyDescent="0.25">
      <c r="A83" s="7">
        <v>79</v>
      </c>
      <c r="B83" s="7">
        <f t="shared" si="9"/>
        <v>67.007800000000003</v>
      </c>
      <c r="C83" s="7">
        <v>7562.6880000000001</v>
      </c>
      <c r="D83" s="7">
        <f t="shared" si="10"/>
        <v>7518.5</v>
      </c>
      <c r="E83" s="7">
        <f t="shared" si="11"/>
        <v>-5.8428960708150068E-3</v>
      </c>
      <c r="F83" s="7">
        <v>7822.6220000000003</v>
      </c>
      <c r="G83" s="7">
        <f t="shared" si="12"/>
        <v>7518.5</v>
      </c>
      <c r="H83" s="7">
        <f t="shared" si="13"/>
        <v>-3.8877246018023115E-2</v>
      </c>
    </row>
    <row r="84" spans="1:8" x14ac:dyDescent="0.25">
      <c r="A84" s="7">
        <v>80</v>
      </c>
      <c r="B84" s="7">
        <f t="shared" si="9"/>
        <v>67.855999999999995</v>
      </c>
      <c r="C84" s="7">
        <v>7517.09</v>
      </c>
      <c r="D84" s="7">
        <v>12655.5</v>
      </c>
      <c r="E84" s="7">
        <f t="shared" si="11"/>
        <v>0.68356371947123162</v>
      </c>
      <c r="F84" s="7">
        <v>7796.8890000000001</v>
      </c>
      <c r="G84" s="7">
        <f t="shared" si="12"/>
        <v>7518.5</v>
      </c>
      <c r="H84" s="7">
        <f t="shared" si="13"/>
        <v>-3.5705138292978167E-2</v>
      </c>
    </row>
  </sheetData>
  <mergeCells count="1">
    <mergeCell ref="A1:E1"/>
  </mergeCells>
  <conditionalFormatting sqref="E5:E84 H5:H84">
    <cfRule type="cellIs" dxfId="16" priority="2" operator="greaterThan">
      <formula>0</formula>
    </cfRule>
  </conditionalFormatting>
  <conditionalFormatting sqref="H4 E4">
    <cfRule type="cellIs" dxfId="15" priority="1" operator="lessThanOrEqual">
      <formula>$A$5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E9C18-F715-4205-8369-26CFF4AF11CF}">
  <dimension ref="A1:Y84"/>
  <sheetViews>
    <sheetView zoomScale="40" zoomScaleNormal="40" workbookViewId="0">
      <selection activeCell="K38" sqref="K38"/>
    </sheetView>
  </sheetViews>
  <sheetFormatPr defaultRowHeight="15" x14ac:dyDescent="0.25"/>
  <cols>
    <col min="1" max="20" width="15.7109375" style="7" customWidth="1"/>
    <col min="21" max="25" width="9.140625" style="7"/>
    <col min="26" max="26" width="9.28515625" style="7" customWidth="1"/>
    <col min="27" max="16384" width="9.140625" style="7"/>
  </cols>
  <sheetData>
    <row r="1" spans="1:25" x14ac:dyDescent="0.25">
      <c r="A1" s="36" t="s">
        <v>71</v>
      </c>
      <c r="B1" s="36"/>
      <c r="C1" s="36"/>
      <c r="D1" s="36"/>
      <c r="E1" s="36"/>
    </row>
    <row r="2" spans="1:25" x14ac:dyDescent="0.25">
      <c r="A2" s="6" t="s">
        <v>72</v>
      </c>
    </row>
    <row r="4" spans="1:25" x14ac:dyDescent="0.25">
      <c r="A4" s="12" t="s">
        <v>12</v>
      </c>
      <c r="B4" s="12" t="s">
        <v>13</v>
      </c>
      <c r="C4" s="12" t="s">
        <v>14</v>
      </c>
      <c r="D4" s="12" t="s">
        <v>15</v>
      </c>
      <c r="E4" s="12" t="s">
        <v>16</v>
      </c>
      <c r="F4" s="12" t="s">
        <v>7</v>
      </c>
      <c r="G4" s="12" t="s">
        <v>15</v>
      </c>
      <c r="H4" s="12" t="s">
        <v>18</v>
      </c>
      <c r="I4" s="12"/>
      <c r="L4" s="6" t="s">
        <v>12</v>
      </c>
      <c r="M4" s="6" t="s">
        <v>13</v>
      </c>
      <c r="N4" s="6" t="s">
        <v>0</v>
      </c>
      <c r="O4" s="6" t="s">
        <v>5</v>
      </c>
      <c r="P4" s="6"/>
      <c r="Q4" s="6" t="s">
        <v>12</v>
      </c>
      <c r="R4" s="6" t="s">
        <v>13</v>
      </c>
      <c r="S4" s="6" t="s">
        <v>7</v>
      </c>
      <c r="T4" s="6" t="s">
        <v>5</v>
      </c>
      <c r="U4" s="6"/>
      <c r="V4" s="6"/>
      <c r="W4" s="6"/>
      <c r="X4" s="6"/>
      <c r="Y4" s="6"/>
    </row>
    <row r="5" spans="1:25" x14ac:dyDescent="0.25">
      <c r="A5" s="7">
        <v>1</v>
      </c>
      <c r="B5" s="16">
        <f>A5*0.8482</f>
        <v>0.84819999999999995</v>
      </c>
      <c r="C5" s="7">
        <v>8359.5849999999991</v>
      </c>
      <c r="D5" s="7">
        <f>$J$6</f>
        <v>8321.25</v>
      </c>
      <c r="E5" s="7">
        <f>D5/C5-1</f>
        <v>-4.5857539578817441E-3</v>
      </c>
      <c r="F5" s="7">
        <v>8346.0920000000006</v>
      </c>
      <c r="G5" s="7">
        <f>$J$6</f>
        <v>8321.25</v>
      </c>
      <c r="H5" s="7">
        <f>G5/F5-1</f>
        <v>-2.9764828856427838E-3</v>
      </c>
      <c r="J5" s="7" t="s">
        <v>15</v>
      </c>
      <c r="L5" s="7">
        <v>1</v>
      </c>
      <c r="M5" s="7">
        <f>L5*0.8482</f>
        <v>0.84819999999999995</v>
      </c>
      <c r="N5" s="7">
        <v>5.2399381884482565E-4</v>
      </c>
      <c r="O5" s="7">
        <f>(N5+N6)/2*(M6-M5)</f>
        <v>1.4301334585722506E-3</v>
      </c>
      <c r="Q5" s="7">
        <v>1</v>
      </c>
      <c r="R5" s="7">
        <f>Q5*0.8482</f>
        <v>0.84819999999999995</v>
      </c>
      <c r="S5" s="7">
        <v>1.01445755391949E-3</v>
      </c>
      <c r="T5" s="7">
        <f>(S5+S6)/2*(R6-R5)</f>
        <v>1.2412197395634782E-3</v>
      </c>
    </row>
    <row r="6" spans="1:25" x14ac:dyDescent="0.25">
      <c r="A6" s="7">
        <v>2</v>
      </c>
      <c r="B6" s="7">
        <f t="shared" ref="B6:B69" si="0">A6*0.8482</f>
        <v>1.6963999999999999</v>
      </c>
      <c r="C6" s="7">
        <v>8351.3880000000008</v>
      </c>
      <c r="D6" s="7">
        <f t="shared" ref="D6:D70" si="1">$J$6</f>
        <v>8321.25</v>
      </c>
      <c r="E6" s="7">
        <f t="shared" ref="E6:E69" si="2">D6/C6-1</f>
        <v>-3.6087414451346778E-3</v>
      </c>
      <c r="F6" s="7">
        <v>8338.4779999999992</v>
      </c>
      <c r="G6" s="7">
        <f t="shared" ref="G6:G69" si="3">$J$6</f>
        <v>8321.25</v>
      </c>
      <c r="H6" s="7">
        <f t="shared" ref="H6:H68" si="4">G6/F6-1</f>
        <v>-2.0660844820840074E-3</v>
      </c>
      <c r="J6" s="7">
        <v>8321.25</v>
      </c>
      <c r="L6" s="7">
        <v>2</v>
      </c>
      <c r="M6" s="7">
        <f t="shared" ref="M6:M24" si="5">L6*0.8482</f>
        <v>1.6963999999999999</v>
      </c>
      <c r="N6" s="7">
        <v>2.8481671303941525E-3</v>
      </c>
      <c r="O6" s="7">
        <f t="shared" ref="O6:O49" si="6">(N6+N7)/2*(M7-M6)</f>
        <v>3.6591838737915494E-3</v>
      </c>
      <c r="Q6" s="7">
        <v>2</v>
      </c>
      <c r="R6" s="7">
        <f t="shared" ref="R6:R46" si="7">Q6*0.8482</f>
        <v>1.6963999999999999</v>
      </c>
      <c r="S6" s="7">
        <v>1.9122572293002182E-3</v>
      </c>
      <c r="T6" s="7">
        <f>(S6+S7)/2*(R7-R6)</f>
        <v>1.5037763849494023E-3</v>
      </c>
    </row>
    <row r="7" spans="1:25" x14ac:dyDescent="0.25">
      <c r="A7" s="7">
        <v>3</v>
      </c>
      <c r="B7" s="7">
        <f t="shared" si="0"/>
        <v>2.5446</v>
      </c>
      <c r="C7" s="7">
        <v>8351.6299999999992</v>
      </c>
      <c r="D7" s="7">
        <f t="shared" si="1"/>
        <v>8321.25</v>
      </c>
      <c r="E7" s="7">
        <f t="shared" si="2"/>
        <v>-3.6376132563342711E-3</v>
      </c>
      <c r="F7" s="7">
        <v>8344.5220000000008</v>
      </c>
      <c r="G7" s="7">
        <f t="shared" si="3"/>
        <v>8321.25</v>
      </c>
      <c r="H7" s="7">
        <f t="shared" si="4"/>
        <v>-2.7888955173227536E-3</v>
      </c>
      <c r="L7" s="7">
        <v>3</v>
      </c>
      <c r="M7" s="7">
        <f t="shared" si="5"/>
        <v>2.5446</v>
      </c>
      <c r="N7" s="7">
        <v>5.7799485823895047E-3</v>
      </c>
      <c r="O7" s="7">
        <f t="shared" si="6"/>
        <v>6.1544048532282715E-3</v>
      </c>
      <c r="Q7" s="7">
        <v>3</v>
      </c>
      <c r="R7" s="7">
        <f t="shared" si="7"/>
        <v>2.5446</v>
      </c>
      <c r="S7" s="7">
        <v>1.6335489129997161E-3</v>
      </c>
      <c r="T7" s="7">
        <f t="shared" ref="T7:T45" si="8">(S7+S8)/2*(R8-R7)</f>
        <v>3.0183028737181213E-3</v>
      </c>
    </row>
    <row r="8" spans="1:25" x14ac:dyDescent="0.25">
      <c r="A8" s="7">
        <v>4</v>
      </c>
      <c r="B8" s="7">
        <f t="shared" si="0"/>
        <v>3.3927999999999998</v>
      </c>
      <c r="C8" s="7">
        <v>8354.1260000000002</v>
      </c>
      <c r="D8" s="7">
        <f t="shared" si="1"/>
        <v>8321.25</v>
      </c>
      <c r="E8" s="7">
        <f t="shared" si="2"/>
        <v>-3.935300951888987E-3</v>
      </c>
      <c r="F8" s="7">
        <v>8370.9689999999991</v>
      </c>
      <c r="G8" s="7">
        <f t="shared" si="3"/>
        <v>8321.25</v>
      </c>
      <c r="H8" s="7">
        <f t="shared" si="4"/>
        <v>-5.9394557547637339E-3</v>
      </c>
      <c r="L8" s="7">
        <v>4</v>
      </c>
      <c r="M8" s="7">
        <f t="shared" si="5"/>
        <v>3.3927999999999998</v>
      </c>
      <c r="N8" s="7">
        <v>8.7317346367292714E-3</v>
      </c>
      <c r="O8" s="7">
        <f t="shared" si="6"/>
        <v>8.9290250961718727E-3</v>
      </c>
      <c r="Q8" s="7">
        <v>4</v>
      </c>
      <c r="R8" s="7">
        <f t="shared" si="7"/>
        <v>3.3927999999999998</v>
      </c>
      <c r="S8" s="7">
        <v>5.4834114117305877E-3</v>
      </c>
      <c r="T8" s="7">
        <f t="shared" si="8"/>
        <v>5.5434751424211096E-3</v>
      </c>
    </row>
    <row r="9" spans="1:25" x14ac:dyDescent="0.25">
      <c r="A9" s="7">
        <v>5</v>
      </c>
      <c r="B9" s="7">
        <f t="shared" si="0"/>
        <v>4.2409999999999997</v>
      </c>
      <c r="C9" s="7">
        <v>8371.6610000000001</v>
      </c>
      <c r="D9" s="7">
        <f t="shared" si="1"/>
        <v>8321.25</v>
      </c>
      <c r="E9" s="7">
        <f t="shared" si="2"/>
        <v>-6.0216246214460645E-3</v>
      </c>
      <c r="F9" s="7">
        <v>8381.35</v>
      </c>
      <c r="G9" s="7">
        <f t="shared" si="3"/>
        <v>8321.25</v>
      </c>
      <c r="H9" s="7">
        <f t="shared" si="4"/>
        <v>-7.1706825272778163E-3</v>
      </c>
      <c r="J9" s="7" t="s">
        <v>64</v>
      </c>
      <c r="L9" s="7">
        <v>5</v>
      </c>
      <c r="M9" s="7">
        <f t="shared" si="5"/>
        <v>4.2409999999999997</v>
      </c>
      <c r="N9" s="7">
        <v>1.2322321237290712E-2</v>
      </c>
      <c r="O9" s="7">
        <f t="shared" si="6"/>
        <v>1.26106441403808E-2</v>
      </c>
      <c r="Q9" s="7">
        <v>5</v>
      </c>
      <c r="R9" s="7">
        <f t="shared" si="7"/>
        <v>4.2409999999999997</v>
      </c>
      <c r="S9" s="7">
        <v>7.5877395961003735E-3</v>
      </c>
      <c r="T9" s="7">
        <f t="shared" si="8"/>
        <v>5.956188186372384E-3</v>
      </c>
    </row>
    <row r="10" spans="1:25" x14ac:dyDescent="0.25">
      <c r="A10" s="7">
        <v>6</v>
      </c>
      <c r="B10" s="7">
        <f t="shared" si="0"/>
        <v>5.0891999999999999</v>
      </c>
      <c r="C10" s="7">
        <v>8387.17</v>
      </c>
      <c r="D10" s="7">
        <f t="shared" si="1"/>
        <v>8321.25</v>
      </c>
      <c r="E10" s="7">
        <f t="shared" si="2"/>
        <v>-7.8596236871316671E-3</v>
      </c>
      <c r="F10" s="7">
        <v>8382.857</v>
      </c>
      <c r="G10" s="7">
        <f t="shared" si="3"/>
        <v>8321.25</v>
      </c>
      <c r="H10" s="7">
        <f t="shared" si="4"/>
        <v>-7.3491650877499648E-3</v>
      </c>
      <c r="L10" s="7">
        <v>6</v>
      </c>
      <c r="M10" s="7">
        <f t="shared" si="5"/>
        <v>5.0891999999999999</v>
      </c>
      <c r="N10" s="7">
        <v>1.7412751010718708E-2</v>
      </c>
      <c r="O10" s="7">
        <f t="shared" si="6"/>
        <v>1.7950983075866678E-2</v>
      </c>
      <c r="Q10" s="7">
        <v>6</v>
      </c>
      <c r="R10" s="7">
        <f t="shared" si="7"/>
        <v>5.0891999999999999</v>
      </c>
      <c r="S10" s="7">
        <v>6.456561715789233E-3</v>
      </c>
      <c r="T10" s="7">
        <f t="shared" si="8"/>
        <v>5.3414959399297416E-3</v>
      </c>
    </row>
    <row r="11" spans="1:25" x14ac:dyDescent="0.25">
      <c r="A11" s="7">
        <v>7</v>
      </c>
      <c r="B11" s="7">
        <f t="shared" si="0"/>
        <v>5.9373999999999993</v>
      </c>
      <c r="C11" s="7">
        <v>8392.8230000000003</v>
      </c>
      <c r="D11" s="7">
        <f t="shared" si="1"/>
        <v>8321.25</v>
      </c>
      <c r="E11" s="7">
        <f t="shared" si="2"/>
        <v>-8.5278815006584185E-3</v>
      </c>
      <c r="F11" s="7">
        <v>8374.268</v>
      </c>
      <c r="G11" s="7">
        <f t="shared" si="3"/>
        <v>8321.25</v>
      </c>
      <c r="H11" s="7">
        <f t="shared" si="4"/>
        <v>-6.3310608163006377E-3</v>
      </c>
      <c r="L11" s="7">
        <v>7</v>
      </c>
      <c r="M11" s="7">
        <f t="shared" si="5"/>
        <v>5.9373999999999993</v>
      </c>
      <c r="N11" s="7">
        <v>2.4914490384864152E-2</v>
      </c>
      <c r="O11" s="7">
        <f t="shared" si="6"/>
        <v>2.5410012308357717E-2</v>
      </c>
      <c r="Q11" s="7">
        <v>7</v>
      </c>
      <c r="R11" s="7">
        <f t="shared" si="7"/>
        <v>5.9373999999999993</v>
      </c>
      <c r="S11" s="7">
        <v>6.1383355724204947E-3</v>
      </c>
      <c r="T11" s="7">
        <f t="shared" si="8"/>
        <v>7.4540135141230894E-3</v>
      </c>
    </row>
    <row r="12" spans="1:25" x14ac:dyDescent="0.25">
      <c r="A12" s="7">
        <v>8</v>
      </c>
      <c r="B12" s="7">
        <f t="shared" si="0"/>
        <v>6.7855999999999996</v>
      </c>
      <c r="C12" s="7">
        <v>8399.7540000000008</v>
      </c>
      <c r="D12" s="7">
        <f t="shared" si="1"/>
        <v>8321.25</v>
      </c>
      <c r="E12" s="7">
        <f t="shared" si="2"/>
        <v>-9.3459879896483633E-3</v>
      </c>
      <c r="F12" s="7">
        <v>8375.9369999999999</v>
      </c>
      <c r="G12" s="7">
        <f t="shared" si="3"/>
        <v>8321.25</v>
      </c>
      <c r="H12" s="7">
        <f t="shared" si="4"/>
        <v>-6.5290605695816906E-3</v>
      </c>
      <c r="L12" s="7">
        <v>8</v>
      </c>
      <c r="M12" s="7">
        <f t="shared" si="5"/>
        <v>6.7855999999999996</v>
      </c>
      <c r="N12" s="7">
        <v>3.5000652997257298E-2</v>
      </c>
      <c r="O12" s="7">
        <f t="shared" si="6"/>
        <v>3.384612494876052E-2</v>
      </c>
      <c r="Q12" s="7">
        <v>8</v>
      </c>
      <c r="R12" s="7">
        <f t="shared" si="7"/>
        <v>6.7855999999999996</v>
      </c>
      <c r="S12" s="7">
        <v>1.1437739678989756E-2</v>
      </c>
      <c r="T12" s="7">
        <f t="shared" si="8"/>
        <v>1.2141449179738117E-2</v>
      </c>
    </row>
    <row r="13" spans="1:25" x14ac:dyDescent="0.25">
      <c r="A13" s="7">
        <v>9</v>
      </c>
      <c r="B13" s="7">
        <f t="shared" si="0"/>
        <v>7.6337999999999999</v>
      </c>
      <c r="C13" s="7">
        <v>8395.0730000000003</v>
      </c>
      <c r="D13" s="7">
        <f t="shared" si="1"/>
        <v>8321.25</v>
      </c>
      <c r="E13" s="7">
        <f t="shared" si="2"/>
        <v>-8.7936102521086745E-3</v>
      </c>
      <c r="F13" s="7">
        <v>8392.1740000000009</v>
      </c>
      <c r="G13" s="7">
        <f t="shared" si="3"/>
        <v>8321.25</v>
      </c>
      <c r="H13" s="7">
        <f t="shared" si="4"/>
        <v>-8.4512070412268159E-3</v>
      </c>
      <c r="L13" s="7">
        <v>9</v>
      </c>
      <c r="M13" s="7">
        <f t="shared" si="5"/>
        <v>7.6337999999999999</v>
      </c>
      <c r="N13" s="7">
        <v>4.4806290998876896E-2</v>
      </c>
      <c r="O13" s="7">
        <f t="shared" si="6"/>
        <v>4.249824831648806E-2</v>
      </c>
      <c r="Q13" s="7">
        <v>9</v>
      </c>
      <c r="R13" s="7">
        <f t="shared" si="7"/>
        <v>7.6337999999999999</v>
      </c>
      <c r="S13" s="7">
        <v>1.7191001607824941E-2</v>
      </c>
      <c r="T13" s="7">
        <f t="shared" si="8"/>
        <v>1.6106447288311929E-2</v>
      </c>
    </row>
    <row r="14" spans="1:25" x14ac:dyDescent="0.25">
      <c r="A14" s="7">
        <v>10</v>
      </c>
      <c r="B14" s="7">
        <f t="shared" si="0"/>
        <v>8.4819999999999993</v>
      </c>
      <c r="C14" s="7">
        <v>8389.866</v>
      </c>
      <c r="D14" s="7">
        <f t="shared" si="1"/>
        <v>8321.25</v>
      </c>
      <c r="E14" s="7">
        <f t="shared" si="2"/>
        <v>-8.1784381300010756E-3</v>
      </c>
      <c r="F14" s="7">
        <v>8377.0990000000002</v>
      </c>
      <c r="G14" s="7">
        <f t="shared" si="3"/>
        <v>8321.25</v>
      </c>
      <c r="H14" s="7">
        <f t="shared" si="4"/>
        <v>-6.6668664175987269E-3</v>
      </c>
      <c r="L14" s="7">
        <v>10</v>
      </c>
      <c r="M14" s="7">
        <f t="shared" si="5"/>
        <v>8.4819999999999993</v>
      </c>
      <c r="N14" s="7">
        <v>5.5401792746673895E-2</v>
      </c>
      <c r="O14" s="7">
        <f t="shared" si="6"/>
        <v>5.2163074652170946E-2</v>
      </c>
      <c r="Q14" s="7">
        <v>10</v>
      </c>
      <c r="R14" s="7">
        <f t="shared" si="7"/>
        <v>8.4819999999999993</v>
      </c>
      <c r="S14" s="7">
        <v>2.0786945311090266E-2</v>
      </c>
      <c r="T14" s="7">
        <f t="shared" si="8"/>
        <v>1.8811647788506483E-2</v>
      </c>
    </row>
    <row r="15" spans="1:25" x14ac:dyDescent="0.25">
      <c r="A15" s="7">
        <v>11</v>
      </c>
      <c r="B15" s="7">
        <f t="shared" si="0"/>
        <v>9.3301999999999996</v>
      </c>
      <c r="C15" s="7">
        <v>8384.6620000000003</v>
      </c>
      <c r="D15" s="7">
        <f t="shared" si="1"/>
        <v>8321.25</v>
      </c>
      <c r="E15" s="7">
        <f t="shared" si="2"/>
        <v>-7.5628570358591274E-3</v>
      </c>
      <c r="F15" s="7">
        <v>8355.1149999999998</v>
      </c>
      <c r="G15" s="7">
        <f t="shared" si="3"/>
        <v>8321.25</v>
      </c>
      <c r="H15" s="7">
        <f t="shared" si="4"/>
        <v>-4.0532057308606539E-3</v>
      </c>
      <c r="L15" s="7">
        <v>11</v>
      </c>
      <c r="M15" s="7">
        <f t="shared" si="5"/>
        <v>9.3301999999999996</v>
      </c>
      <c r="N15" s="7">
        <v>6.7595317963467405E-2</v>
      </c>
      <c r="O15" s="7">
        <f t="shared" si="6"/>
        <v>6.2353598451168092E-2</v>
      </c>
      <c r="Q15" s="7">
        <v>11</v>
      </c>
      <c r="R15" s="7">
        <f t="shared" si="7"/>
        <v>9.3301999999999996</v>
      </c>
      <c r="S15" s="7">
        <v>2.3569687059828093E-2</v>
      </c>
      <c r="T15" s="7">
        <f t="shared" si="8"/>
        <v>2.4000020487399333E-2</v>
      </c>
    </row>
    <row r="16" spans="1:25" x14ac:dyDescent="0.25">
      <c r="A16" s="7">
        <v>12</v>
      </c>
      <c r="B16" s="7">
        <f t="shared" si="0"/>
        <v>10.1784</v>
      </c>
      <c r="C16" s="7">
        <v>8378.7150000000001</v>
      </c>
      <c r="D16" s="7">
        <f t="shared" si="1"/>
        <v>8321.25</v>
      </c>
      <c r="E16" s="7">
        <f t="shared" si="2"/>
        <v>-6.8584502516197965E-3</v>
      </c>
      <c r="F16" s="7">
        <v>8343.7610000000004</v>
      </c>
      <c r="G16" s="7">
        <f t="shared" si="3"/>
        <v>8321.25</v>
      </c>
      <c r="H16" s="7">
        <f t="shared" si="4"/>
        <v>-2.697944008703046E-3</v>
      </c>
      <c r="L16" s="7">
        <v>12</v>
      </c>
      <c r="M16" s="7">
        <f t="shared" si="5"/>
        <v>10.1784</v>
      </c>
      <c r="N16" s="7">
        <v>7.9430379869987133E-2</v>
      </c>
      <c r="O16" s="7">
        <f t="shared" si="6"/>
        <v>7.2678179475232613E-2</v>
      </c>
      <c r="Q16" s="7">
        <v>12</v>
      </c>
      <c r="R16" s="7">
        <f t="shared" si="7"/>
        <v>10.1784</v>
      </c>
      <c r="S16" s="7">
        <v>3.3020788034251902E-2</v>
      </c>
      <c r="T16" s="7">
        <f t="shared" si="8"/>
        <v>3.1975496540136476E-2</v>
      </c>
    </row>
    <row r="17" spans="1:20" x14ac:dyDescent="0.25">
      <c r="A17" s="7">
        <v>13</v>
      </c>
      <c r="B17" s="7">
        <f t="shared" si="0"/>
        <v>11.0266</v>
      </c>
      <c r="C17" s="7">
        <v>8370.5059999999994</v>
      </c>
      <c r="D17" s="7">
        <f t="shared" si="1"/>
        <v>8321.25</v>
      </c>
      <c r="E17" s="7">
        <f t="shared" si="2"/>
        <v>-5.8844710224208452E-3</v>
      </c>
      <c r="F17" s="7">
        <v>8341.1759999999995</v>
      </c>
      <c r="G17" s="7">
        <f t="shared" si="3"/>
        <v>8321.25</v>
      </c>
      <c r="H17" s="7">
        <f t="shared" si="4"/>
        <v>-2.3888717849857022E-3</v>
      </c>
      <c r="L17" s="7">
        <v>13</v>
      </c>
      <c r="M17" s="7">
        <f t="shared" si="5"/>
        <v>11.0266</v>
      </c>
      <c r="N17" s="7">
        <v>9.1940003235960965E-2</v>
      </c>
      <c r="O17" s="7">
        <f t="shared" si="6"/>
        <v>8.3375933765936702E-2</v>
      </c>
      <c r="Q17" s="7">
        <v>13</v>
      </c>
      <c r="R17" s="7">
        <f t="shared" si="7"/>
        <v>11.0266</v>
      </c>
      <c r="S17" s="7">
        <v>4.2375336795119622E-2</v>
      </c>
      <c r="T17" s="7">
        <f t="shared" si="8"/>
        <v>3.9263098242788924E-2</v>
      </c>
    </row>
    <row r="18" spans="1:20" x14ac:dyDescent="0.25">
      <c r="A18" s="7">
        <v>14</v>
      </c>
      <c r="B18" s="7">
        <f t="shared" si="0"/>
        <v>11.874799999999999</v>
      </c>
      <c r="C18" s="7">
        <v>8348.0679999999993</v>
      </c>
      <c r="D18" s="7">
        <f t="shared" si="1"/>
        <v>8321.25</v>
      </c>
      <c r="E18" s="7">
        <f t="shared" si="2"/>
        <v>-3.2124798216783823E-3</v>
      </c>
      <c r="F18" s="7">
        <v>8327.7749999999996</v>
      </c>
      <c r="G18" s="7">
        <f t="shared" si="3"/>
        <v>8321.25</v>
      </c>
      <c r="H18" s="7">
        <f t="shared" si="4"/>
        <v>-7.8352260958058917E-4</v>
      </c>
      <c r="L18" s="7">
        <v>14</v>
      </c>
      <c r="M18" s="7">
        <f t="shared" si="5"/>
        <v>11.874799999999999</v>
      </c>
      <c r="N18" s="7">
        <v>0.10465498324349398</v>
      </c>
      <c r="O18" s="7">
        <f t="shared" si="6"/>
        <v>9.454589314971569E-2</v>
      </c>
      <c r="Q18" s="7">
        <v>14</v>
      </c>
      <c r="R18" s="7">
        <f t="shared" si="7"/>
        <v>11.874799999999999</v>
      </c>
      <c r="S18" s="7">
        <v>5.0204475142604954E-2</v>
      </c>
      <c r="T18" s="7">
        <f t="shared" si="8"/>
        <v>4.6274281432551398E-2</v>
      </c>
    </row>
    <row r="19" spans="1:20" x14ac:dyDescent="0.25">
      <c r="A19" s="7">
        <v>15</v>
      </c>
      <c r="B19" s="7">
        <f t="shared" si="0"/>
        <v>12.722999999999999</v>
      </c>
      <c r="C19" s="7">
        <v>8331.8150000000005</v>
      </c>
      <c r="D19" s="7">
        <f t="shared" si="1"/>
        <v>8321.25</v>
      </c>
      <c r="E19" s="7">
        <f t="shared" si="2"/>
        <v>-1.2680310352546353E-3</v>
      </c>
      <c r="F19" s="7">
        <v>8319.81</v>
      </c>
      <c r="G19" s="7">
        <f t="shared" si="3"/>
        <v>8321.25</v>
      </c>
      <c r="H19" s="7">
        <f t="shared" si="4"/>
        <v>1.7308087564504859E-4</v>
      </c>
      <c r="L19" s="7">
        <v>15</v>
      </c>
      <c r="M19" s="7">
        <f t="shared" si="5"/>
        <v>12.722999999999999</v>
      </c>
      <c r="N19" s="7">
        <v>0.11827803526562097</v>
      </c>
      <c r="O19" s="7">
        <f t="shared" si="6"/>
        <v>0.10720394901004135</v>
      </c>
      <c r="Q19" s="7">
        <v>15</v>
      </c>
      <c r="R19" s="7">
        <f t="shared" si="7"/>
        <v>12.722999999999999</v>
      </c>
      <c r="S19" s="7">
        <v>5.8907247169470933E-2</v>
      </c>
      <c r="T19" s="7">
        <f t="shared" si="8"/>
        <v>5.4298298520179193E-2</v>
      </c>
    </row>
    <row r="20" spans="1:20" x14ac:dyDescent="0.25">
      <c r="A20" s="7">
        <v>16</v>
      </c>
      <c r="B20" s="7">
        <f t="shared" si="0"/>
        <v>13.571199999999999</v>
      </c>
      <c r="C20" s="7">
        <v>8316.8919999999998</v>
      </c>
      <c r="D20" s="7">
        <f t="shared" si="1"/>
        <v>8321.25</v>
      </c>
      <c r="E20" s="7">
        <f t="shared" si="2"/>
        <v>5.2399381884482565E-4</v>
      </c>
      <c r="F20" s="7">
        <v>8312.8169999999991</v>
      </c>
      <c r="G20" s="7">
        <f t="shared" si="3"/>
        <v>8321.25</v>
      </c>
      <c r="H20" s="7">
        <f t="shared" si="4"/>
        <v>1.01445755391949E-3</v>
      </c>
      <c r="L20" s="7">
        <v>16</v>
      </c>
      <c r="M20" s="7">
        <f t="shared" si="5"/>
        <v>13.571199999999999</v>
      </c>
      <c r="N20" s="7">
        <v>0.13450184921926778</v>
      </c>
      <c r="O20" s="7">
        <f t="shared" si="6"/>
        <v>0.12067425835079984</v>
      </c>
      <c r="Q20" s="7">
        <v>16</v>
      </c>
      <c r="R20" s="7">
        <f t="shared" si="7"/>
        <v>13.571199999999999</v>
      </c>
      <c r="S20" s="7">
        <v>6.9124581456275758E-2</v>
      </c>
      <c r="T20" s="7">
        <f t="shared" si="8"/>
        <v>6.4053168064193797E-2</v>
      </c>
    </row>
    <row r="21" spans="1:20" x14ac:dyDescent="0.25">
      <c r="A21" s="7">
        <v>17</v>
      </c>
      <c r="B21" s="7">
        <f t="shared" si="0"/>
        <v>14.4194</v>
      </c>
      <c r="C21" s="7">
        <v>8297.6170000000002</v>
      </c>
      <c r="D21" s="7">
        <f t="shared" si="1"/>
        <v>8321.25</v>
      </c>
      <c r="E21" s="7">
        <f t="shared" si="2"/>
        <v>2.8481671303941525E-3</v>
      </c>
      <c r="F21" s="7">
        <v>8305.3680000000004</v>
      </c>
      <c r="G21" s="7">
        <f t="shared" si="3"/>
        <v>8321.25</v>
      </c>
      <c r="H21" s="7">
        <f t="shared" si="4"/>
        <v>1.9122572293002182E-3</v>
      </c>
      <c r="L21" s="7">
        <v>17</v>
      </c>
      <c r="M21" s="7">
        <f t="shared" si="5"/>
        <v>14.4194</v>
      </c>
      <c r="N21" s="7">
        <v>0.15004014170457047</v>
      </c>
      <c r="O21" s="7">
        <f t="shared" si="6"/>
        <v>0.13347712238367135</v>
      </c>
      <c r="Q21" s="7">
        <v>17</v>
      </c>
      <c r="R21" s="7">
        <f t="shared" si="7"/>
        <v>14.4194</v>
      </c>
      <c r="S21" s="7">
        <v>8.1908590116923419E-2</v>
      </c>
      <c r="T21" s="7">
        <f t="shared" si="8"/>
        <v>7.5309067277754882E-2</v>
      </c>
    </row>
    <row r="22" spans="1:20" x14ac:dyDescent="0.25">
      <c r="A22" s="7">
        <v>18</v>
      </c>
      <c r="B22" s="7">
        <f t="shared" si="0"/>
        <v>15.2676</v>
      </c>
      <c r="C22" s="7">
        <v>8273.43</v>
      </c>
      <c r="D22" s="7">
        <f t="shared" si="1"/>
        <v>8321.25</v>
      </c>
      <c r="E22" s="7">
        <f t="shared" si="2"/>
        <v>5.7799485823895047E-3</v>
      </c>
      <c r="F22" s="7">
        <v>8307.6790000000001</v>
      </c>
      <c r="G22" s="7">
        <f t="shared" si="3"/>
        <v>8321.25</v>
      </c>
      <c r="H22" s="7">
        <f t="shared" si="4"/>
        <v>1.6335489129997161E-3</v>
      </c>
      <c r="L22" s="7">
        <v>18</v>
      </c>
      <c r="M22" s="7">
        <f t="shared" si="5"/>
        <v>15.2676</v>
      </c>
      <c r="N22" s="7">
        <v>0.16469016337364528</v>
      </c>
      <c r="O22" s="7">
        <f t="shared" si="6"/>
        <v>0.14548526553133148</v>
      </c>
      <c r="Q22" s="7">
        <v>18</v>
      </c>
      <c r="R22" s="7">
        <f t="shared" si="7"/>
        <v>15.2676</v>
      </c>
      <c r="S22" s="7">
        <v>9.5665253971156883E-2</v>
      </c>
      <c r="T22" s="7">
        <f t="shared" si="8"/>
        <v>8.5691450897850185E-2</v>
      </c>
    </row>
    <row r="23" spans="1:20" x14ac:dyDescent="0.25">
      <c r="A23" s="7">
        <v>19</v>
      </c>
      <c r="B23" s="7">
        <f t="shared" si="0"/>
        <v>16.1158</v>
      </c>
      <c r="C23" s="7">
        <v>8249.2199999999993</v>
      </c>
      <c r="D23" s="7">
        <f t="shared" si="1"/>
        <v>8321.25</v>
      </c>
      <c r="E23" s="7">
        <f t="shared" si="2"/>
        <v>8.7317346367292714E-3</v>
      </c>
      <c r="F23" s="7">
        <v>8275.8700000000008</v>
      </c>
      <c r="G23" s="7">
        <f t="shared" si="3"/>
        <v>8321.25</v>
      </c>
      <c r="H23" s="7">
        <f t="shared" si="4"/>
        <v>5.4834114117305877E-3</v>
      </c>
      <c r="L23" s="7">
        <v>19</v>
      </c>
      <c r="M23" s="7">
        <f t="shared" si="5"/>
        <v>16.1158</v>
      </c>
      <c r="N23" s="7">
        <v>0.17835455610603268</v>
      </c>
      <c r="O23" s="7">
        <f t="shared" si="6"/>
        <v>0.15628247498638456</v>
      </c>
      <c r="Q23" s="7">
        <v>19</v>
      </c>
      <c r="R23" s="7">
        <f t="shared" si="7"/>
        <v>16.1158</v>
      </c>
      <c r="S23" s="7">
        <v>0.10638957012186401</v>
      </c>
      <c r="T23" s="7">
        <f t="shared" si="8"/>
        <v>9.5934951349537195E-2</v>
      </c>
    </row>
    <row r="24" spans="1:20" x14ac:dyDescent="0.25">
      <c r="A24" s="7">
        <v>20</v>
      </c>
      <c r="B24" s="7">
        <f t="shared" si="0"/>
        <v>16.963999999999999</v>
      </c>
      <c r="C24" s="7">
        <v>8219.9609999999993</v>
      </c>
      <c r="D24" s="7">
        <f t="shared" si="1"/>
        <v>8321.25</v>
      </c>
      <c r="E24" s="7">
        <f t="shared" si="2"/>
        <v>1.2322321237290712E-2</v>
      </c>
      <c r="F24" s="7">
        <v>8258.5859999999993</v>
      </c>
      <c r="G24" s="7">
        <f t="shared" si="3"/>
        <v>8321.25</v>
      </c>
      <c r="H24" s="7">
        <f t="shared" si="4"/>
        <v>7.5877395961003735E-3</v>
      </c>
      <c r="L24" s="7">
        <v>20</v>
      </c>
      <c r="M24" s="7">
        <f t="shared" si="5"/>
        <v>16.963999999999999</v>
      </c>
      <c r="N24" s="7">
        <v>0.190149275505344</v>
      </c>
      <c r="O24" s="7">
        <f t="shared" si="6"/>
        <v>0.1654107925473928</v>
      </c>
      <c r="Q24" s="7">
        <v>20</v>
      </c>
      <c r="R24" s="7">
        <f t="shared" si="7"/>
        <v>16.963999999999999</v>
      </c>
      <c r="S24" s="7">
        <v>0.11981875656886309</v>
      </c>
      <c r="T24" s="7">
        <f t="shared" si="8"/>
        <v>0.10696172520932309</v>
      </c>
    </row>
    <row r="25" spans="1:20" x14ac:dyDescent="0.25">
      <c r="A25" s="7">
        <v>21</v>
      </c>
      <c r="B25" s="7">
        <f t="shared" si="0"/>
        <v>17.812200000000001</v>
      </c>
      <c r="C25" s="7">
        <v>8178.8339999999998</v>
      </c>
      <c r="D25" s="7">
        <f t="shared" si="1"/>
        <v>8321.25</v>
      </c>
      <c r="E25" s="7">
        <f t="shared" si="2"/>
        <v>1.7412751010718708E-2</v>
      </c>
      <c r="F25" s="7">
        <v>8267.8680000000004</v>
      </c>
      <c r="G25" s="7">
        <f t="shared" si="3"/>
        <v>8321.25</v>
      </c>
      <c r="H25" s="7">
        <f t="shared" si="4"/>
        <v>6.456561715789233E-3</v>
      </c>
      <c r="L25" s="7">
        <v>21</v>
      </c>
      <c r="M25" s="7">
        <f>L25*0.8482</f>
        <v>17.812200000000001</v>
      </c>
      <c r="N25" s="7">
        <v>0.19987853054839899</v>
      </c>
      <c r="O25" s="7">
        <f t="shared" si="6"/>
        <v>0.17255199273662933</v>
      </c>
      <c r="Q25" s="7">
        <v>21</v>
      </c>
      <c r="R25" s="7">
        <f t="shared" si="7"/>
        <v>17.812200000000001</v>
      </c>
      <c r="S25" s="7">
        <v>0.13238998007184155</v>
      </c>
      <c r="T25" s="7">
        <f t="shared" si="8"/>
        <v>0.11590360818758087</v>
      </c>
    </row>
    <row r="26" spans="1:20" x14ac:dyDescent="0.25">
      <c r="A26" s="7">
        <v>22</v>
      </c>
      <c r="B26" s="7">
        <f t="shared" si="0"/>
        <v>18.660399999999999</v>
      </c>
      <c r="C26" s="7">
        <v>8118.97</v>
      </c>
      <c r="D26" s="7">
        <f t="shared" si="1"/>
        <v>8321.25</v>
      </c>
      <c r="E26" s="7">
        <f t="shared" si="2"/>
        <v>2.4914490384864152E-2</v>
      </c>
      <c r="F26" s="7">
        <v>8270.4830000000002</v>
      </c>
      <c r="G26" s="7">
        <f t="shared" si="3"/>
        <v>8321.25</v>
      </c>
      <c r="H26" s="7">
        <f t="shared" si="4"/>
        <v>6.1383355724204947E-3</v>
      </c>
      <c r="L26" s="7">
        <v>22</v>
      </c>
      <c r="M26" s="7">
        <f t="shared" ref="M26:M50" si="9">L26*0.8482</f>
        <v>18.660399999999999</v>
      </c>
      <c r="N26" s="7">
        <v>0.20698775744176756</v>
      </c>
      <c r="O26" s="7">
        <f t="shared" si="6"/>
        <v>0.17708848797265478</v>
      </c>
      <c r="Q26" s="7">
        <v>22</v>
      </c>
      <c r="R26" s="7">
        <f t="shared" si="7"/>
        <v>18.660399999999999</v>
      </c>
      <c r="S26" s="7">
        <v>0.14090313048600112</v>
      </c>
      <c r="T26" s="7">
        <f t="shared" si="8"/>
        <v>0.12322347868938673</v>
      </c>
    </row>
    <row r="27" spans="1:20" x14ac:dyDescent="0.25">
      <c r="A27" s="7">
        <v>23</v>
      </c>
      <c r="B27" s="7">
        <f t="shared" si="0"/>
        <v>19.508599999999998</v>
      </c>
      <c r="C27" s="7">
        <v>8039.85</v>
      </c>
      <c r="D27" s="7">
        <f t="shared" si="1"/>
        <v>8321.25</v>
      </c>
      <c r="E27" s="7">
        <f t="shared" si="2"/>
        <v>3.5000652997257298E-2</v>
      </c>
      <c r="F27" s="7">
        <v>8227.15</v>
      </c>
      <c r="G27" s="7">
        <f t="shared" si="3"/>
        <v>8321.25</v>
      </c>
      <c r="H27" s="7">
        <f t="shared" si="4"/>
        <v>1.1437739678989756E-2</v>
      </c>
      <c r="L27" s="7">
        <v>23</v>
      </c>
      <c r="M27" s="7">
        <f t="shared" si="9"/>
        <v>19.508599999999998</v>
      </c>
      <c r="N27" s="7">
        <v>0.21057528894506361</v>
      </c>
      <c r="O27" s="7">
        <f t="shared" si="6"/>
        <v>0.17916273886881937</v>
      </c>
      <c r="Q27" s="7">
        <v>23</v>
      </c>
      <c r="R27" s="7">
        <f t="shared" si="7"/>
        <v>19.508599999999998</v>
      </c>
      <c r="S27" s="7">
        <v>0.14964975489335974</v>
      </c>
      <c r="T27" s="7">
        <f t="shared" si="8"/>
        <v>0.1309706505712479</v>
      </c>
    </row>
    <row r="28" spans="1:20" x14ac:dyDescent="0.25">
      <c r="A28" s="7">
        <v>24</v>
      </c>
      <c r="B28" s="7">
        <f t="shared" si="0"/>
        <v>20.3568</v>
      </c>
      <c r="C28" s="7">
        <v>7964.3950000000004</v>
      </c>
      <c r="D28" s="7">
        <f t="shared" si="1"/>
        <v>8321.25</v>
      </c>
      <c r="E28" s="7">
        <f t="shared" si="2"/>
        <v>4.4806290998876896E-2</v>
      </c>
      <c r="F28" s="7">
        <v>8180.6170000000002</v>
      </c>
      <c r="G28" s="7">
        <f t="shared" si="3"/>
        <v>8321.25</v>
      </c>
      <c r="H28" s="7">
        <f t="shared" si="4"/>
        <v>1.7191001607824941E-2</v>
      </c>
      <c r="L28" s="7">
        <v>24</v>
      </c>
      <c r="M28" s="7">
        <f t="shared" si="9"/>
        <v>20.3568</v>
      </c>
      <c r="N28" s="7">
        <v>0.21187870508657736</v>
      </c>
      <c r="O28" s="7">
        <f t="shared" si="6"/>
        <v>0.17920456875872245</v>
      </c>
      <c r="Q28" s="7">
        <v>24</v>
      </c>
      <c r="R28" s="7">
        <f t="shared" si="7"/>
        <v>20.3568</v>
      </c>
      <c r="S28" s="7">
        <v>0.15917045395183615</v>
      </c>
      <c r="T28" s="7">
        <f t="shared" si="8"/>
        <v>0.13569257151434233</v>
      </c>
    </row>
    <row r="29" spans="1:20" x14ac:dyDescent="0.25">
      <c r="A29" s="7">
        <v>25</v>
      </c>
      <c r="B29" s="7">
        <f t="shared" si="0"/>
        <v>21.204999999999998</v>
      </c>
      <c r="C29" s="7">
        <v>7884.4380000000001</v>
      </c>
      <c r="D29" s="7">
        <f t="shared" si="1"/>
        <v>8321.25</v>
      </c>
      <c r="E29" s="7">
        <f t="shared" si="2"/>
        <v>5.5401792746673895E-2</v>
      </c>
      <c r="F29" s="7">
        <v>8151.799</v>
      </c>
      <c r="G29" s="7">
        <f t="shared" si="3"/>
        <v>8321.25</v>
      </c>
      <c r="H29" s="7">
        <f t="shared" si="4"/>
        <v>2.0786945311090266E-2</v>
      </c>
      <c r="L29" s="7">
        <v>25</v>
      </c>
      <c r="M29" s="7">
        <f t="shared" si="9"/>
        <v>21.204999999999998</v>
      </c>
      <c r="N29" s="7">
        <v>0.21067392108348337</v>
      </c>
      <c r="O29" s="7">
        <f t="shared" si="6"/>
        <v>0.17701377486189301</v>
      </c>
      <c r="Q29" s="7">
        <v>25</v>
      </c>
      <c r="R29" s="7">
        <f t="shared" si="7"/>
        <v>21.204999999999998</v>
      </c>
      <c r="S29" s="7">
        <v>0.16078373495253206</v>
      </c>
      <c r="T29" s="7">
        <f t="shared" si="8"/>
        <v>0.13583642509222274</v>
      </c>
    </row>
    <row r="30" spans="1:20" x14ac:dyDescent="0.25">
      <c r="A30" s="7">
        <v>26</v>
      </c>
      <c r="B30" s="7">
        <f t="shared" si="0"/>
        <v>22.0532</v>
      </c>
      <c r="C30" s="7">
        <v>7794.3860000000004</v>
      </c>
      <c r="D30" s="7">
        <f t="shared" si="1"/>
        <v>8321.25</v>
      </c>
      <c r="E30" s="7">
        <f t="shared" si="2"/>
        <v>6.7595317963467405E-2</v>
      </c>
      <c r="F30" s="7">
        <v>8129.6369999999997</v>
      </c>
      <c r="G30" s="7">
        <f t="shared" si="3"/>
        <v>8321.25</v>
      </c>
      <c r="H30" s="7">
        <f t="shared" si="4"/>
        <v>2.3569687059828093E-2</v>
      </c>
      <c r="L30" s="7">
        <v>26</v>
      </c>
      <c r="M30" s="7">
        <f t="shared" si="9"/>
        <v>22.0532</v>
      </c>
      <c r="N30" s="7">
        <v>0.20671295668565737</v>
      </c>
      <c r="O30" s="7">
        <f t="shared" si="6"/>
        <v>0.17312818078178221</v>
      </c>
      <c r="Q30" s="7">
        <v>26</v>
      </c>
      <c r="R30" s="7">
        <f t="shared" si="7"/>
        <v>22.0532</v>
      </c>
      <c r="S30" s="7">
        <v>0.15950965125879168</v>
      </c>
      <c r="T30" s="7">
        <f t="shared" si="8"/>
        <v>0.13438861736851584</v>
      </c>
    </row>
    <row r="31" spans="1:20" x14ac:dyDescent="0.25">
      <c r="A31" s="7">
        <v>27</v>
      </c>
      <c r="B31" s="7">
        <f t="shared" si="0"/>
        <v>22.901399999999999</v>
      </c>
      <c r="C31" s="7">
        <v>7708.9269999999997</v>
      </c>
      <c r="D31" s="7">
        <f t="shared" si="1"/>
        <v>8321.25</v>
      </c>
      <c r="E31" s="7">
        <f t="shared" si="2"/>
        <v>7.9430379869987133E-2</v>
      </c>
      <c r="F31" s="7">
        <v>8055.259</v>
      </c>
      <c r="G31" s="7">
        <f t="shared" si="3"/>
        <v>8321.25</v>
      </c>
      <c r="H31" s="7">
        <f t="shared" si="4"/>
        <v>3.3020788034251902E-2</v>
      </c>
      <c r="L31" s="7">
        <v>27</v>
      </c>
      <c r="M31" s="7">
        <f t="shared" si="9"/>
        <v>22.901399999999999</v>
      </c>
      <c r="N31" s="7">
        <v>0.20151194494552049</v>
      </c>
      <c r="O31" s="7">
        <f t="shared" si="6"/>
        <v>0.16780892937274172</v>
      </c>
      <c r="Q31" s="7">
        <v>27</v>
      </c>
      <c r="R31" s="7">
        <f t="shared" si="7"/>
        <v>22.901399999999999</v>
      </c>
      <c r="S31" s="7">
        <v>0.15736989924466527</v>
      </c>
      <c r="T31" s="7">
        <f t="shared" si="8"/>
        <v>0.13117193902090468</v>
      </c>
    </row>
    <row r="32" spans="1:20" x14ac:dyDescent="0.25">
      <c r="A32" s="7">
        <v>28</v>
      </c>
      <c r="B32" s="7">
        <f t="shared" si="0"/>
        <v>23.749599999999997</v>
      </c>
      <c r="C32" s="7">
        <v>7620.6109999999999</v>
      </c>
      <c r="D32" s="7">
        <f t="shared" si="1"/>
        <v>8321.25</v>
      </c>
      <c r="E32" s="7">
        <f t="shared" si="2"/>
        <v>9.1940003235960965E-2</v>
      </c>
      <c r="F32" s="7">
        <v>7982.9690000000001</v>
      </c>
      <c r="G32" s="7">
        <f t="shared" si="3"/>
        <v>8321.25</v>
      </c>
      <c r="H32" s="7">
        <f t="shared" si="4"/>
        <v>4.2375336795119622E-2</v>
      </c>
      <c r="L32" s="7">
        <v>28</v>
      </c>
      <c r="M32" s="7">
        <f t="shared" si="9"/>
        <v>23.749599999999997</v>
      </c>
      <c r="N32" s="7">
        <v>0.1941705105431426</v>
      </c>
      <c r="O32" s="7">
        <f t="shared" si="6"/>
        <v>0.16082359780010952</v>
      </c>
      <c r="Q32" s="7">
        <v>28</v>
      </c>
      <c r="R32" s="7">
        <f t="shared" si="7"/>
        <v>23.749599999999997</v>
      </c>
      <c r="S32" s="7">
        <v>0.15192493457024847</v>
      </c>
      <c r="T32" s="7">
        <f t="shared" si="8"/>
        <v>0.12502738060853796</v>
      </c>
    </row>
    <row r="33" spans="1:20" x14ac:dyDescent="0.25">
      <c r="A33" s="7">
        <v>29</v>
      </c>
      <c r="B33" s="7">
        <f t="shared" si="0"/>
        <v>24.597799999999999</v>
      </c>
      <c r="C33" s="7">
        <v>7532.8950000000004</v>
      </c>
      <c r="D33" s="7">
        <f t="shared" si="1"/>
        <v>8321.25</v>
      </c>
      <c r="E33" s="7">
        <f t="shared" si="2"/>
        <v>0.10465498324349398</v>
      </c>
      <c r="F33" s="7">
        <v>7923.4570000000003</v>
      </c>
      <c r="G33" s="7">
        <f t="shared" si="3"/>
        <v>8321.25</v>
      </c>
      <c r="H33" s="7">
        <f t="shared" si="4"/>
        <v>5.0204475142604954E-2</v>
      </c>
      <c r="L33" s="7">
        <v>29</v>
      </c>
      <c r="M33" s="7">
        <f t="shared" si="9"/>
        <v>24.597799999999999</v>
      </c>
      <c r="N33" s="7">
        <v>0.18504099098977211</v>
      </c>
      <c r="O33" s="7">
        <f t="shared" si="6"/>
        <v>0.15293033731708958</v>
      </c>
      <c r="Q33" s="7">
        <v>29</v>
      </c>
      <c r="R33" s="7">
        <f t="shared" si="7"/>
        <v>24.597799999999999</v>
      </c>
      <c r="S33" s="7">
        <v>0.1428814332876569</v>
      </c>
      <c r="T33" s="7">
        <f t="shared" si="8"/>
        <v>0.11704316106822128</v>
      </c>
    </row>
    <row r="34" spans="1:20" x14ac:dyDescent="0.25">
      <c r="A34" s="7">
        <v>30</v>
      </c>
      <c r="B34" s="7">
        <f t="shared" si="0"/>
        <v>25.445999999999998</v>
      </c>
      <c r="C34" s="7">
        <v>7441.1279999999997</v>
      </c>
      <c r="D34" s="7">
        <f t="shared" si="1"/>
        <v>8321.25</v>
      </c>
      <c r="E34" s="7">
        <f t="shared" si="2"/>
        <v>0.11827803526562097</v>
      </c>
      <c r="F34" s="7">
        <v>7858.3370000000004</v>
      </c>
      <c r="G34" s="7">
        <f t="shared" si="3"/>
        <v>8321.25</v>
      </c>
      <c r="H34" s="7">
        <f t="shared" si="4"/>
        <v>5.8907247169470933E-2</v>
      </c>
      <c r="L34" s="7">
        <v>30</v>
      </c>
      <c r="M34" s="7">
        <f t="shared" si="9"/>
        <v>25.445999999999998</v>
      </c>
      <c r="N34" s="7">
        <v>0.17555871973196768</v>
      </c>
      <c r="O34" s="7">
        <f t="shared" si="6"/>
        <v>0.14464020884250953</v>
      </c>
      <c r="Q34" s="7">
        <v>30</v>
      </c>
      <c r="R34" s="7">
        <f t="shared" si="7"/>
        <v>25.445999999999998</v>
      </c>
      <c r="S34" s="7">
        <v>0.13309866826438621</v>
      </c>
      <c r="T34" s="7">
        <f t="shared" si="8"/>
        <v>0.10799954881058417</v>
      </c>
    </row>
    <row r="35" spans="1:20" x14ac:dyDescent="0.25">
      <c r="A35" s="7">
        <v>31</v>
      </c>
      <c r="B35" s="7">
        <f t="shared" si="0"/>
        <v>26.2942</v>
      </c>
      <c r="C35" s="7">
        <v>7334.7169999999996</v>
      </c>
      <c r="D35" s="7">
        <f t="shared" si="1"/>
        <v>8321.25</v>
      </c>
      <c r="E35" s="7">
        <f t="shared" si="2"/>
        <v>0.13450184921926778</v>
      </c>
      <c r="F35" s="7">
        <v>7783.2370000000001</v>
      </c>
      <c r="G35" s="7">
        <f t="shared" si="3"/>
        <v>8321.25</v>
      </c>
      <c r="H35" s="7">
        <f t="shared" si="4"/>
        <v>6.9124581456275758E-2</v>
      </c>
      <c r="L35" s="7">
        <v>31</v>
      </c>
      <c r="M35" s="7">
        <f t="shared" si="9"/>
        <v>26.2942</v>
      </c>
      <c r="N35" s="7">
        <v>0.16549341146942154</v>
      </c>
      <c r="O35" s="7">
        <f t="shared" si="6"/>
        <v>0.13543353815198558</v>
      </c>
      <c r="Q35" s="7">
        <v>31</v>
      </c>
      <c r="R35" s="7">
        <f t="shared" si="7"/>
        <v>26.2942</v>
      </c>
      <c r="S35" s="7">
        <v>0.12155718839815544</v>
      </c>
      <c r="T35" s="7">
        <f t="shared" si="8"/>
        <v>9.8829336085101305E-2</v>
      </c>
    </row>
    <row r="36" spans="1:20" x14ac:dyDescent="0.25">
      <c r="A36" s="7">
        <v>32</v>
      </c>
      <c r="B36" s="7">
        <f t="shared" si="0"/>
        <v>27.142399999999999</v>
      </c>
      <c r="C36" s="7">
        <v>7235.6170000000002</v>
      </c>
      <c r="D36" s="7">
        <f t="shared" si="1"/>
        <v>8321.25</v>
      </c>
      <c r="E36" s="7">
        <f t="shared" si="2"/>
        <v>0.15004014170457047</v>
      </c>
      <c r="F36" s="7">
        <v>7691.2690000000002</v>
      </c>
      <c r="G36" s="7">
        <f t="shared" si="3"/>
        <v>8321.25</v>
      </c>
      <c r="H36" s="7">
        <f t="shared" si="4"/>
        <v>8.1908590116923419E-2</v>
      </c>
      <c r="L36" s="7">
        <v>32</v>
      </c>
      <c r="M36" s="7">
        <f t="shared" si="9"/>
        <v>27.142399999999999</v>
      </c>
      <c r="N36" s="7">
        <v>0.15384999374629604</v>
      </c>
      <c r="O36" s="7">
        <f t="shared" si="6"/>
        <v>0.12556569302297613</v>
      </c>
      <c r="Q36" s="7">
        <v>32</v>
      </c>
      <c r="R36" s="7">
        <f t="shared" si="7"/>
        <v>27.142399999999999</v>
      </c>
      <c r="S36" s="7">
        <v>0.11147590777044036</v>
      </c>
      <c r="T36" s="7">
        <f t="shared" si="8"/>
        <v>9.0166698002214066E-2</v>
      </c>
    </row>
    <row r="37" spans="1:20" x14ac:dyDescent="0.25">
      <c r="A37" s="7">
        <v>33</v>
      </c>
      <c r="B37" s="7">
        <f t="shared" si="0"/>
        <v>27.990599999999997</v>
      </c>
      <c r="C37" s="7">
        <v>7144.6040000000003</v>
      </c>
      <c r="D37" s="7">
        <f t="shared" si="1"/>
        <v>8321.25</v>
      </c>
      <c r="E37" s="7">
        <f t="shared" si="2"/>
        <v>0.16469016337364528</v>
      </c>
      <c r="F37" s="7">
        <v>7594.701</v>
      </c>
      <c r="G37" s="7">
        <f t="shared" si="3"/>
        <v>8321.25</v>
      </c>
      <c r="H37" s="7">
        <f t="shared" si="4"/>
        <v>9.5665253971156883E-2</v>
      </c>
      <c r="L37" s="7">
        <v>33</v>
      </c>
      <c r="M37" s="7">
        <f t="shared" si="9"/>
        <v>27.990599999999997</v>
      </c>
      <c r="N37" s="7">
        <v>0.142225679498166</v>
      </c>
      <c r="O37" s="7">
        <f t="shared" si="6"/>
        <v>0.11627348232761044</v>
      </c>
      <c r="Q37" s="7">
        <v>33</v>
      </c>
      <c r="R37" s="7">
        <f t="shared" si="7"/>
        <v>27.990599999999997</v>
      </c>
      <c r="S37" s="7">
        <v>0.10113125563963798</v>
      </c>
      <c r="T37" s="7">
        <f t="shared" si="8"/>
        <v>8.2096862380406782E-2</v>
      </c>
    </row>
    <row r="38" spans="1:20" x14ac:dyDescent="0.25">
      <c r="A38" s="7">
        <v>34</v>
      </c>
      <c r="B38" s="7">
        <f t="shared" si="0"/>
        <v>28.838799999999999</v>
      </c>
      <c r="C38" s="7">
        <v>7061.7539999999999</v>
      </c>
      <c r="D38" s="7">
        <f t="shared" si="1"/>
        <v>8321.25</v>
      </c>
      <c r="E38" s="7">
        <f t="shared" si="2"/>
        <v>0.17835455610603268</v>
      </c>
      <c r="F38" s="7">
        <v>7521.085</v>
      </c>
      <c r="G38" s="7">
        <f t="shared" si="3"/>
        <v>8321.25</v>
      </c>
      <c r="H38" s="7">
        <f t="shared" si="4"/>
        <v>0.10638957012186401</v>
      </c>
      <c r="L38" s="7">
        <v>34</v>
      </c>
      <c r="M38" s="7">
        <f t="shared" si="9"/>
        <v>28.838799999999999</v>
      </c>
      <c r="N38" s="7">
        <v>0.13193957003640167</v>
      </c>
      <c r="O38" s="7">
        <f t="shared" si="6"/>
        <v>0.10689204026083041</v>
      </c>
      <c r="Q38" s="7">
        <v>34</v>
      </c>
      <c r="R38" s="7">
        <f t="shared" si="7"/>
        <v>28.838799999999999</v>
      </c>
      <c r="S38" s="7">
        <v>9.2447764356604845E-2</v>
      </c>
      <c r="T38" s="7">
        <f t="shared" si="8"/>
        <v>7.5176822864031281E-2</v>
      </c>
    </row>
    <row r="39" spans="1:20" x14ac:dyDescent="0.25">
      <c r="A39" s="7">
        <v>35</v>
      </c>
      <c r="B39" s="7">
        <f t="shared" si="0"/>
        <v>29.686999999999998</v>
      </c>
      <c r="C39" s="7">
        <v>6991.77</v>
      </c>
      <c r="D39" s="7">
        <f>$J$6</f>
        <v>8321.25</v>
      </c>
      <c r="E39" s="7">
        <f t="shared" si="2"/>
        <v>0.190149275505344</v>
      </c>
      <c r="F39" s="7">
        <v>7430.89</v>
      </c>
      <c r="G39" s="7">
        <f t="shared" si="3"/>
        <v>8321.25</v>
      </c>
      <c r="H39" s="7">
        <f t="shared" si="4"/>
        <v>0.11981875656886309</v>
      </c>
      <c r="L39" s="7">
        <v>35</v>
      </c>
      <c r="M39" s="7">
        <f t="shared" si="9"/>
        <v>29.686999999999998</v>
      </c>
      <c r="N39" s="7">
        <v>0.1201048540636469</v>
      </c>
      <c r="O39" s="7">
        <f t="shared" si="6"/>
        <v>9.6600871061628013E-2</v>
      </c>
      <c r="Q39" s="7">
        <v>35</v>
      </c>
      <c r="R39" s="7">
        <f t="shared" si="7"/>
        <v>29.686999999999998</v>
      </c>
      <c r="S39" s="7">
        <v>8.4814256072613281E-2</v>
      </c>
      <c r="T39" s="7">
        <f t="shared" si="8"/>
        <v>6.6390046641399303E-2</v>
      </c>
    </row>
    <row r="40" spans="1:20" x14ac:dyDescent="0.25">
      <c r="A40" s="7">
        <v>36</v>
      </c>
      <c r="B40" s="7">
        <f t="shared" si="0"/>
        <v>30.5352</v>
      </c>
      <c r="C40" s="7">
        <v>6935.0770000000002</v>
      </c>
      <c r="D40" s="7">
        <f t="shared" si="1"/>
        <v>8321.25</v>
      </c>
      <c r="E40" s="7">
        <f t="shared" si="2"/>
        <v>0.19987853054839899</v>
      </c>
      <c r="F40" s="7">
        <v>7348.3959999999997</v>
      </c>
      <c r="G40" s="7">
        <f t="shared" si="3"/>
        <v>8321.25</v>
      </c>
      <c r="H40" s="7">
        <f t="shared" si="4"/>
        <v>0.13238998007184155</v>
      </c>
      <c r="L40" s="7">
        <v>36</v>
      </c>
      <c r="M40" s="7">
        <f t="shared" si="9"/>
        <v>30.5352</v>
      </c>
      <c r="N40" s="7">
        <v>0.10767366765676756</v>
      </c>
      <c r="O40" s="7">
        <f t="shared" si="6"/>
        <v>8.6242522221306864E-2</v>
      </c>
      <c r="Q40" s="7">
        <v>36</v>
      </c>
      <c r="R40" s="7">
        <f t="shared" si="7"/>
        <v>30.5352</v>
      </c>
      <c r="S40" s="7">
        <v>7.1729122001895407E-2</v>
      </c>
      <c r="T40" s="7">
        <f t="shared" si="8"/>
        <v>5.3730377903482743E-2</v>
      </c>
    </row>
    <row r="41" spans="1:20" x14ac:dyDescent="0.25">
      <c r="A41" s="7">
        <v>37</v>
      </c>
      <c r="B41" s="7">
        <f t="shared" si="0"/>
        <v>31.383399999999998</v>
      </c>
      <c r="C41" s="7">
        <v>6894.2290000000003</v>
      </c>
      <c r="D41" s="7">
        <f t="shared" si="1"/>
        <v>8321.25</v>
      </c>
      <c r="E41" s="7">
        <f t="shared" si="2"/>
        <v>0.20698775744176756</v>
      </c>
      <c r="F41" s="7">
        <v>7293.5640000000003</v>
      </c>
      <c r="G41" s="7">
        <f t="shared" si="3"/>
        <v>8321.25</v>
      </c>
      <c r="H41" s="7">
        <f t="shared" si="4"/>
        <v>0.14090313048600112</v>
      </c>
      <c r="L41" s="7">
        <v>37</v>
      </c>
      <c r="M41" s="7">
        <f t="shared" si="9"/>
        <v>31.383399999999998</v>
      </c>
      <c r="N41" s="7">
        <v>9.5680546493920993E-2</v>
      </c>
      <c r="O41" s="7">
        <f t="shared" si="6"/>
        <v>7.6529733188539145E-2</v>
      </c>
      <c r="Q41" s="7">
        <v>37</v>
      </c>
      <c r="R41" s="7">
        <f t="shared" si="7"/>
        <v>31.383399999999998</v>
      </c>
      <c r="S41" s="7">
        <v>5.496358703720583E-2</v>
      </c>
      <c r="T41" s="7">
        <f t="shared" si="8"/>
        <v>4.1467083225376032E-2</v>
      </c>
    </row>
    <row r="42" spans="1:20" x14ac:dyDescent="0.25">
      <c r="A42" s="7">
        <v>38</v>
      </c>
      <c r="B42" s="7">
        <f t="shared" si="0"/>
        <v>32.2316</v>
      </c>
      <c r="C42" s="7">
        <v>6873.7979999999998</v>
      </c>
      <c r="D42" s="7">
        <f t="shared" si="1"/>
        <v>8321.25</v>
      </c>
      <c r="E42" s="7">
        <f t="shared" si="2"/>
        <v>0.21057528894506361</v>
      </c>
      <c r="F42" s="7">
        <v>7238.0739999999996</v>
      </c>
      <c r="G42" s="7">
        <f t="shared" si="3"/>
        <v>8321.25</v>
      </c>
      <c r="H42" s="7">
        <f t="shared" si="4"/>
        <v>0.14964975489335974</v>
      </c>
      <c r="L42" s="7">
        <v>38</v>
      </c>
      <c r="M42" s="7">
        <f t="shared" si="9"/>
        <v>32.2316</v>
      </c>
      <c r="N42" s="7">
        <v>8.4771547796432589E-2</v>
      </c>
      <c r="O42" s="7">
        <f t="shared" si="6"/>
        <v>6.7305622987597222E-2</v>
      </c>
      <c r="Q42" s="7">
        <v>38</v>
      </c>
      <c r="R42" s="7">
        <f t="shared" si="7"/>
        <v>32.2316</v>
      </c>
      <c r="S42" s="7">
        <v>4.2813077016969903E-2</v>
      </c>
      <c r="T42" s="7">
        <f t="shared" si="8"/>
        <v>3.4313602411933701E-2</v>
      </c>
    </row>
    <row r="43" spans="1:20" x14ac:dyDescent="0.25">
      <c r="A43" s="7">
        <v>39</v>
      </c>
      <c r="B43" s="7">
        <f t="shared" si="0"/>
        <v>33.079799999999999</v>
      </c>
      <c r="C43" s="7">
        <v>6866.4049999999997</v>
      </c>
      <c r="D43" s="7">
        <f t="shared" si="1"/>
        <v>8321.25</v>
      </c>
      <c r="E43" s="7">
        <f t="shared" si="2"/>
        <v>0.21187870508657736</v>
      </c>
      <c r="F43" s="7">
        <v>7178.625</v>
      </c>
      <c r="G43" s="7">
        <f t="shared" si="3"/>
        <v>8321.25</v>
      </c>
      <c r="H43" s="7">
        <f t="shared" si="4"/>
        <v>0.15917045395183615</v>
      </c>
      <c r="L43" s="7">
        <v>39</v>
      </c>
      <c r="M43" s="7">
        <f t="shared" si="9"/>
        <v>33.079799999999999</v>
      </c>
      <c r="N43" s="7">
        <v>7.3930699285853052E-2</v>
      </c>
      <c r="O43" s="7">
        <f t="shared" si="6"/>
        <v>5.7493406102994714E-2</v>
      </c>
      <c r="Q43" s="7">
        <v>39</v>
      </c>
      <c r="R43" s="7">
        <f t="shared" si="7"/>
        <v>33.079799999999999</v>
      </c>
      <c r="S43" s="7">
        <v>3.8096148193909052E-2</v>
      </c>
      <c r="T43" s="7">
        <f t="shared" si="8"/>
        <v>2.9261344414264968E-2</v>
      </c>
    </row>
    <row r="44" spans="1:20" x14ac:dyDescent="0.25">
      <c r="A44" s="7">
        <v>40</v>
      </c>
      <c r="B44" s="7">
        <f t="shared" si="0"/>
        <v>33.927999999999997</v>
      </c>
      <c r="C44" s="7">
        <v>6873.2380000000003</v>
      </c>
      <c r="D44" s="7">
        <f t="shared" si="1"/>
        <v>8321.25</v>
      </c>
      <c r="E44" s="7">
        <f t="shared" si="2"/>
        <v>0.21067392108348337</v>
      </c>
      <c r="F44" s="7">
        <v>7168.6480000000001</v>
      </c>
      <c r="G44" s="7">
        <f t="shared" si="3"/>
        <v>8321.25</v>
      </c>
      <c r="H44" s="7">
        <f t="shared" si="4"/>
        <v>0.16078373495253206</v>
      </c>
      <c r="L44" s="7">
        <v>40</v>
      </c>
      <c r="M44" s="7">
        <f t="shared" si="9"/>
        <v>33.927999999999997</v>
      </c>
      <c r="N44" s="7">
        <v>6.1634983579025082E-2</v>
      </c>
      <c r="O44" s="7">
        <f t="shared" si="6"/>
        <v>4.7670367859620109E-2</v>
      </c>
      <c r="Q44" s="7">
        <v>40</v>
      </c>
      <c r="R44" s="7">
        <f t="shared" si="7"/>
        <v>33.927999999999997</v>
      </c>
      <c r="S44" s="7">
        <v>3.090018383689741E-2</v>
      </c>
      <c r="T44" s="7">
        <f t="shared" si="8"/>
        <v>2.1825683550213137E-2</v>
      </c>
    </row>
    <row r="45" spans="1:20" x14ac:dyDescent="0.25">
      <c r="A45" s="7">
        <v>41</v>
      </c>
      <c r="B45" s="7">
        <f t="shared" si="0"/>
        <v>34.776199999999996</v>
      </c>
      <c r="C45" s="7">
        <v>6895.799</v>
      </c>
      <c r="D45" s="7">
        <f t="shared" si="1"/>
        <v>8321.25</v>
      </c>
      <c r="E45" s="7">
        <f t="shared" si="2"/>
        <v>0.20671295668565737</v>
      </c>
      <c r="F45" s="7">
        <v>7176.5249999999996</v>
      </c>
      <c r="G45" s="7">
        <f t="shared" si="3"/>
        <v>8321.25</v>
      </c>
      <c r="H45" s="7">
        <f t="shared" si="4"/>
        <v>0.15950965125879168</v>
      </c>
      <c r="L45" s="7">
        <v>41</v>
      </c>
      <c r="M45" s="7">
        <f t="shared" si="9"/>
        <v>34.776199999999996</v>
      </c>
      <c r="N45" s="7">
        <v>5.0768619013807248E-2</v>
      </c>
      <c r="O45" s="7">
        <f t="shared" si="6"/>
        <v>3.9015517050171922E-2</v>
      </c>
      <c r="Q45" s="7">
        <v>41</v>
      </c>
      <c r="R45" s="7">
        <f t="shared" si="7"/>
        <v>34.776199999999996</v>
      </c>
      <c r="S45" s="7">
        <v>2.0563347288339973E-2</v>
      </c>
      <c r="T45" s="7">
        <f t="shared" si="8"/>
        <v>1.2156666608774919E-2</v>
      </c>
    </row>
    <row r="46" spans="1:20" x14ac:dyDescent="0.25">
      <c r="A46" s="7">
        <v>42</v>
      </c>
      <c r="B46" s="7">
        <f t="shared" si="0"/>
        <v>35.624400000000001</v>
      </c>
      <c r="C46" s="7">
        <v>6925.6490000000003</v>
      </c>
      <c r="D46" s="7">
        <f t="shared" si="1"/>
        <v>8321.25</v>
      </c>
      <c r="E46" s="7">
        <f t="shared" si="2"/>
        <v>0.20151194494552049</v>
      </c>
      <c r="F46" s="7">
        <v>7189.7929999999997</v>
      </c>
      <c r="G46" s="7">
        <f t="shared" si="3"/>
        <v>8321.25</v>
      </c>
      <c r="H46" s="7">
        <f t="shared" si="4"/>
        <v>0.15736989924466527</v>
      </c>
      <c r="L46" s="7">
        <v>42</v>
      </c>
      <c r="M46" s="7">
        <f t="shared" si="9"/>
        <v>35.624400000000001</v>
      </c>
      <c r="N46" s="7">
        <v>4.1227412700815869E-2</v>
      </c>
      <c r="O46" s="7">
        <f t="shared" si="6"/>
        <v>3.1115936534637817E-2</v>
      </c>
      <c r="Q46" s="7">
        <v>42</v>
      </c>
      <c r="R46" s="7">
        <f t="shared" si="7"/>
        <v>35.624400000000001</v>
      </c>
      <c r="S46" s="7">
        <v>8.10127569863206E-3</v>
      </c>
    </row>
    <row r="47" spans="1:20" x14ac:dyDescent="0.25">
      <c r="A47" s="7">
        <v>43</v>
      </c>
      <c r="B47" s="7">
        <f t="shared" si="0"/>
        <v>36.4726</v>
      </c>
      <c r="C47" s="7">
        <v>6968.2259999999997</v>
      </c>
      <c r="D47" s="7">
        <f t="shared" si="1"/>
        <v>8321.25</v>
      </c>
      <c r="E47" s="7">
        <f t="shared" si="2"/>
        <v>0.1941705105431426</v>
      </c>
      <c r="F47" s="7">
        <v>7223.7780000000002</v>
      </c>
      <c r="G47" s="7">
        <f>$J$6</f>
        <v>8321.25</v>
      </c>
      <c r="H47" s="7">
        <f t="shared" si="4"/>
        <v>0.15192493457024847</v>
      </c>
      <c r="L47" s="7">
        <v>43</v>
      </c>
      <c r="M47" s="7">
        <f t="shared" si="9"/>
        <v>36.4726</v>
      </c>
      <c r="N47" s="7">
        <v>3.2141925980244901E-2</v>
      </c>
      <c r="O47" s="7">
        <f t="shared" si="6"/>
        <v>2.3747203826715323E-2</v>
      </c>
    </row>
    <row r="48" spans="1:20" x14ac:dyDescent="0.25">
      <c r="A48" s="7">
        <v>44</v>
      </c>
      <c r="B48" s="7">
        <f t="shared" si="0"/>
        <v>37.320799999999998</v>
      </c>
      <c r="C48" s="7">
        <v>7021.9089999999997</v>
      </c>
      <c r="D48" s="7">
        <f t="shared" si="1"/>
        <v>8321.25</v>
      </c>
      <c r="E48" s="7">
        <f t="shared" si="2"/>
        <v>0.18504099098977211</v>
      </c>
      <c r="F48" s="7">
        <v>7280.9390000000003</v>
      </c>
      <c r="G48" s="7">
        <f t="shared" si="3"/>
        <v>8321.25</v>
      </c>
      <c r="H48" s="7">
        <f t="shared" si="4"/>
        <v>0.1428814332876569</v>
      </c>
      <c r="L48" s="7">
        <v>44</v>
      </c>
      <c r="M48" s="7">
        <f t="shared" si="9"/>
        <v>37.320799999999998</v>
      </c>
      <c r="N48" s="7">
        <v>2.3852424000220473E-2</v>
      </c>
      <c r="O48" s="7">
        <f t="shared" si="6"/>
        <v>1.6585390962857497E-2</v>
      </c>
    </row>
    <row r="49" spans="1:20" x14ac:dyDescent="0.25">
      <c r="A49" s="7">
        <v>45</v>
      </c>
      <c r="B49" s="7">
        <f t="shared" si="0"/>
        <v>38.168999999999997</v>
      </c>
      <c r="C49" s="7">
        <v>7078.549</v>
      </c>
      <c r="D49" s="7">
        <f t="shared" si="1"/>
        <v>8321.25</v>
      </c>
      <c r="E49" s="7">
        <f t="shared" si="2"/>
        <v>0.17555871973196768</v>
      </c>
      <c r="F49" s="7">
        <v>7343.8</v>
      </c>
      <c r="G49" s="7">
        <f t="shared" si="3"/>
        <v>8321.25</v>
      </c>
      <c r="H49" s="7">
        <f t="shared" si="4"/>
        <v>0.13309866826438621</v>
      </c>
      <c r="L49" s="7">
        <v>45</v>
      </c>
      <c r="M49" s="7">
        <f t="shared" si="9"/>
        <v>38.168999999999997</v>
      </c>
      <c r="N49" s="7">
        <v>1.5254840708238682E-2</v>
      </c>
      <c r="O49" s="7">
        <f t="shared" si="6"/>
        <v>9.5507755384268821E-3</v>
      </c>
      <c r="T49" s="7">
        <f>SUM(T5:T47)</f>
        <v>2.5635514790780909</v>
      </c>
    </row>
    <row r="50" spans="1:20" x14ac:dyDescent="0.25">
      <c r="A50" s="7">
        <v>46</v>
      </c>
      <c r="B50" s="7">
        <f t="shared" si="0"/>
        <v>39.017199999999995</v>
      </c>
      <c r="C50" s="7">
        <v>7139.68</v>
      </c>
      <c r="D50" s="7">
        <f t="shared" si="1"/>
        <v>8321.25</v>
      </c>
      <c r="E50" s="7">
        <f t="shared" si="2"/>
        <v>0.16549341146942154</v>
      </c>
      <c r="F50" s="7">
        <v>7419.3720000000003</v>
      </c>
      <c r="G50" s="7">
        <f t="shared" si="3"/>
        <v>8321.25</v>
      </c>
      <c r="H50" s="7">
        <f t="shared" si="4"/>
        <v>0.12155718839815544</v>
      </c>
      <c r="L50" s="7">
        <v>46</v>
      </c>
      <c r="M50" s="7">
        <f t="shared" si="9"/>
        <v>39.017199999999995</v>
      </c>
      <c r="N50" s="7">
        <v>7.2652619525179762E-3</v>
      </c>
    </row>
    <row r="51" spans="1:20" x14ac:dyDescent="0.25">
      <c r="A51" s="7">
        <v>47</v>
      </c>
      <c r="B51" s="7">
        <f t="shared" si="0"/>
        <v>39.865400000000001</v>
      </c>
      <c r="C51" s="7">
        <v>7211.7259999999997</v>
      </c>
      <c r="D51" s="7">
        <f t="shared" si="1"/>
        <v>8321.25</v>
      </c>
      <c r="E51" s="7">
        <f t="shared" si="2"/>
        <v>0.15384999374629604</v>
      </c>
      <c r="F51" s="7">
        <v>7486.6670000000004</v>
      </c>
      <c r="G51" s="7">
        <f t="shared" si="3"/>
        <v>8321.25</v>
      </c>
      <c r="H51" s="7">
        <f t="shared" si="4"/>
        <v>0.11147590777044036</v>
      </c>
    </row>
    <row r="52" spans="1:20" x14ac:dyDescent="0.25">
      <c r="A52" s="7">
        <v>48</v>
      </c>
      <c r="B52" s="7">
        <f t="shared" si="0"/>
        <v>40.7136</v>
      </c>
      <c r="C52" s="7">
        <v>7285.1189999999997</v>
      </c>
      <c r="D52" s="7">
        <f t="shared" si="1"/>
        <v>8321.25</v>
      </c>
      <c r="E52" s="7">
        <f t="shared" si="2"/>
        <v>0.142225679498166</v>
      </c>
      <c r="F52" s="7">
        <v>7557.0010000000002</v>
      </c>
      <c r="G52" s="7">
        <f t="shared" si="3"/>
        <v>8321.25</v>
      </c>
      <c r="H52" s="7">
        <f t="shared" si="4"/>
        <v>0.10113125563963798</v>
      </c>
    </row>
    <row r="53" spans="1:20" x14ac:dyDescent="0.25">
      <c r="A53" s="7">
        <v>49</v>
      </c>
      <c r="B53" s="7">
        <f t="shared" si="0"/>
        <v>41.561799999999998</v>
      </c>
      <c r="C53" s="7">
        <v>7351.32</v>
      </c>
      <c r="D53" s="7">
        <f t="shared" si="1"/>
        <v>8321.25</v>
      </c>
      <c r="E53" s="7">
        <f t="shared" si="2"/>
        <v>0.13193957003640167</v>
      </c>
      <c r="F53" s="7">
        <v>7617.0690000000004</v>
      </c>
      <c r="G53" s="7">
        <f t="shared" si="3"/>
        <v>8321.25</v>
      </c>
      <c r="H53" s="7">
        <f t="shared" si="4"/>
        <v>9.2447764356604845E-2</v>
      </c>
    </row>
    <row r="54" spans="1:20" x14ac:dyDescent="0.25">
      <c r="A54" s="7">
        <v>50</v>
      </c>
      <c r="B54" s="7">
        <f t="shared" si="0"/>
        <v>42.41</v>
      </c>
      <c r="C54" s="7">
        <v>7428.9920000000002</v>
      </c>
      <c r="D54" s="7">
        <f t="shared" si="1"/>
        <v>8321.25</v>
      </c>
      <c r="E54" s="7">
        <f t="shared" si="2"/>
        <v>0.1201048540636469</v>
      </c>
      <c r="F54" s="7">
        <v>7670.6679999999997</v>
      </c>
      <c r="G54" s="7">
        <f t="shared" si="3"/>
        <v>8321.25</v>
      </c>
      <c r="H54" s="7">
        <f t="shared" si="4"/>
        <v>8.4814256072613281E-2</v>
      </c>
      <c r="O54" s="7">
        <f>SUM(O5:O51)</f>
        <v>4.0665142207863143</v>
      </c>
    </row>
    <row r="55" spans="1:20" x14ac:dyDescent="0.25">
      <c r="A55" s="7">
        <v>51</v>
      </c>
      <c r="B55" s="7">
        <f t="shared" si="0"/>
        <v>43.258199999999995</v>
      </c>
      <c r="C55" s="7">
        <v>7512.366</v>
      </c>
      <c r="D55" s="7">
        <f t="shared" si="1"/>
        <v>8321.25</v>
      </c>
      <c r="E55" s="7">
        <f t="shared" si="2"/>
        <v>0.10767366765676756</v>
      </c>
      <c r="F55" s="7">
        <v>7764.3220000000001</v>
      </c>
      <c r="G55" s="7">
        <f t="shared" si="3"/>
        <v>8321.25</v>
      </c>
      <c r="H55" s="7">
        <f t="shared" si="4"/>
        <v>7.1729122001895407E-2</v>
      </c>
    </row>
    <row r="56" spans="1:20" x14ac:dyDescent="0.25">
      <c r="A56" s="7">
        <v>52</v>
      </c>
      <c r="B56" s="7">
        <f t="shared" si="0"/>
        <v>44.106400000000001</v>
      </c>
      <c r="C56" s="7">
        <v>7594.5950000000003</v>
      </c>
      <c r="D56" s="7">
        <f t="shared" si="1"/>
        <v>8321.25</v>
      </c>
      <c r="E56" s="7">
        <f t="shared" si="2"/>
        <v>9.5680546493920993E-2</v>
      </c>
      <c r="F56" s="7">
        <v>7887.7129999999997</v>
      </c>
      <c r="G56" s="7">
        <f t="shared" si="3"/>
        <v>8321.25</v>
      </c>
      <c r="H56" s="7">
        <f t="shared" si="4"/>
        <v>5.496358703720583E-2</v>
      </c>
    </row>
    <row r="57" spans="1:20" x14ac:dyDescent="0.25">
      <c r="A57" s="7">
        <v>53</v>
      </c>
      <c r="B57" s="7">
        <f t="shared" si="0"/>
        <v>44.954599999999999</v>
      </c>
      <c r="C57" s="7">
        <v>7670.97</v>
      </c>
      <c r="D57" s="7">
        <f t="shared" si="1"/>
        <v>8321.25</v>
      </c>
      <c r="E57" s="7">
        <f t="shared" si="2"/>
        <v>8.4771547796432589E-2</v>
      </c>
      <c r="F57" s="7">
        <v>7979.6180000000004</v>
      </c>
      <c r="G57" s="7">
        <f t="shared" si="3"/>
        <v>8321.25</v>
      </c>
      <c r="H57" s="7">
        <f t="shared" si="4"/>
        <v>4.2813077016969903E-2</v>
      </c>
      <c r="L57" s="10" t="s">
        <v>1</v>
      </c>
      <c r="M57" s="10" t="s">
        <v>7</v>
      </c>
      <c r="N57" s="10">
        <v>2.5635514790780909</v>
      </c>
    </row>
    <row r="58" spans="1:20" x14ac:dyDescent="0.25">
      <c r="A58" s="7">
        <v>54</v>
      </c>
      <c r="B58" s="7">
        <f t="shared" si="0"/>
        <v>45.802799999999998</v>
      </c>
      <c r="C58" s="7">
        <v>7748.4049999999997</v>
      </c>
      <c r="D58" s="7">
        <f t="shared" si="1"/>
        <v>8321.25</v>
      </c>
      <c r="E58" s="7">
        <f t="shared" si="2"/>
        <v>7.3930699285853052E-2</v>
      </c>
      <c r="F58" s="7">
        <v>8015.8760000000002</v>
      </c>
      <c r="G58" s="7">
        <f t="shared" si="3"/>
        <v>8321.25</v>
      </c>
      <c r="H58" s="7">
        <f t="shared" si="4"/>
        <v>3.8096148193909052E-2</v>
      </c>
      <c r="L58" s="10" t="s">
        <v>0</v>
      </c>
      <c r="M58" s="10"/>
      <c r="N58" s="10">
        <v>4.0665142207863143</v>
      </c>
    </row>
    <row r="59" spans="1:20" x14ac:dyDescent="0.25">
      <c r="A59" s="7">
        <v>55</v>
      </c>
      <c r="B59" s="7">
        <f t="shared" si="0"/>
        <v>46.650999999999996</v>
      </c>
      <c r="C59" s="7">
        <v>7838.1459999999997</v>
      </c>
      <c r="D59" s="7">
        <f t="shared" si="1"/>
        <v>8321.25</v>
      </c>
      <c r="E59" s="7">
        <f t="shared" si="2"/>
        <v>6.1634983579025082E-2</v>
      </c>
      <c r="F59" s="7">
        <v>8071.8289999999997</v>
      </c>
      <c r="G59" s="7">
        <f t="shared" si="3"/>
        <v>8321.25</v>
      </c>
      <c r="H59" s="7">
        <f t="shared" si="4"/>
        <v>3.090018383689741E-2</v>
      </c>
      <c r="L59" s="10" t="s">
        <v>2</v>
      </c>
      <c r="M59" s="10"/>
      <c r="N59" s="10"/>
    </row>
    <row r="60" spans="1:20" x14ac:dyDescent="0.25">
      <c r="A60" s="7">
        <v>56</v>
      </c>
      <c r="B60" s="7">
        <f t="shared" si="0"/>
        <v>47.499199999999995</v>
      </c>
      <c r="C60" s="7">
        <v>7919.2030000000004</v>
      </c>
      <c r="D60" s="7">
        <f t="shared" si="1"/>
        <v>8321.25</v>
      </c>
      <c r="E60" s="7">
        <f t="shared" si="2"/>
        <v>5.0768619013807248E-2</v>
      </c>
      <c r="F60" s="7">
        <v>8153.585</v>
      </c>
      <c r="G60" s="7">
        <f t="shared" si="3"/>
        <v>8321.25</v>
      </c>
      <c r="H60" s="7">
        <f t="shared" si="4"/>
        <v>2.0563347288339973E-2</v>
      </c>
      <c r="L60" s="10"/>
      <c r="M60" s="10" t="s">
        <v>8</v>
      </c>
      <c r="N60" s="10">
        <f>AVERAGE(N58:N59)</f>
        <v>4.0665142207863143</v>
      </c>
    </row>
    <row r="61" spans="1:20" x14ac:dyDescent="0.25">
      <c r="A61" s="7">
        <v>57</v>
      </c>
      <c r="B61" s="7">
        <f t="shared" si="0"/>
        <v>48.3474</v>
      </c>
      <c r="C61" s="7">
        <v>7991.77</v>
      </c>
      <c r="D61" s="7">
        <f t="shared" si="1"/>
        <v>8321.25</v>
      </c>
      <c r="E61" s="7">
        <f t="shared" si="2"/>
        <v>4.1227412700815869E-2</v>
      </c>
      <c r="F61" s="7">
        <v>8254.3790000000008</v>
      </c>
      <c r="G61" s="7">
        <f t="shared" si="3"/>
        <v>8321.25</v>
      </c>
      <c r="H61" s="7">
        <f t="shared" si="4"/>
        <v>8.10127569863206E-3</v>
      </c>
      <c r="L61" s="11" t="s">
        <v>9</v>
      </c>
      <c r="M61" s="11"/>
      <c r="N61" s="11">
        <f>N60/N57</f>
        <v>1.5862814747331393</v>
      </c>
    </row>
    <row r="62" spans="1:20" x14ac:dyDescent="0.25">
      <c r="A62" s="7">
        <v>58</v>
      </c>
      <c r="B62" s="7">
        <f t="shared" si="0"/>
        <v>49.195599999999999</v>
      </c>
      <c r="C62" s="7">
        <v>8062.1180000000004</v>
      </c>
      <c r="D62" s="7">
        <f t="shared" si="1"/>
        <v>8321.25</v>
      </c>
      <c r="E62" s="7">
        <f t="shared" si="2"/>
        <v>3.2141925980244901E-2</v>
      </c>
      <c r="F62" s="7">
        <v>8336.5669999999991</v>
      </c>
      <c r="G62" s="7">
        <f t="shared" si="3"/>
        <v>8321.25</v>
      </c>
      <c r="H62" s="7">
        <f t="shared" si="4"/>
        <v>-1.8373270436138345E-3</v>
      </c>
    </row>
    <row r="63" spans="1:20" x14ac:dyDescent="0.25">
      <c r="A63" s="7">
        <v>59</v>
      </c>
      <c r="B63" s="7">
        <f t="shared" si="0"/>
        <v>50.043799999999997</v>
      </c>
      <c r="C63" s="7">
        <v>8127.3919999999998</v>
      </c>
      <c r="D63" s="7">
        <f t="shared" si="1"/>
        <v>8321.25</v>
      </c>
      <c r="E63" s="7">
        <f t="shared" si="2"/>
        <v>2.3852424000220473E-2</v>
      </c>
      <c r="F63" s="7">
        <v>8392.2870000000003</v>
      </c>
      <c r="G63" s="7">
        <f t="shared" si="3"/>
        <v>8321.25</v>
      </c>
      <c r="H63" s="7">
        <f t="shared" si="4"/>
        <v>-8.4645579923565695E-3</v>
      </c>
    </row>
    <row r="64" spans="1:20" x14ac:dyDescent="0.25">
      <c r="A64" s="7">
        <v>60</v>
      </c>
      <c r="B64" s="7">
        <f t="shared" si="0"/>
        <v>50.891999999999996</v>
      </c>
      <c r="C64" s="7">
        <v>8196.2180000000008</v>
      </c>
      <c r="D64" s="7">
        <f t="shared" si="1"/>
        <v>8321.25</v>
      </c>
      <c r="E64" s="7">
        <f t="shared" si="2"/>
        <v>1.5254840708238682E-2</v>
      </c>
      <c r="F64" s="7">
        <v>8440.59</v>
      </c>
      <c r="G64" s="7">
        <f t="shared" si="3"/>
        <v>8321.25</v>
      </c>
      <c r="H64" s="7">
        <f t="shared" si="4"/>
        <v>-1.4138822049169608E-2</v>
      </c>
    </row>
    <row r="65" spans="1:8" x14ac:dyDescent="0.25">
      <c r="A65" s="7">
        <v>61</v>
      </c>
      <c r="B65" s="7">
        <f t="shared" si="0"/>
        <v>51.740199999999994</v>
      </c>
      <c r="C65" s="7">
        <v>8261.23</v>
      </c>
      <c r="D65" s="7">
        <f t="shared" si="1"/>
        <v>8321.25</v>
      </c>
      <c r="E65" s="7">
        <f t="shared" si="2"/>
        <v>7.2652619525179762E-3</v>
      </c>
      <c r="F65" s="7">
        <v>8522.2690000000002</v>
      </c>
      <c r="G65" s="7">
        <f t="shared" si="3"/>
        <v>8321.25</v>
      </c>
      <c r="H65" s="7">
        <f t="shared" si="4"/>
        <v>-2.3587497648806965E-2</v>
      </c>
    </row>
    <row r="66" spans="1:8" x14ac:dyDescent="0.25">
      <c r="A66" s="7">
        <v>62</v>
      </c>
      <c r="B66" s="7">
        <f t="shared" si="0"/>
        <v>52.5884</v>
      </c>
      <c r="C66" s="7">
        <v>8321.7000000000007</v>
      </c>
      <c r="D66" s="7">
        <f t="shared" si="1"/>
        <v>8321.25</v>
      </c>
      <c r="E66" s="7">
        <f t="shared" si="2"/>
        <v>-5.4075489383298425E-5</v>
      </c>
      <c r="F66" s="7">
        <v>8581.5460000000003</v>
      </c>
      <c r="G66" s="7">
        <f t="shared" si="3"/>
        <v>8321.25</v>
      </c>
      <c r="H66" s="7">
        <f t="shared" si="4"/>
        <v>-3.0332063709732515E-2</v>
      </c>
    </row>
    <row r="67" spans="1:8" x14ac:dyDescent="0.25">
      <c r="A67" s="7">
        <v>63</v>
      </c>
      <c r="B67" s="7">
        <f t="shared" si="0"/>
        <v>53.436599999999999</v>
      </c>
      <c r="C67" s="7">
        <v>8371.9130000000005</v>
      </c>
      <c r="D67" s="7">
        <f t="shared" si="1"/>
        <v>8321.25</v>
      </c>
      <c r="E67" s="7">
        <f t="shared" si="2"/>
        <v>-6.0515440138950716E-3</v>
      </c>
      <c r="F67" s="7">
        <v>8631.6669999999995</v>
      </c>
      <c r="G67" s="7">
        <f t="shared" si="3"/>
        <v>8321.25</v>
      </c>
      <c r="H67" s="7">
        <f t="shared" si="4"/>
        <v>-3.5962578259796096E-2</v>
      </c>
    </row>
    <row r="68" spans="1:8" x14ac:dyDescent="0.25">
      <c r="A68" s="7">
        <v>64</v>
      </c>
      <c r="B68" s="7">
        <f t="shared" si="0"/>
        <v>54.284799999999997</v>
      </c>
      <c r="C68" s="7">
        <v>8419.0429999999997</v>
      </c>
      <c r="D68" s="7">
        <f t="shared" si="1"/>
        <v>8321.25</v>
      </c>
      <c r="E68" s="7">
        <f>D68/C68-1</f>
        <v>-1.1615690762002195E-2</v>
      </c>
      <c r="F68" s="7">
        <v>8663.9</v>
      </c>
      <c r="G68" s="7">
        <f t="shared" si="3"/>
        <v>8321.25</v>
      </c>
      <c r="H68" s="7">
        <f t="shared" si="4"/>
        <v>-3.9549163771511631E-2</v>
      </c>
    </row>
    <row r="69" spans="1:8" x14ac:dyDescent="0.25">
      <c r="A69" s="7">
        <v>65</v>
      </c>
      <c r="B69" s="7">
        <f t="shared" si="0"/>
        <v>55.132999999999996</v>
      </c>
      <c r="C69" s="7">
        <v>8472.7849999999999</v>
      </c>
      <c r="D69" s="7">
        <f>$J$6</f>
        <v>8321.25</v>
      </c>
      <c r="E69" s="7">
        <f t="shared" si="2"/>
        <v>-1.788491033349715E-2</v>
      </c>
      <c r="F69" s="7">
        <v>8676.2199999999993</v>
      </c>
      <c r="G69" s="7">
        <f t="shared" si="3"/>
        <v>8321.25</v>
      </c>
      <c r="H69" s="7">
        <f>G69/F69-1</f>
        <v>-4.0912978232455988E-2</v>
      </c>
    </row>
    <row r="70" spans="1:8" x14ac:dyDescent="0.25">
      <c r="A70" s="7">
        <v>66</v>
      </c>
      <c r="B70" s="7">
        <f t="shared" ref="B70:B84" si="10">A70*0.8482</f>
        <v>55.981199999999994</v>
      </c>
      <c r="C70" s="7">
        <v>8517.3960000000006</v>
      </c>
      <c r="D70" s="7">
        <f t="shared" si="1"/>
        <v>8321.25</v>
      </c>
      <c r="E70" s="7">
        <f t="shared" ref="E70:E84" si="11">D70/C70-1</f>
        <v>-2.3028869386840789E-2</v>
      </c>
      <c r="F70" s="7">
        <v>8684.9490000000005</v>
      </c>
      <c r="G70" s="7">
        <f t="shared" ref="G70:G83" si="12">$J$6</f>
        <v>8321.25</v>
      </c>
      <c r="H70" s="7">
        <f t="shared" ref="H70:H84" si="13">G70/F70-1</f>
        <v>-4.187692984725655E-2</v>
      </c>
    </row>
    <row r="71" spans="1:8" x14ac:dyDescent="0.25">
      <c r="A71" s="7">
        <v>67</v>
      </c>
      <c r="B71" s="7">
        <f t="shared" si="10"/>
        <v>56.8294</v>
      </c>
      <c r="C71" s="7">
        <v>8549.2800000000007</v>
      </c>
      <c r="D71" s="7">
        <f t="shared" ref="D71:D84" si="14">$J$6</f>
        <v>8321.25</v>
      </c>
      <c r="E71" s="7">
        <f t="shared" si="11"/>
        <v>-2.6672421537252355E-2</v>
      </c>
      <c r="F71" s="7">
        <v>8706.2060000000001</v>
      </c>
      <c r="G71" s="7">
        <f t="shared" si="12"/>
        <v>8321.25</v>
      </c>
      <c r="H71" s="7">
        <f t="shared" si="13"/>
        <v>-4.4216275149014383E-2</v>
      </c>
    </row>
    <row r="72" spans="1:8" x14ac:dyDescent="0.25">
      <c r="A72" s="7">
        <v>68</v>
      </c>
      <c r="B72" s="7">
        <f t="shared" si="10"/>
        <v>57.677599999999998</v>
      </c>
      <c r="C72" s="7">
        <v>8566.0779999999995</v>
      </c>
      <c r="D72" s="7">
        <f t="shared" si="14"/>
        <v>8321.25</v>
      </c>
      <c r="E72" s="7">
        <f t="shared" si="11"/>
        <v>-2.8581107946950679E-2</v>
      </c>
      <c r="F72" s="7">
        <v>8713.83</v>
      </c>
      <c r="G72" s="7">
        <f t="shared" si="12"/>
        <v>8321.25</v>
      </c>
      <c r="H72" s="7">
        <f t="shared" si="13"/>
        <v>-4.5052519959650317E-2</v>
      </c>
    </row>
    <row r="73" spans="1:8" x14ac:dyDescent="0.25">
      <c r="A73" s="7">
        <v>69</v>
      </c>
      <c r="B73" s="7">
        <f t="shared" si="10"/>
        <v>58.525799999999997</v>
      </c>
      <c r="C73" s="7">
        <v>8579.2330000000002</v>
      </c>
      <c r="D73" s="7">
        <f t="shared" si="14"/>
        <v>8321.25</v>
      </c>
      <c r="E73" s="7">
        <f t="shared" si="11"/>
        <v>-3.0070636850636934E-2</v>
      </c>
      <c r="F73" s="7">
        <v>8723.92</v>
      </c>
      <c r="G73" s="7">
        <f t="shared" si="12"/>
        <v>8321.25</v>
      </c>
      <c r="H73" s="7">
        <f t="shared" si="13"/>
        <v>-4.6157002815248149E-2</v>
      </c>
    </row>
    <row r="74" spans="1:8" x14ac:dyDescent="0.25">
      <c r="A74" s="7">
        <v>70</v>
      </c>
      <c r="B74" s="7">
        <f t="shared" si="10"/>
        <v>59.373999999999995</v>
      </c>
      <c r="C74" s="7">
        <v>8586.4419999999991</v>
      </c>
      <c r="D74" s="7">
        <f t="shared" si="14"/>
        <v>8321.25</v>
      </c>
      <c r="E74" s="7">
        <f t="shared" si="11"/>
        <v>-3.0884969583443223E-2</v>
      </c>
      <c r="F74" s="7">
        <v>8730.4609999999993</v>
      </c>
      <c r="G74" s="7">
        <f t="shared" si="12"/>
        <v>8321.25</v>
      </c>
      <c r="H74" s="7">
        <f t="shared" si="13"/>
        <v>-4.6871637133480082E-2</v>
      </c>
    </row>
    <row r="75" spans="1:8" x14ac:dyDescent="0.25">
      <c r="A75" s="7">
        <v>71</v>
      </c>
      <c r="B75" s="7">
        <f t="shared" si="10"/>
        <v>60.222199999999994</v>
      </c>
      <c r="C75" s="7">
        <v>8595.6319999999996</v>
      </c>
      <c r="D75" s="7">
        <f t="shared" si="14"/>
        <v>8321.25</v>
      </c>
      <c r="E75" s="7">
        <f t="shared" si="11"/>
        <v>-3.192109666863352E-2</v>
      </c>
      <c r="F75" s="7">
        <v>8730.2379999999994</v>
      </c>
      <c r="G75" s="7">
        <f t="shared" si="12"/>
        <v>8321.25</v>
      </c>
      <c r="H75" s="7">
        <f t="shared" si="13"/>
        <v>-4.6847290990234103E-2</v>
      </c>
    </row>
    <row r="76" spans="1:8" x14ac:dyDescent="0.25">
      <c r="A76" s="7">
        <v>72</v>
      </c>
      <c r="B76" s="7">
        <f t="shared" si="10"/>
        <v>61.070399999999999</v>
      </c>
      <c r="C76" s="7">
        <v>8609.3369999999995</v>
      </c>
      <c r="D76" s="7">
        <f t="shared" si="14"/>
        <v>8321.25</v>
      </c>
      <c r="E76" s="7">
        <f t="shared" si="11"/>
        <v>-3.3462158584336876E-2</v>
      </c>
      <c r="F76" s="7">
        <v>8720.0529999999999</v>
      </c>
      <c r="G76" s="7">
        <f t="shared" si="12"/>
        <v>8321.25</v>
      </c>
      <c r="H76" s="7">
        <f t="shared" si="13"/>
        <v>-4.5734011020345799E-2</v>
      </c>
    </row>
    <row r="77" spans="1:8" x14ac:dyDescent="0.25">
      <c r="A77" s="7">
        <v>73</v>
      </c>
      <c r="B77" s="7">
        <f t="shared" si="10"/>
        <v>61.918599999999998</v>
      </c>
      <c r="C77" s="7">
        <v>8612.5930000000008</v>
      </c>
      <c r="D77" s="7">
        <f t="shared" si="14"/>
        <v>8321.25</v>
      </c>
      <c r="E77" s="7">
        <f t="shared" si="11"/>
        <v>-3.3827559249578032E-2</v>
      </c>
      <c r="F77" s="7">
        <v>8730.2049999999999</v>
      </c>
      <c r="G77" s="7">
        <f t="shared" si="12"/>
        <v>8321.25</v>
      </c>
      <c r="H77" s="7">
        <f t="shared" si="13"/>
        <v>-4.6843688092089497E-2</v>
      </c>
    </row>
    <row r="78" spans="1:8" x14ac:dyDescent="0.25">
      <c r="A78" s="7">
        <v>74</v>
      </c>
      <c r="B78" s="7">
        <f t="shared" si="10"/>
        <v>62.766799999999996</v>
      </c>
      <c r="C78" s="7">
        <v>8611.6409999999996</v>
      </c>
      <c r="D78" s="7">
        <f t="shared" si="14"/>
        <v>8321.25</v>
      </c>
      <c r="E78" s="7">
        <f t="shared" si="11"/>
        <v>-3.3720750783735598E-2</v>
      </c>
      <c r="F78" s="7">
        <v>8736.2420000000002</v>
      </c>
      <c r="G78" s="7">
        <f t="shared" si="12"/>
        <v>8321.25</v>
      </c>
      <c r="H78" s="7">
        <f t="shared" si="13"/>
        <v>-4.7502347119047328E-2</v>
      </c>
    </row>
    <row r="79" spans="1:8" x14ac:dyDescent="0.25">
      <c r="A79" s="7">
        <v>75</v>
      </c>
      <c r="B79" s="7">
        <f t="shared" si="10"/>
        <v>63.614999999999995</v>
      </c>
      <c r="C79" s="7">
        <v>8623.8369999999995</v>
      </c>
      <c r="D79" s="7">
        <f t="shared" si="14"/>
        <v>8321.25</v>
      </c>
      <c r="E79" s="7">
        <f t="shared" si="11"/>
        <v>-3.50872819140714E-2</v>
      </c>
      <c r="F79" s="7">
        <v>8747.2980000000007</v>
      </c>
      <c r="G79" s="7">
        <f t="shared" si="12"/>
        <v>8321.25</v>
      </c>
      <c r="H79" s="7">
        <f t="shared" si="13"/>
        <v>-4.8706240487062513E-2</v>
      </c>
    </row>
    <row r="80" spans="1:8" x14ac:dyDescent="0.25">
      <c r="A80" s="7">
        <v>76</v>
      </c>
      <c r="B80" s="7">
        <f t="shared" si="10"/>
        <v>64.463200000000001</v>
      </c>
      <c r="C80" s="7">
        <v>8642.9050000000007</v>
      </c>
      <c r="D80" s="7">
        <f t="shared" si="14"/>
        <v>8321.25</v>
      </c>
      <c r="E80" s="7">
        <f t="shared" si="11"/>
        <v>-3.7216074919254605E-2</v>
      </c>
      <c r="F80" s="7">
        <v>8752.6669999999995</v>
      </c>
      <c r="G80" s="7">
        <f t="shared" si="12"/>
        <v>8321.25</v>
      </c>
      <c r="H80" s="7">
        <f t="shared" si="13"/>
        <v>-4.9289776476129976E-2</v>
      </c>
    </row>
    <row r="81" spans="1:8" x14ac:dyDescent="0.25">
      <c r="A81" s="7">
        <v>77</v>
      </c>
      <c r="B81" s="7">
        <f t="shared" si="10"/>
        <v>65.311399999999992</v>
      </c>
      <c r="C81" s="7">
        <v>8659.3729999999996</v>
      </c>
      <c r="D81" s="7">
        <f t="shared" si="14"/>
        <v>8321.25</v>
      </c>
      <c r="E81" s="7">
        <f t="shared" si="11"/>
        <v>-3.9047053406753518E-2</v>
      </c>
      <c r="F81" s="7">
        <v>8729.2690000000002</v>
      </c>
      <c r="G81" s="7">
        <f t="shared" si="12"/>
        <v>8321.25</v>
      </c>
      <c r="H81" s="7">
        <f t="shared" si="13"/>
        <v>-4.6741485455425891E-2</v>
      </c>
    </row>
    <row r="82" spans="1:8" x14ac:dyDescent="0.25">
      <c r="A82" s="7">
        <v>78</v>
      </c>
      <c r="B82" s="7">
        <f t="shared" si="10"/>
        <v>66.159599999999998</v>
      </c>
      <c r="C82" s="7">
        <v>8661.2690000000002</v>
      </c>
      <c r="D82" s="7">
        <f t="shared" si="14"/>
        <v>8321.25</v>
      </c>
      <c r="E82" s="7">
        <f t="shared" si="11"/>
        <v>-3.9257411356234284E-2</v>
      </c>
      <c r="F82" s="7">
        <v>8702.5210000000006</v>
      </c>
      <c r="G82" s="7">
        <f t="shared" si="12"/>
        <v>8321.25</v>
      </c>
      <c r="H82" s="7">
        <f t="shared" si="13"/>
        <v>-4.3811557593483652E-2</v>
      </c>
    </row>
    <row r="83" spans="1:8" x14ac:dyDescent="0.25">
      <c r="A83" s="7">
        <v>79</v>
      </c>
      <c r="B83" s="7">
        <f t="shared" si="10"/>
        <v>67.007800000000003</v>
      </c>
      <c r="C83" s="7">
        <v>8659.0820000000003</v>
      </c>
      <c r="D83" s="7">
        <f t="shared" si="14"/>
        <v>8321.25</v>
      </c>
      <c r="E83" s="7">
        <f t="shared" si="11"/>
        <v>-3.9014759301274737E-2</v>
      </c>
      <c r="F83" s="7">
        <v>8686.8330000000005</v>
      </c>
      <c r="G83" s="7">
        <f t="shared" si="12"/>
        <v>8321.25</v>
      </c>
      <c r="H83" s="7">
        <f t="shared" si="13"/>
        <v>-4.2084727541095823E-2</v>
      </c>
    </row>
    <row r="84" spans="1:8" x14ac:dyDescent="0.25">
      <c r="A84" s="7">
        <v>80</v>
      </c>
      <c r="B84" s="7">
        <f t="shared" si="10"/>
        <v>67.855999999999995</v>
      </c>
      <c r="C84" s="7">
        <v>8655.9050000000007</v>
      </c>
      <c r="D84" s="7">
        <f t="shared" si="14"/>
        <v>8321.25</v>
      </c>
      <c r="E84" s="7">
        <f t="shared" si="11"/>
        <v>-3.8662046314048126E-2</v>
      </c>
      <c r="F84" s="7">
        <v>8686.3819999999996</v>
      </c>
      <c r="G84" s="7">
        <v>12655.5</v>
      </c>
      <c r="H84" s="7">
        <f t="shared" si="13"/>
        <v>0.45693569543683443</v>
      </c>
    </row>
  </sheetData>
  <mergeCells count="1">
    <mergeCell ref="A1:E1"/>
  </mergeCells>
  <conditionalFormatting sqref="E5:E84 H5:H84">
    <cfRule type="cellIs" dxfId="14" priority="3" operator="greaterThan">
      <formula>0</formula>
    </cfRule>
  </conditionalFormatting>
  <conditionalFormatting sqref="J6">
    <cfRule type="cellIs" dxfId="13" priority="2" operator="lessThan">
      <formula>0</formula>
    </cfRule>
  </conditionalFormatting>
  <conditionalFormatting sqref="H4 E4">
    <cfRule type="cellIs" dxfId="12" priority="1" operator="lessThanOrEqual">
      <formula>$A$5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2DC14-42F7-42EF-82E2-EC13992F708B}">
  <dimension ref="A1:U84"/>
  <sheetViews>
    <sheetView zoomScale="55" zoomScaleNormal="55" workbookViewId="0">
      <selection sqref="A1:XFD2"/>
    </sheetView>
  </sheetViews>
  <sheetFormatPr defaultRowHeight="15" x14ac:dyDescent="0.25"/>
  <cols>
    <col min="1" max="20" width="15.7109375" style="7" customWidth="1"/>
  </cols>
  <sheetData>
    <row r="1" spans="1:21" x14ac:dyDescent="0.25">
      <c r="A1" s="36" t="s">
        <v>52</v>
      </c>
      <c r="B1" s="36"/>
      <c r="C1" s="36"/>
      <c r="D1" s="36"/>
      <c r="E1" s="36"/>
    </row>
    <row r="2" spans="1:21" x14ac:dyDescent="0.25">
      <c r="A2" s="6" t="s">
        <v>53</v>
      </c>
    </row>
    <row r="4" spans="1:21" s="7" customFormat="1" x14ac:dyDescent="0.25">
      <c r="A4" s="12" t="s">
        <v>12</v>
      </c>
      <c r="B4" s="12" t="s">
        <v>13</v>
      </c>
      <c r="C4" s="12" t="s">
        <v>14</v>
      </c>
      <c r="D4" s="12" t="s">
        <v>15</v>
      </c>
      <c r="E4" s="12" t="s">
        <v>16</v>
      </c>
      <c r="F4" s="12" t="s">
        <v>7</v>
      </c>
      <c r="G4" s="12" t="s">
        <v>15</v>
      </c>
      <c r="H4" s="12" t="s">
        <v>18</v>
      </c>
      <c r="I4" s="12"/>
      <c r="L4" s="6" t="s">
        <v>12</v>
      </c>
      <c r="M4" s="6" t="s">
        <v>13</v>
      </c>
      <c r="N4" s="6" t="s">
        <v>0</v>
      </c>
      <c r="O4" s="6" t="s">
        <v>5</v>
      </c>
      <c r="P4" s="6"/>
      <c r="Q4" s="6" t="s">
        <v>12</v>
      </c>
      <c r="R4" s="6" t="s">
        <v>13</v>
      </c>
      <c r="S4" s="6" t="s">
        <v>7</v>
      </c>
      <c r="T4" s="6" t="s">
        <v>5</v>
      </c>
      <c r="U4" s="6"/>
    </row>
    <row r="5" spans="1:21" x14ac:dyDescent="0.25">
      <c r="A5" s="7">
        <v>1</v>
      </c>
      <c r="B5" s="16">
        <f>A5*0.8482</f>
        <v>0.84819999999999995</v>
      </c>
      <c r="C5" s="7">
        <v>7654.6559999999999</v>
      </c>
      <c r="D5" s="7">
        <f>$J$6</f>
        <v>7460.5</v>
      </c>
      <c r="E5" s="7">
        <f>D5/C5-1</f>
        <v>-2.5364431791578879E-2</v>
      </c>
      <c r="F5" s="7">
        <v>7388.8450000000003</v>
      </c>
      <c r="G5" s="7">
        <f>$J$6</f>
        <v>7460.5</v>
      </c>
      <c r="H5" s="7">
        <f>G5/F5-1</f>
        <v>9.6977267759710273E-3</v>
      </c>
      <c r="J5" s="7" t="s">
        <v>15</v>
      </c>
      <c r="L5" s="7">
        <v>1</v>
      </c>
      <c r="M5" s="7">
        <f>L5*0.8482</f>
        <v>0.84819999999999995</v>
      </c>
      <c r="N5" s="7">
        <v>1.1597107728031908E-3</v>
      </c>
      <c r="O5" s="7">
        <f>(N5+N6)/2*(M6-M5)</f>
        <v>3.938453380641126E-3</v>
      </c>
      <c r="Q5" s="7">
        <v>1</v>
      </c>
      <c r="R5" s="7">
        <f>Q5*0.8482</f>
        <v>0.84819999999999995</v>
      </c>
      <c r="S5" s="7">
        <v>2.7820095594639493E-2</v>
      </c>
      <c r="T5" s="7">
        <f>(S5+S6)/2*(R6-R5)</f>
        <v>3.7424090166663565E-2</v>
      </c>
    </row>
    <row r="6" spans="1:21" x14ac:dyDescent="0.25">
      <c r="A6" s="7">
        <v>2</v>
      </c>
      <c r="B6" s="7">
        <f t="shared" ref="B6:B69" si="0">A6*0.8482</f>
        <v>1.6963999999999999</v>
      </c>
      <c r="C6" s="7">
        <v>7641.1440000000002</v>
      </c>
      <c r="D6" s="7">
        <f t="shared" ref="D6:D70" si="1">$J$6</f>
        <v>7460.5</v>
      </c>
      <c r="E6" s="7">
        <f t="shared" ref="E6:E69" si="2">D6/C6-1</f>
        <v>-2.3640962662135445E-2</v>
      </c>
      <c r="F6" s="7">
        <v>7393.7730000000001</v>
      </c>
      <c r="G6" s="7">
        <f t="shared" ref="G6:G69" si="3">$J$6</f>
        <v>7460.5</v>
      </c>
      <c r="H6" s="7">
        <f t="shared" ref="H6:H68" si="4">G6/F6-1</f>
        <v>9.0247563726935098E-3</v>
      </c>
      <c r="J6" s="9">
        <v>7460.5</v>
      </c>
      <c r="L6" s="7">
        <v>2</v>
      </c>
      <c r="M6" s="7">
        <f t="shared" ref="M6:M32" si="5">L6*0.8482</f>
        <v>1.6963999999999999</v>
      </c>
      <c r="N6" s="7">
        <v>8.1269041308542622E-3</v>
      </c>
      <c r="O6" s="7">
        <f t="shared" ref="O6:O44" si="6">(N6+N7)/2*(M7-M6)</f>
        <v>9.2744019134710053E-3</v>
      </c>
      <c r="Q6" s="7">
        <v>2</v>
      </c>
      <c r="R6" s="7">
        <f t="shared" ref="R6:R27" si="7">Q6*0.8482</f>
        <v>1.6963999999999999</v>
      </c>
      <c r="S6" s="7">
        <v>6.0423455847623098E-2</v>
      </c>
      <c r="T6" s="7">
        <f>(S6+S7)/2*(R7-R6)</f>
        <v>6.6719538629614189E-2</v>
      </c>
    </row>
    <row r="7" spans="1:21" x14ac:dyDescent="0.25">
      <c r="A7" s="7">
        <v>3</v>
      </c>
      <c r="B7" s="7">
        <f t="shared" si="0"/>
        <v>2.5446</v>
      </c>
      <c r="C7" s="7">
        <v>7617.2550000000001</v>
      </c>
      <c r="D7" s="7">
        <f t="shared" si="1"/>
        <v>7460.5</v>
      </c>
      <c r="E7" s="7">
        <f t="shared" si="2"/>
        <v>-2.0578935587688751E-2</v>
      </c>
      <c r="F7" s="7">
        <v>7412.03</v>
      </c>
      <c r="G7" s="7">
        <f t="shared" si="3"/>
        <v>7460.5</v>
      </c>
      <c r="H7" s="7">
        <f t="shared" si="4"/>
        <v>6.5393691067090476E-3</v>
      </c>
      <c r="L7" s="7">
        <v>3</v>
      </c>
      <c r="M7" s="7">
        <f t="shared" si="5"/>
        <v>2.5446</v>
      </c>
      <c r="N7" s="7">
        <v>1.3741527638707174E-2</v>
      </c>
      <c r="O7" s="7">
        <f t="shared" si="6"/>
        <v>1.4012775629808337E-2</v>
      </c>
      <c r="Q7" s="7">
        <v>3</v>
      </c>
      <c r="R7" s="7">
        <f t="shared" si="7"/>
        <v>2.5446</v>
      </c>
      <c r="S7" s="7">
        <v>9.6896842736706512E-2</v>
      </c>
      <c r="T7" s="7">
        <f t="shared" ref="T7:T43" si="8">(S7+S8)/2*(R8-R7)</f>
        <v>9.9301610128153778E-2</v>
      </c>
    </row>
    <row r="8" spans="1:21" x14ac:dyDescent="0.25">
      <c r="A8" s="7">
        <v>4</v>
      </c>
      <c r="B8" s="7">
        <f t="shared" si="0"/>
        <v>3.3927999999999998</v>
      </c>
      <c r="C8" s="7">
        <v>7614.576</v>
      </c>
      <c r="D8" s="7">
        <f t="shared" si="1"/>
        <v>7460.5</v>
      </c>
      <c r="E8" s="7">
        <f t="shared" si="2"/>
        <v>-2.0234350540332069E-2</v>
      </c>
      <c r="F8" s="7">
        <v>7422.5249999999996</v>
      </c>
      <c r="G8" s="7">
        <f t="shared" si="3"/>
        <v>7460.5</v>
      </c>
      <c r="H8" s="7">
        <f t="shared" si="4"/>
        <v>5.1161835089812424E-3</v>
      </c>
      <c r="L8" s="7">
        <v>4</v>
      </c>
      <c r="M8" s="7">
        <f t="shared" si="5"/>
        <v>3.3927999999999998</v>
      </c>
      <c r="N8" s="7">
        <v>1.9299678750843263E-2</v>
      </c>
      <c r="O8" s="7">
        <f t="shared" si="6"/>
        <v>2.0304475437072006E-2</v>
      </c>
      <c r="Q8" s="7">
        <v>4</v>
      </c>
      <c r="R8" s="7">
        <f t="shared" si="7"/>
        <v>3.3927999999999998</v>
      </c>
      <c r="S8" s="7">
        <v>0.13724984466757029</v>
      </c>
      <c r="T8" s="7">
        <f t="shared" si="8"/>
        <v>0.1334672899759432</v>
      </c>
    </row>
    <row r="9" spans="1:21" x14ac:dyDescent="0.25">
      <c r="A9" s="7">
        <v>5</v>
      </c>
      <c r="B9" s="7">
        <f t="shared" si="0"/>
        <v>4.2409999999999997</v>
      </c>
      <c r="C9" s="7">
        <v>7624.6329999999998</v>
      </c>
      <c r="D9" s="7">
        <f t="shared" si="1"/>
        <v>7460.5</v>
      </c>
      <c r="E9" s="7">
        <f t="shared" si="2"/>
        <v>-2.152667544785436E-2</v>
      </c>
      <c r="F9" s="7">
        <v>7442.674</v>
      </c>
      <c r="G9" s="7">
        <f t="shared" si="3"/>
        <v>7460.5</v>
      </c>
      <c r="H9" s="7">
        <f t="shared" si="4"/>
        <v>2.3951069199052988E-3</v>
      </c>
      <c r="L9" s="7">
        <v>5</v>
      </c>
      <c r="M9" s="7">
        <f t="shared" si="5"/>
        <v>4.2409999999999997</v>
      </c>
      <c r="N9" s="7">
        <v>2.8576943359677864E-2</v>
      </c>
      <c r="O9" s="7">
        <f t="shared" si="6"/>
        <v>2.9106213268754531E-2</v>
      </c>
      <c r="Q9" s="7">
        <v>5</v>
      </c>
      <c r="R9" s="7">
        <f t="shared" si="7"/>
        <v>4.2409999999999997</v>
      </c>
      <c r="S9" s="7">
        <v>0.17745727623774266</v>
      </c>
      <c r="T9" s="7">
        <f t="shared" si="8"/>
        <v>0.16433332176402418</v>
      </c>
    </row>
    <row r="10" spans="1:21" x14ac:dyDescent="0.25">
      <c r="A10" s="7">
        <v>6</v>
      </c>
      <c r="B10" s="7">
        <f t="shared" si="0"/>
        <v>5.0891999999999999</v>
      </c>
      <c r="C10" s="7">
        <v>7622.3209999999999</v>
      </c>
      <c r="D10" s="7">
        <f t="shared" si="1"/>
        <v>7460.5</v>
      </c>
      <c r="E10" s="7">
        <f t="shared" si="2"/>
        <v>-2.1229885227872169E-2</v>
      </c>
      <c r="F10" s="7">
        <v>7498.5550000000003</v>
      </c>
      <c r="G10" s="7">
        <f t="shared" si="3"/>
        <v>7460.5</v>
      </c>
      <c r="H10" s="7">
        <f t="shared" si="4"/>
        <v>-5.0749777790520811E-3</v>
      </c>
      <c r="L10" s="7">
        <v>6</v>
      </c>
      <c r="M10" s="7">
        <f t="shared" si="5"/>
        <v>5.0891999999999999</v>
      </c>
      <c r="N10" s="7">
        <v>4.0053599598951051E-2</v>
      </c>
      <c r="O10" s="7">
        <f t="shared" si="6"/>
        <v>3.8665608787198415E-2</v>
      </c>
      <c r="Q10" s="7">
        <v>6</v>
      </c>
      <c r="R10" s="7">
        <f t="shared" si="7"/>
        <v>5.0891999999999999</v>
      </c>
      <c r="S10" s="7">
        <v>0.21002992433765022</v>
      </c>
      <c r="T10" s="7">
        <f t="shared" si="8"/>
        <v>0.19020324242936054</v>
      </c>
    </row>
    <row r="11" spans="1:21" x14ac:dyDescent="0.25">
      <c r="A11" s="7">
        <v>7</v>
      </c>
      <c r="B11" s="7">
        <f t="shared" si="0"/>
        <v>5.9373999999999993</v>
      </c>
      <c r="C11" s="7">
        <v>7634.049</v>
      </c>
      <c r="D11" s="7">
        <f t="shared" si="1"/>
        <v>7460.5</v>
      </c>
      <c r="E11" s="7">
        <f t="shared" si="2"/>
        <v>-2.2733545461916749E-2</v>
      </c>
      <c r="F11" s="7">
        <v>7530.4279999999999</v>
      </c>
      <c r="G11" s="7">
        <f t="shared" si="3"/>
        <v>7460.5</v>
      </c>
      <c r="H11" s="7">
        <f t="shared" si="4"/>
        <v>-9.2860591722010444E-3</v>
      </c>
      <c r="L11" s="7">
        <v>7</v>
      </c>
      <c r="M11" s="7">
        <f t="shared" si="5"/>
        <v>5.9373999999999993</v>
      </c>
      <c r="N11" s="7">
        <v>5.1117371368269993E-2</v>
      </c>
      <c r="O11" s="7">
        <f t="shared" si="6"/>
        <v>4.9309173770398645E-2</v>
      </c>
      <c r="Q11" s="7">
        <v>7</v>
      </c>
      <c r="R11" s="7">
        <f t="shared" si="7"/>
        <v>5.9373999999999993</v>
      </c>
      <c r="S11" s="7">
        <v>0.23845685337836175</v>
      </c>
      <c r="T11" s="7">
        <f t="shared" si="8"/>
        <v>0.21211270423505393</v>
      </c>
    </row>
    <row r="12" spans="1:21" x14ac:dyDescent="0.25">
      <c r="A12" s="7">
        <v>8</v>
      </c>
      <c r="B12" s="7">
        <f t="shared" si="0"/>
        <v>6.7855999999999996</v>
      </c>
      <c r="C12" s="7">
        <v>7649.5529999999999</v>
      </c>
      <c r="D12" s="7">
        <f t="shared" si="1"/>
        <v>7460.5</v>
      </c>
      <c r="E12" s="7">
        <f t="shared" si="2"/>
        <v>-2.4714254545330938E-2</v>
      </c>
      <c r="F12" s="7">
        <v>7541.6459999999997</v>
      </c>
      <c r="G12" s="7">
        <f t="shared" si="3"/>
        <v>7460.5</v>
      </c>
      <c r="H12" s="7">
        <f t="shared" si="4"/>
        <v>-1.0759720092934577E-2</v>
      </c>
      <c r="L12" s="7">
        <v>8</v>
      </c>
      <c r="M12" s="7">
        <f t="shared" si="5"/>
        <v>6.7855999999999996</v>
      </c>
      <c r="N12" s="7">
        <v>6.5150428137503713E-2</v>
      </c>
      <c r="O12" s="7">
        <f t="shared" si="6"/>
        <v>6.3469822628691039E-2</v>
      </c>
      <c r="Q12" s="7">
        <v>8</v>
      </c>
      <c r="R12" s="7">
        <f t="shared" si="7"/>
        <v>6.7855999999999996</v>
      </c>
      <c r="S12" s="7">
        <v>0.26169099909759641</v>
      </c>
      <c r="T12" s="7">
        <f t="shared" si="8"/>
        <v>0.23089221484096312</v>
      </c>
    </row>
    <row r="13" spans="1:21" x14ac:dyDescent="0.25">
      <c r="A13" s="7">
        <v>9</v>
      </c>
      <c r="B13" s="7">
        <f t="shared" si="0"/>
        <v>7.6337999999999999</v>
      </c>
      <c r="C13" s="7">
        <v>7649.2479999999996</v>
      </c>
      <c r="D13" s="7">
        <f t="shared" si="1"/>
        <v>7460.5</v>
      </c>
      <c r="E13" s="7">
        <f t="shared" si="2"/>
        <v>-2.4675366781152785E-2</v>
      </c>
      <c r="F13" s="7">
        <v>7556.34</v>
      </c>
      <c r="G13" s="7">
        <f t="shared" si="3"/>
        <v>7460.5</v>
      </c>
      <c r="H13" s="7">
        <f t="shared" si="4"/>
        <v>-1.2683389048137039E-2</v>
      </c>
      <c r="L13" s="7">
        <v>9</v>
      </c>
      <c r="M13" s="7">
        <f t="shared" si="5"/>
        <v>7.6337999999999999</v>
      </c>
      <c r="N13" s="7">
        <v>8.4507253137410254E-2</v>
      </c>
      <c r="O13" s="7">
        <f t="shared" si="6"/>
        <v>8.094139450042552E-2</v>
      </c>
      <c r="Q13" s="7">
        <v>9</v>
      </c>
      <c r="R13" s="7">
        <f t="shared" si="7"/>
        <v>7.6337999999999999</v>
      </c>
      <c r="S13" s="7">
        <v>0.28273770837932655</v>
      </c>
      <c r="T13" s="7">
        <f t="shared" si="8"/>
        <v>0.24402080609476878</v>
      </c>
    </row>
    <row r="14" spans="1:21" x14ac:dyDescent="0.25">
      <c r="A14" s="7">
        <v>10</v>
      </c>
      <c r="B14" s="7">
        <f t="shared" si="0"/>
        <v>8.4819999999999993</v>
      </c>
      <c r="C14" s="7">
        <v>7655.7979999999998</v>
      </c>
      <c r="D14" s="7">
        <f t="shared" si="1"/>
        <v>7460.5</v>
      </c>
      <c r="E14" s="7">
        <f t="shared" si="2"/>
        <v>-2.5509816220333881E-2</v>
      </c>
      <c r="F14" s="7">
        <v>7598.2510000000002</v>
      </c>
      <c r="G14" s="7">
        <f t="shared" si="3"/>
        <v>7460.5</v>
      </c>
      <c r="H14" s="7">
        <f t="shared" si="4"/>
        <v>-1.8129303704234045E-2</v>
      </c>
      <c r="L14" s="7">
        <v>10</v>
      </c>
      <c r="M14" s="7">
        <f t="shared" si="5"/>
        <v>8.4819999999999993</v>
      </c>
      <c r="N14" s="7">
        <v>0.10634724933942441</v>
      </c>
      <c r="O14" s="7">
        <f t="shared" si="6"/>
        <v>0.1000130292301017</v>
      </c>
      <c r="Q14" s="7">
        <v>10</v>
      </c>
      <c r="R14" s="7">
        <f t="shared" si="7"/>
        <v>8.4819999999999993</v>
      </c>
      <c r="S14" s="7">
        <v>0.29264735668732977</v>
      </c>
      <c r="T14" s="7">
        <f t="shared" si="8"/>
        <v>0.24933307822552178</v>
      </c>
    </row>
    <row r="15" spans="1:21" x14ac:dyDescent="0.25">
      <c r="A15" s="7">
        <v>11</v>
      </c>
      <c r="B15" s="7">
        <f t="shared" si="0"/>
        <v>9.3301999999999996</v>
      </c>
      <c r="C15" s="7">
        <v>7658.4480000000003</v>
      </c>
      <c r="D15" s="7">
        <f t="shared" si="1"/>
        <v>7460.5</v>
      </c>
      <c r="E15" s="7">
        <f t="shared" si="2"/>
        <v>-2.5847012345060039E-2</v>
      </c>
      <c r="F15" s="7">
        <v>7645.5290000000005</v>
      </c>
      <c r="G15" s="7">
        <f t="shared" si="3"/>
        <v>7460.5</v>
      </c>
      <c r="H15" s="7">
        <f t="shared" si="4"/>
        <v>-2.4200941491425931E-2</v>
      </c>
      <c r="L15" s="7">
        <v>11</v>
      </c>
      <c r="M15" s="7">
        <f t="shared" si="5"/>
        <v>9.3301999999999996</v>
      </c>
      <c r="N15" s="7">
        <v>0.12947691767331238</v>
      </c>
      <c r="O15" s="7">
        <f t="shared" si="6"/>
        <v>0.11996792913289346</v>
      </c>
      <c r="Q15" s="7">
        <v>11</v>
      </c>
      <c r="R15" s="7">
        <f t="shared" si="7"/>
        <v>9.3301999999999996</v>
      </c>
      <c r="S15" s="7">
        <v>0.29526369784113449</v>
      </c>
      <c r="T15" s="7">
        <f t="shared" si="8"/>
        <v>0.25361229471794511</v>
      </c>
    </row>
    <row r="16" spans="1:21" x14ac:dyDescent="0.25">
      <c r="A16" s="7">
        <v>12</v>
      </c>
      <c r="B16" s="7">
        <f t="shared" si="0"/>
        <v>10.1784</v>
      </c>
      <c r="C16" s="7">
        <v>7641.143</v>
      </c>
      <c r="D16" s="7">
        <f t="shared" si="1"/>
        <v>7460.5</v>
      </c>
      <c r="E16" s="7">
        <f t="shared" si="2"/>
        <v>-2.3640834885566231E-2</v>
      </c>
      <c r="F16" s="7">
        <v>7679.1909999999998</v>
      </c>
      <c r="G16" s="7">
        <f t="shared" si="3"/>
        <v>7460.5</v>
      </c>
      <c r="H16" s="7">
        <f t="shared" si="4"/>
        <v>-2.8478390497123973E-2</v>
      </c>
      <c r="L16" s="7">
        <v>12</v>
      </c>
      <c r="M16" s="7">
        <f t="shared" si="5"/>
        <v>10.1784</v>
      </c>
      <c r="N16" s="7">
        <v>0.15339959525499092</v>
      </c>
      <c r="O16" s="7">
        <f t="shared" si="6"/>
        <v>0.14137107337312343</v>
      </c>
      <c r="Q16" s="7">
        <v>12</v>
      </c>
      <c r="R16" s="7">
        <f t="shared" si="7"/>
        <v>10.1784</v>
      </c>
      <c r="S16" s="7">
        <v>0.30273746867135087</v>
      </c>
      <c r="T16" s="7">
        <f t="shared" si="8"/>
        <v>0.26126775930252899</v>
      </c>
    </row>
    <row r="17" spans="1:20" x14ac:dyDescent="0.25">
      <c r="A17" s="7">
        <v>13</v>
      </c>
      <c r="B17" s="7">
        <f t="shared" si="0"/>
        <v>11.0266</v>
      </c>
      <c r="C17" s="7">
        <v>7614.8379999999997</v>
      </c>
      <c r="D17" s="7">
        <f t="shared" si="1"/>
        <v>7460.5</v>
      </c>
      <c r="E17" s="7">
        <f t="shared" si="2"/>
        <v>-2.026806085697419E-2</v>
      </c>
      <c r="F17" s="7">
        <v>7713.6589999999997</v>
      </c>
      <c r="G17" s="7">
        <f t="shared" si="3"/>
        <v>7460.5</v>
      </c>
      <c r="H17" s="7">
        <f t="shared" si="4"/>
        <v>-3.2819573693884996E-2</v>
      </c>
      <c r="L17" s="7">
        <v>13</v>
      </c>
      <c r="M17" s="7">
        <f t="shared" si="5"/>
        <v>11.0266</v>
      </c>
      <c r="N17" s="7">
        <v>0.17994412880330524</v>
      </c>
      <c r="O17" s="7">
        <f t="shared" si="6"/>
        <v>0.1659452588932577</v>
      </c>
      <c r="Q17" s="7">
        <v>13</v>
      </c>
      <c r="R17" s="7">
        <f t="shared" si="7"/>
        <v>11.0266</v>
      </c>
      <c r="S17" s="7">
        <v>0.3133147815114572</v>
      </c>
      <c r="T17" s="7">
        <f t="shared" si="8"/>
        <v>0.26775061309034098</v>
      </c>
    </row>
    <row r="18" spans="1:20" x14ac:dyDescent="0.25">
      <c r="A18" s="7">
        <v>14</v>
      </c>
      <c r="B18" s="7">
        <f t="shared" si="0"/>
        <v>11.874799999999999</v>
      </c>
      <c r="C18" s="7">
        <v>7599.3429999999998</v>
      </c>
      <c r="D18" s="7">
        <f t="shared" si="1"/>
        <v>7460.5</v>
      </c>
      <c r="E18" s="7">
        <f t="shared" si="2"/>
        <v>-1.8270395217060198E-2</v>
      </c>
      <c r="F18" s="7">
        <v>7741.5770000000002</v>
      </c>
      <c r="G18" s="7">
        <f t="shared" si="3"/>
        <v>7460.5</v>
      </c>
      <c r="H18" s="7">
        <f t="shared" si="4"/>
        <v>-3.6307460353362186E-2</v>
      </c>
      <c r="L18" s="7">
        <v>14</v>
      </c>
      <c r="M18" s="7">
        <f t="shared" si="5"/>
        <v>11.874799999999999</v>
      </c>
      <c r="N18" s="7">
        <v>0.21134391385941109</v>
      </c>
      <c r="O18" s="7">
        <f t="shared" si="6"/>
        <v>0.19339913255626998</v>
      </c>
      <c r="Q18" s="7">
        <v>14</v>
      </c>
      <c r="R18" s="7">
        <f t="shared" si="7"/>
        <v>11.874799999999999</v>
      </c>
      <c r="S18" s="7">
        <v>0.31802361294820192</v>
      </c>
      <c r="T18" s="7">
        <f t="shared" si="8"/>
        <v>0.27056956475495442</v>
      </c>
    </row>
    <row r="19" spans="1:20" x14ac:dyDescent="0.25">
      <c r="A19" s="7">
        <v>15</v>
      </c>
      <c r="B19" s="7">
        <f t="shared" si="0"/>
        <v>12.722999999999999</v>
      </c>
      <c r="C19" s="7">
        <v>7589.9390000000003</v>
      </c>
      <c r="D19" s="7">
        <f t="shared" si="1"/>
        <v>7460.5</v>
      </c>
      <c r="E19" s="7">
        <f t="shared" si="2"/>
        <v>-1.7054023754341174E-2</v>
      </c>
      <c r="F19" s="7">
        <v>7745.4650000000001</v>
      </c>
      <c r="G19" s="7">
        <f t="shared" si="3"/>
        <v>7460.5</v>
      </c>
      <c r="H19" s="7">
        <f t="shared" si="4"/>
        <v>-3.6791206209052629E-2</v>
      </c>
      <c r="L19" s="7">
        <v>15</v>
      </c>
      <c r="M19" s="7">
        <f t="shared" si="5"/>
        <v>12.722999999999999</v>
      </c>
      <c r="N19" s="7">
        <v>0.24467856328340876</v>
      </c>
      <c r="O19" s="7">
        <f t="shared" si="6"/>
        <v>0.22251688885582985</v>
      </c>
      <c r="Q19" s="7">
        <v>15</v>
      </c>
      <c r="R19" s="7">
        <f t="shared" si="7"/>
        <v>12.722999999999999</v>
      </c>
      <c r="S19" s="7">
        <v>0.31996168475270426</v>
      </c>
      <c r="T19" s="7">
        <f t="shared" si="8"/>
        <v>0.27464073131221134</v>
      </c>
    </row>
    <row r="20" spans="1:20" x14ac:dyDescent="0.25">
      <c r="A20" s="7">
        <v>16</v>
      </c>
      <c r="B20" s="7">
        <f t="shared" si="0"/>
        <v>13.571199999999999</v>
      </c>
      <c r="C20" s="7">
        <v>7554.76</v>
      </c>
      <c r="D20" s="7">
        <f t="shared" si="1"/>
        <v>7460.5</v>
      </c>
      <c r="E20" s="7">
        <f t="shared" si="2"/>
        <v>-1.24769019796791E-2</v>
      </c>
      <c r="F20" s="7">
        <v>7773.902</v>
      </c>
      <c r="G20" s="7">
        <f t="shared" si="3"/>
        <v>7460.5</v>
      </c>
      <c r="H20" s="7">
        <f t="shared" si="4"/>
        <v>-4.031463221429854E-2</v>
      </c>
      <c r="L20" s="7">
        <v>16</v>
      </c>
      <c r="M20" s="7">
        <f t="shared" si="5"/>
        <v>13.571199999999999</v>
      </c>
      <c r="N20" s="7">
        <v>0.28000167452802671</v>
      </c>
      <c r="O20" s="7">
        <f t="shared" si="6"/>
        <v>0.25277858057669755</v>
      </c>
      <c r="Q20" s="7">
        <v>16</v>
      </c>
      <c r="R20" s="7">
        <f t="shared" si="7"/>
        <v>13.571199999999999</v>
      </c>
      <c r="S20" s="7">
        <v>0.327623156822894</v>
      </c>
      <c r="T20" s="7">
        <f t="shared" si="8"/>
        <v>0.28418934006726088</v>
      </c>
    </row>
    <row r="21" spans="1:20" x14ac:dyDescent="0.25">
      <c r="A21" s="7">
        <v>17</v>
      </c>
      <c r="B21" s="7">
        <f t="shared" si="0"/>
        <v>14.4194</v>
      </c>
      <c r="C21" s="7">
        <v>7510.2219999999998</v>
      </c>
      <c r="D21" s="7">
        <f t="shared" si="1"/>
        <v>7460.5</v>
      </c>
      <c r="E21" s="7">
        <f t="shared" si="2"/>
        <v>-6.6205765954721052E-3</v>
      </c>
      <c r="F21" s="7">
        <v>7785.9520000000002</v>
      </c>
      <c r="G21" s="7">
        <f t="shared" si="3"/>
        <v>7460.5</v>
      </c>
      <c r="H21" s="7">
        <f t="shared" si="4"/>
        <v>-4.1799898072836905E-2</v>
      </c>
      <c r="L21" s="7">
        <v>17</v>
      </c>
      <c r="M21" s="7">
        <f t="shared" si="5"/>
        <v>14.4194</v>
      </c>
      <c r="N21" s="7">
        <v>0.31603364868984052</v>
      </c>
      <c r="O21" s="7">
        <f t="shared" si="6"/>
        <v>0.28254178407448893</v>
      </c>
      <c r="Q21" s="7">
        <v>17</v>
      </c>
      <c r="R21" s="7">
        <f t="shared" si="7"/>
        <v>14.4194</v>
      </c>
      <c r="S21" s="7">
        <v>0.34247667828029105</v>
      </c>
      <c r="T21" s="7">
        <f t="shared" si="8"/>
        <v>0.29396257047157676</v>
      </c>
    </row>
    <row r="22" spans="1:20" x14ac:dyDescent="0.25">
      <c r="A22" s="7">
        <v>18</v>
      </c>
      <c r="B22" s="7">
        <f t="shared" si="0"/>
        <v>15.2676</v>
      </c>
      <c r="C22" s="7">
        <v>7485.3159999999998</v>
      </c>
      <c r="D22" s="7">
        <f t="shared" si="1"/>
        <v>7460.5</v>
      </c>
      <c r="E22" s="7">
        <f t="shared" si="2"/>
        <v>-3.3152908975385698E-3</v>
      </c>
      <c r="F22" s="7">
        <v>7771.8959999999997</v>
      </c>
      <c r="G22" s="7">
        <f t="shared" si="3"/>
        <v>7460.5</v>
      </c>
      <c r="H22" s="7">
        <f t="shared" si="4"/>
        <v>-4.0066928327399109E-2</v>
      </c>
      <c r="L22" s="7">
        <v>18</v>
      </c>
      <c r="M22" s="7">
        <f t="shared" si="5"/>
        <v>15.2676</v>
      </c>
      <c r="N22" s="7">
        <v>0.35018135738063538</v>
      </c>
      <c r="O22" s="7">
        <f t="shared" si="6"/>
        <v>0.31076432131595627</v>
      </c>
      <c r="Q22" s="7">
        <v>18</v>
      </c>
      <c r="R22" s="7">
        <f t="shared" si="7"/>
        <v>15.2676</v>
      </c>
      <c r="S22" s="7">
        <v>0.35066779347537191</v>
      </c>
      <c r="T22" s="7">
        <f t="shared" si="8"/>
        <v>0.30096027481021459</v>
      </c>
    </row>
    <row r="23" spans="1:20" x14ac:dyDescent="0.25">
      <c r="A23" s="7">
        <v>19</v>
      </c>
      <c r="B23" s="7">
        <f t="shared" si="0"/>
        <v>16.1158</v>
      </c>
      <c r="C23" s="7">
        <v>7451.8580000000002</v>
      </c>
      <c r="D23" s="7">
        <f t="shared" si="1"/>
        <v>7460.5</v>
      </c>
      <c r="E23" s="7">
        <f t="shared" si="2"/>
        <v>1.1597107728031908E-3</v>
      </c>
      <c r="F23" s="7">
        <v>7736.87</v>
      </c>
      <c r="G23" s="7">
        <f t="shared" si="3"/>
        <v>7460.5</v>
      </c>
      <c r="H23" s="7">
        <f t="shared" si="4"/>
        <v>-3.5721163726416538E-2</v>
      </c>
      <c r="L23" s="7">
        <v>19</v>
      </c>
      <c r="M23" s="7">
        <f t="shared" si="5"/>
        <v>16.1158</v>
      </c>
      <c r="N23" s="7">
        <v>0.38258054150160037</v>
      </c>
      <c r="O23" s="7">
        <f t="shared" si="6"/>
        <v>0.33565344865162405</v>
      </c>
      <c r="Q23" s="7">
        <v>19</v>
      </c>
      <c r="R23" s="7">
        <f t="shared" si="7"/>
        <v>16.1158</v>
      </c>
      <c r="S23" s="7">
        <v>0.35897680640723717</v>
      </c>
      <c r="T23" s="7">
        <f t="shared" si="8"/>
        <v>0.30871996833733389</v>
      </c>
    </row>
    <row r="24" spans="1:20" x14ac:dyDescent="0.25">
      <c r="A24" s="7">
        <v>20</v>
      </c>
      <c r="B24" s="7">
        <f t="shared" si="0"/>
        <v>16.963999999999999</v>
      </c>
      <c r="C24" s="7">
        <v>7400.3580000000002</v>
      </c>
      <c r="D24" s="7">
        <f t="shared" si="1"/>
        <v>7460.5</v>
      </c>
      <c r="E24" s="7">
        <f t="shared" si="2"/>
        <v>8.1269041308542622E-3</v>
      </c>
      <c r="F24" s="7">
        <v>7686.9549999999999</v>
      </c>
      <c r="G24" s="7">
        <f t="shared" si="3"/>
        <v>7460.5</v>
      </c>
      <c r="H24" s="7">
        <f t="shared" si="4"/>
        <v>-2.9459649497102558E-2</v>
      </c>
      <c r="L24" s="7">
        <v>20</v>
      </c>
      <c r="M24" s="7">
        <f t="shared" si="5"/>
        <v>16.963999999999999</v>
      </c>
      <c r="N24" s="7">
        <v>0.40886828814146647</v>
      </c>
      <c r="O24" s="7">
        <f t="shared" si="6"/>
        <v>0.35512581813890104</v>
      </c>
      <c r="Q24" s="7">
        <v>20</v>
      </c>
      <c r="R24" s="7">
        <f t="shared" si="7"/>
        <v>16.963999999999999</v>
      </c>
      <c r="S24" s="7">
        <v>0.3689646421599273</v>
      </c>
      <c r="T24" s="7">
        <f t="shared" si="8"/>
        <v>0.31488523027124199</v>
      </c>
    </row>
    <row r="25" spans="1:20" x14ac:dyDescent="0.25">
      <c r="A25" s="7">
        <v>21</v>
      </c>
      <c r="B25" s="7">
        <f t="shared" si="0"/>
        <v>17.812200000000001</v>
      </c>
      <c r="C25" s="7">
        <v>7359.3710000000001</v>
      </c>
      <c r="D25" s="7">
        <f t="shared" si="1"/>
        <v>7460.5</v>
      </c>
      <c r="E25" s="7">
        <f t="shared" si="2"/>
        <v>1.3741527638707174E-2</v>
      </c>
      <c r="F25" s="7">
        <v>7614.3230000000003</v>
      </c>
      <c r="G25" s="7">
        <f t="shared" si="3"/>
        <v>7460.5</v>
      </c>
      <c r="H25" s="7">
        <f t="shared" si="4"/>
        <v>-2.0201796009967077E-2</v>
      </c>
      <c r="L25" s="7">
        <v>21</v>
      </c>
      <c r="M25" s="7">
        <f t="shared" si="5"/>
        <v>17.812200000000001</v>
      </c>
      <c r="N25" s="7">
        <v>0.42849511232752713</v>
      </c>
      <c r="O25" s="7">
        <f t="shared" si="6"/>
        <v>0.36990456479067285</v>
      </c>
      <c r="Q25" s="7">
        <v>21</v>
      </c>
      <c r="R25" s="7">
        <f t="shared" si="7"/>
        <v>17.812200000000001</v>
      </c>
      <c r="S25" s="7">
        <v>0.37351408991090795</v>
      </c>
      <c r="T25" s="7">
        <f t="shared" si="8"/>
        <v>0.31884202250872212</v>
      </c>
    </row>
    <row r="26" spans="1:20" x14ac:dyDescent="0.25">
      <c r="A26" s="7">
        <v>22</v>
      </c>
      <c r="B26" s="7">
        <f t="shared" si="0"/>
        <v>18.660399999999999</v>
      </c>
      <c r="C26" s="7">
        <v>7319.241</v>
      </c>
      <c r="D26" s="7">
        <f t="shared" si="1"/>
        <v>7460.5</v>
      </c>
      <c r="E26" s="7">
        <f t="shared" si="2"/>
        <v>1.9299678750843263E-2</v>
      </c>
      <c r="F26" s="7">
        <v>7461.4229999999998</v>
      </c>
      <c r="G26" s="7">
        <f t="shared" si="3"/>
        <v>7460.5</v>
      </c>
      <c r="H26" s="7">
        <f t="shared" si="4"/>
        <v>-1.2370294513519564E-4</v>
      </c>
      <c r="L26" s="7">
        <v>22</v>
      </c>
      <c r="M26" s="7">
        <f t="shared" si="5"/>
        <v>18.660399999999999</v>
      </c>
      <c r="N26" s="7">
        <v>0.44371560399096732</v>
      </c>
      <c r="O26" s="7">
        <f t="shared" si="6"/>
        <v>0.3793532111301256</v>
      </c>
      <c r="Q26" s="7">
        <v>22</v>
      </c>
      <c r="R26" s="7">
        <f t="shared" si="7"/>
        <v>18.660399999999999</v>
      </c>
      <c r="S26" s="7">
        <v>0.37829449888589162</v>
      </c>
      <c r="T26" s="7">
        <f t="shared" si="8"/>
        <v>0.32048929975490076</v>
      </c>
    </row>
    <row r="27" spans="1:20" x14ac:dyDescent="0.25">
      <c r="A27" s="7">
        <v>23</v>
      </c>
      <c r="B27" s="7">
        <f t="shared" si="0"/>
        <v>19.508599999999998</v>
      </c>
      <c r="C27" s="7">
        <v>7253.2250000000004</v>
      </c>
      <c r="D27" s="7">
        <f t="shared" si="1"/>
        <v>7460.5</v>
      </c>
      <c r="E27" s="7">
        <f t="shared" si="2"/>
        <v>2.8576943359677864E-2</v>
      </c>
      <c r="F27" s="7">
        <v>7258.5659999999998</v>
      </c>
      <c r="G27" s="7">
        <f t="shared" si="3"/>
        <v>7460.5</v>
      </c>
      <c r="H27" s="7">
        <f t="shared" si="4"/>
        <v>2.7820095594639493E-2</v>
      </c>
      <c r="L27" s="7">
        <v>23</v>
      </c>
      <c r="M27" s="7">
        <f t="shared" si="5"/>
        <v>19.508599999999998</v>
      </c>
      <c r="N27" s="7">
        <v>0.45077440103173072</v>
      </c>
      <c r="O27" s="7">
        <f t="shared" si="6"/>
        <v>0.38154876433776574</v>
      </c>
      <c r="Q27" s="7">
        <v>23</v>
      </c>
      <c r="R27" s="7">
        <f t="shared" si="7"/>
        <v>19.508599999999998</v>
      </c>
      <c r="S27" s="7">
        <v>0.37739826167742208</v>
      </c>
      <c r="T27" s="7">
        <f>(S27+S28)/2*(R28-R27)</f>
        <v>0.31115188611386174</v>
      </c>
    </row>
    <row r="28" spans="1:20" x14ac:dyDescent="0.25">
      <c r="A28" s="7">
        <v>24</v>
      </c>
      <c r="B28" s="7">
        <f t="shared" si="0"/>
        <v>20.3568</v>
      </c>
      <c r="C28" s="7">
        <v>7173.1880000000001</v>
      </c>
      <c r="D28" s="7">
        <f t="shared" si="1"/>
        <v>7460.5</v>
      </c>
      <c r="E28" s="7">
        <f t="shared" si="2"/>
        <v>4.0053599598951051E-2</v>
      </c>
      <c r="F28" s="7">
        <v>7035.3969999999999</v>
      </c>
      <c r="G28" s="7">
        <f t="shared" si="3"/>
        <v>7460.5</v>
      </c>
      <c r="H28" s="7">
        <f t="shared" si="4"/>
        <v>6.0423455847623098E-2</v>
      </c>
      <c r="L28" s="7">
        <v>24</v>
      </c>
      <c r="M28" s="7">
        <f t="shared" si="5"/>
        <v>20.3568</v>
      </c>
      <c r="N28" s="7">
        <v>0.44889257453479803</v>
      </c>
      <c r="O28" s="7">
        <f t="shared" si="6"/>
        <v>0.37765667319698581</v>
      </c>
      <c r="Q28" s="7">
        <v>24</v>
      </c>
      <c r="R28" s="7">
        <f>Q28*0.8482</f>
        <v>20.3568</v>
      </c>
      <c r="S28" s="7">
        <v>0.35627748959317684</v>
      </c>
      <c r="T28" s="7">
        <f>(S28+S29)/2*(R29-R28)</f>
        <v>0.28791664740526818</v>
      </c>
    </row>
    <row r="29" spans="1:20" x14ac:dyDescent="0.25">
      <c r="A29" s="7">
        <v>25</v>
      </c>
      <c r="B29" s="7">
        <f t="shared" si="0"/>
        <v>21.204999999999998</v>
      </c>
      <c r="C29" s="7">
        <v>7097.6850000000004</v>
      </c>
      <c r="D29" s="7">
        <f t="shared" si="1"/>
        <v>7460.5</v>
      </c>
      <c r="E29" s="7">
        <f t="shared" si="2"/>
        <v>5.1117371368269993E-2</v>
      </c>
      <c r="F29" s="7">
        <v>6801.46</v>
      </c>
      <c r="G29" s="7">
        <f t="shared" si="3"/>
        <v>7460.5</v>
      </c>
      <c r="H29" s="7">
        <f t="shared" si="4"/>
        <v>9.6896842736706512E-2</v>
      </c>
      <c r="L29" s="7">
        <v>25</v>
      </c>
      <c r="M29" s="7">
        <f t="shared" si="5"/>
        <v>21.204999999999998</v>
      </c>
      <c r="N29" s="7">
        <v>0.44159710525059803</v>
      </c>
      <c r="O29" s="7">
        <f t="shared" si="6"/>
        <v>0.36955540289162742</v>
      </c>
      <c r="Q29" s="7">
        <v>25</v>
      </c>
      <c r="R29" s="7">
        <f t="shared" ref="R29:R35" si="9">Q29*0.8482</f>
        <v>21.204999999999998</v>
      </c>
      <c r="S29" s="7">
        <v>0.32261109188588155</v>
      </c>
      <c r="T29" s="7">
        <f t="shared" si="8"/>
        <v>0.25928614864586724</v>
      </c>
    </row>
    <row r="30" spans="1:20" x14ac:dyDescent="0.25">
      <c r="A30" s="7">
        <v>26</v>
      </c>
      <c r="B30" s="7">
        <f t="shared" si="0"/>
        <v>22.0532</v>
      </c>
      <c r="C30" s="7">
        <v>7004.1750000000002</v>
      </c>
      <c r="D30" s="7">
        <f t="shared" si="1"/>
        <v>7460.5</v>
      </c>
      <c r="E30" s="7">
        <f t="shared" si="2"/>
        <v>6.5150428137503713E-2</v>
      </c>
      <c r="F30" s="7">
        <v>6560.1239999999998</v>
      </c>
      <c r="G30" s="7">
        <f t="shared" si="3"/>
        <v>7460.5</v>
      </c>
      <c r="H30" s="7">
        <f t="shared" si="4"/>
        <v>0.13724984466757029</v>
      </c>
      <c r="L30" s="7">
        <v>26</v>
      </c>
      <c r="M30" s="7">
        <f t="shared" si="5"/>
        <v>22.0532</v>
      </c>
      <c r="N30" s="7">
        <v>0.42979031019770786</v>
      </c>
      <c r="O30" s="7">
        <f t="shared" si="6"/>
        <v>0.35582047748694545</v>
      </c>
      <c r="Q30" s="7">
        <v>26</v>
      </c>
      <c r="R30" s="7">
        <f t="shared" si="9"/>
        <v>22.0532</v>
      </c>
      <c r="S30" s="7">
        <v>0.28876865026424015</v>
      </c>
      <c r="T30" s="7">
        <f t="shared" si="8"/>
        <v>0.23250570197269951</v>
      </c>
    </row>
    <row r="31" spans="1:20" x14ac:dyDescent="0.25">
      <c r="A31" s="7">
        <v>27</v>
      </c>
      <c r="B31" s="7">
        <f t="shared" si="0"/>
        <v>22.901399999999999</v>
      </c>
      <c r="C31" s="7">
        <v>6879.1610000000001</v>
      </c>
      <c r="D31" s="7">
        <f t="shared" si="1"/>
        <v>7460.5</v>
      </c>
      <c r="E31" s="7">
        <f t="shared" si="2"/>
        <v>8.4507253137410254E-2</v>
      </c>
      <c r="F31" s="7">
        <v>6336.1109999999999</v>
      </c>
      <c r="G31" s="7">
        <f t="shared" si="3"/>
        <v>7460.5</v>
      </c>
      <c r="H31" s="7">
        <f t="shared" si="4"/>
        <v>0.17745727623774266</v>
      </c>
      <c r="L31" s="7">
        <v>27</v>
      </c>
      <c r="M31" s="7">
        <f t="shared" si="5"/>
        <v>22.901399999999999</v>
      </c>
      <c r="N31" s="7">
        <v>0.40921105147865644</v>
      </c>
      <c r="O31" s="7">
        <f t="shared" si="6"/>
        <v>0.33658070730566297</v>
      </c>
      <c r="Q31" s="7">
        <v>27</v>
      </c>
      <c r="R31" s="7">
        <f t="shared" si="9"/>
        <v>22.901399999999999</v>
      </c>
      <c r="S31" s="7">
        <v>0.2594645541043048</v>
      </c>
      <c r="T31" s="7">
        <f t="shared" si="8"/>
        <v>0.20850939260804122</v>
      </c>
    </row>
    <row r="32" spans="1:20" x14ac:dyDescent="0.25">
      <c r="A32" s="7">
        <v>28</v>
      </c>
      <c r="B32" s="7">
        <f t="shared" si="0"/>
        <v>23.749599999999997</v>
      </c>
      <c r="C32" s="7">
        <v>6743.3620000000001</v>
      </c>
      <c r="D32" s="7">
        <f t="shared" si="1"/>
        <v>7460.5</v>
      </c>
      <c r="E32" s="7">
        <f t="shared" si="2"/>
        <v>0.10634724933942441</v>
      </c>
      <c r="F32" s="7">
        <v>6165.55</v>
      </c>
      <c r="G32" s="7">
        <f t="shared" si="3"/>
        <v>7460.5</v>
      </c>
      <c r="H32" s="7">
        <f t="shared" si="4"/>
        <v>0.21002992433765022</v>
      </c>
      <c r="L32" s="7">
        <v>28</v>
      </c>
      <c r="M32" s="7">
        <f t="shared" si="5"/>
        <v>23.749599999999997</v>
      </c>
      <c r="N32" s="7">
        <v>0.38442419328829369</v>
      </c>
      <c r="O32" s="7">
        <f t="shared" si="6"/>
        <v>0.31488210279640744</v>
      </c>
      <c r="Q32" s="7">
        <v>28</v>
      </c>
      <c r="R32" s="7">
        <f t="shared" si="9"/>
        <v>23.749599999999997</v>
      </c>
      <c r="S32" s="7">
        <v>0.23218692575431721</v>
      </c>
      <c r="T32" s="7">
        <f t="shared" si="8"/>
        <v>0.18535413551465238</v>
      </c>
    </row>
    <row r="33" spans="1:20" x14ac:dyDescent="0.25">
      <c r="A33" s="7">
        <v>29</v>
      </c>
      <c r="B33" s="7">
        <f t="shared" si="0"/>
        <v>24.597799999999999</v>
      </c>
      <c r="C33" s="7">
        <v>6605.27</v>
      </c>
      <c r="D33" s="7">
        <f t="shared" si="1"/>
        <v>7460.5</v>
      </c>
      <c r="E33" s="7">
        <f t="shared" si="2"/>
        <v>0.12947691767331238</v>
      </c>
      <c r="F33" s="7">
        <v>6024.0290000000005</v>
      </c>
      <c r="G33" s="7">
        <f t="shared" si="3"/>
        <v>7460.5</v>
      </c>
      <c r="H33" s="7">
        <f t="shared" si="4"/>
        <v>0.23845685337836175</v>
      </c>
      <c r="L33" s="7">
        <v>29</v>
      </c>
      <c r="M33" s="7">
        <f>L33*0.8482</f>
        <v>24.597799999999999</v>
      </c>
      <c r="N33" s="7">
        <v>0.35804716440188944</v>
      </c>
      <c r="O33" s="7">
        <f t="shared" si="6"/>
        <v>0.28973689869088631</v>
      </c>
      <c r="Q33" s="7">
        <v>29</v>
      </c>
      <c r="R33" s="7">
        <f t="shared" si="9"/>
        <v>24.597799999999999</v>
      </c>
      <c r="S33" s="7">
        <v>0.20486597571857112</v>
      </c>
      <c r="T33" s="7">
        <f>(S33+S34)/2*(R34-R33)</f>
        <v>0.16056026985304922</v>
      </c>
    </row>
    <row r="34" spans="1:20" x14ac:dyDescent="0.25">
      <c r="A34" s="7">
        <v>30</v>
      </c>
      <c r="B34" s="7">
        <f t="shared" si="0"/>
        <v>25.445999999999998</v>
      </c>
      <c r="C34" s="7">
        <v>6468.27</v>
      </c>
      <c r="D34" s="7">
        <f t="shared" si="1"/>
        <v>7460.5</v>
      </c>
      <c r="E34" s="7">
        <f t="shared" si="2"/>
        <v>0.15339959525499092</v>
      </c>
      <c r="F34" s="7">
        <v>5913.0959999999995</v>
      </c>
      <c r="G34" s="7">
        <f t="shared" si="3"/>
        <v>7460.5</v>
      </c>
      <c r="H34" s="7">
        <f t="shared" si="4"/>
        <v>0.26169099909759641</v>
      </c>
      <c r="L34" s="7">
        <v>30</v>
      </c>
      <c r="M34" s="7">
        <f t="shared" ref="M34:M37" si="10">L34*0.8482</f>
        <v>25.445999999999998</v>
      </c>
      <c r="N34" s="7">
        <v>0.3251334502901333</v>
      </c>
      <c r="O34" s="7">
        <f t="shared" si="6"/>
        <v>0.26062217208501254</v>
      </c>
      <c r="Q34" s="7">
        <v>30</v>
      </c>
      <c r="R34" s="7">
        <f t="shared" si="9"/>
        <v>25.445999999999998</v>
      </c>
      <c r="S34" s="7">
        <v>0.17372461577647602</v>
      </c>
      <c r="T34" s="7">
        <f>(S34+S35)/2*(R35-R34)</f>
        <v>0.13456325171673961</v>
      </c>
    </row>
    <row r="35" spans="1:20" x14ac:dyDescent="0.25">
      <c r="A35" s="7">
        <v>31</v>
      </c>
      <c r="B35" s="7">
        <f t="shared" si="0"/>
        <v>26.2942</v>
      </c>
      <c r="C35" s="7">
        <v>6322.7569999999996</v>
      </c>
      <c r="D35" s="7">
        <f t="shared" si="1"/>
        <v>7460.5</v>
      </c>
      <c r="E35" s="7">
        <f t="shared" si="2"/>
        <v>0.17994412880330524</v>
      </c>
      <c r="F35" s="7">
        <v>5816.076</v>
      </c>
      <c r="G35" s="7">
        <f t="shared" si="3"/>
        <v>7460.5</v>
      </c>
      <c r="H35" s="7">
        <f t="shared" si="4"/>
        <v>0.28273770837932655</v>
      </c>
      <c r="L35" s="7">
        <v>31</v>
      </c>
      <c r="M35" s="7">
        <f t="shared" si="10"/>
        <v>26.2942</v>
      </c>
      <c r="N35" s="7">
        <v>0.28939654755238475</v>
      </c>
      <c r="O35" s="7">
        <f t="shared" si="6"/>
        <v>0.232142433060886</v>
      </c>
      <c r="Q35" s="7">
        <v>31</v>
      </c>
      <c r="R35" s="7">
        <f t="shared" si="9"/>
        <v>26.2942</v>
      </c>
      <c r="S35" s="7">
        <v>0.1435667110727088</v>
      </c>
      <c r="T35" s="7">
        <f t="shared" si="8"/>
        <v>0.11092809195471481</v>
      </c>
    </row>
    <row r="36" spans="1:20" x14ac:dyDescent="0.25">
      <c r="A36" s="7">
        <v>32</v>
      </c>
      <c r="B36" s="7">
        <f t="shared" si="0"/>
        <v>27.142399999999999</v>
      </c>
      <c r="C36" s="7">
        <v>6158.8620000000001</v>
      </c>
      <c r="D36" s="7">
        <f t="shared" si="1"/>
        <v>7460.5</v>
      </c>
      <c r="E36" s="7">
        <f t="shared" si="2"/>
        <v>0.21134391385941109</v>
      </c>
      <c r="F36" s="7">
        <v>5771.4889999999996</v>
      </c>
      <c r="G36" s="7">
        <f t="shared" si="3"/>
        <v>7460.5</v>
      </c>
      <c r="H36" s="7">
        <f t="shared" si="4"/>
        <v>0.29264735668732977</v>
      </c>
      <c r="L36" s="7">
        <v>32</v>
      </c>
      <c r="M36" s="7">
        <f t="shared" si="10"/>
        <v>27.142399999999999</v>
      </c>
      <c r="N36" s="7">
        <v>0.25798009253459098</v>
      </c>
      <c r="O36" s="7">
        <f t="shared" si="6"/>
        <v>0.20626680154762358</v>
      </c>
      <c r="Q36" s="7">
        <v>32</v>
      </c>
      <c r="R36" s="7">
        <f>Q36*0.8482</f>
        <v>27.142399999999999</v>
      </c>
      <c r="S36" s="7">
        <v>0.11799445835599909</v>
      </c>
      <c r="T36" s="7">
        <f t="shared" si="8"/>
        <v>9.0991539712236794E-2</v>
      </c>
    </row>
    <row r="37" spans="1:20" x14ac:dyDescent="0.25">
      <c r="A37" s="7">
        <v>33</v>
      </c>
      <c r="B37" s="7">
        <f t="shared" si="0"/>
        <v>27.990599999999997</v>
      </c>
      <c r="C37" s="7">
        <v>5993.9170000000004</v>
      </c>
      <c r="D37" s="7">
        <f t="shared" si="1"/>
        <v>7460.5</v>
      </c>
      <c r="E37" s="7">
        <f t="shared" si="2"/>
        <v>0.24467856328340876</v>
      </c>
      <c r="F37" s="7">
        <v>5759.8310000000001</v>
      </c>
      <c r="G37" s="7">
        <f t="shared" si="3"/>
        <v>7460.5</v>
      </c>
      <c r="H37" s="7">
        <f t="shared" si="4"/>
        <v>0.29526369784113449</v>
      </c>
      <c r="L37" s="7">
        <v>33</v>
      </c>
      <c r="M37" s="7">
        <f t="shared" si="10"/>
        <v>27.990599999999997</v>
      </c>
      <c r="N37" s="7">
        <v>0.22838350460670576</v>
      </c>
      <c r="O37" s="7">
        <f t="shared" si="6"/>
        <v>0.17960145255161852</v>
      </c>
      <c r="Q37" s="7">
        <v>33</v>
      </c>
      <c r="R37" s="7">
        <f t="shared" ref="R37:R39" si="11">Q37*0.8482</f>
        <v>27.990599999999997</v>
      </c>
      <c r="S37" s="7">
        <v>9.6557627737462237E-2</v>
      </c>
      <c r="T37" s="7">
        <f t="shared" si="8"/>
        <v>7.5167919048444012E-2</v>
      </c>
    </row>
    <row r="38" spans="1:20" x14ac:dyDescent="0.25">
      <c r="A38" s="7">
        <v>34</v>
      </c>
      <c r="B38" s="7">
        <f t="shared" si="0"/>
        <v>28.838799999999999</v>
      </c>
      <c r="C38" s="7">
        <v>5828.5079999999998</v>
      </c>
      <c r="D38" s="7">
        <f t="shared" si="1"/>
        <v>7460.5</v>
      </c>
      <c r="E38" s="7">
        <f t="shared" si="2"/>
        <v>0.28000167452802671</v>
      </c>
      <c r="F38" s="7">
        <v>5726.7870000000003</v>
      </c>
      <c r="G38" s="7">
        <f t="shared" si="3"/>
        <v>7460.5</v>
      </c>
      <c r="H38" s="7">
        <f t="shared" si="4"/>
        <v>0.30273746867135087</v>
      </c>
      <c r="L38" s="7">
        <v>34</v>
      </c>
      <c r="M38" s="7">
        <f>L38*0.8482</f>
        <v>28.838799999999999</v>
      </c>
      <c r="N38" s="7">
        <v>0.19510494753104024</v>
      </c>
      <c r="O38" s="7">
        <f t="shared" si="6"/>
        <v>0.15083032017102574</v>
      </c>
      <c r="Q38" s="7">
        <v>34</v>
      </c>
      <c r="R38" s="7">
        <f t="shared" si="11"/>
        <v>28.838799999999999</v>
      </c>
      <c r="S38" s="7">
        <v>8.0683398078250645E-2</v>
      </c>
      <c r="T38" s="7">
        <f t="shared" si="8"/>
        <v>6.3941077196200125E-2</v>
      </c>
    </row>
    <row r="39" spans="1:20" x14ac:dyDescent="0.25">
      <c r="A39" s="7">
        <v>35</v>
      </c>
      <c r="B39" s="7">
        <f t="shared" si="0"/>
        <v>29.686999999999998</v>
      </c>
      <c r="C39" s="7">
        <v>5668.9279999999999</v>
      </c>
      <c r="D39" s="7">
        <f>$J$6</f>
        <v>7460.5</v>
      </c>
      <c r="E39" s="7">
        <f t="shared" si="2"/>
        <v>0.31603364868984052</v>
      </c>
      <c r="F39" s="7">
        <v>5680.6639999999998</v>
      </c>
      <c r="G39" s="7">
        <f t="shared" si="3"/>
        <v>7460.5</v>
      </c>
      <c r="H39" s="7">
        <f t="shared" si="4"/>
        <v>0.3133147815114572</v>
      </c>
      <c r="L39" s="7">
        <v>35</v>
      </c>
      <c r="M39" s="7">
        <f t="shared" ref="M39:M45" si="12">L39*0.8482</f>
        <v>29.686999999999998</v>
      </c>
      <c r="N39" s="7">
        <v>0.16054306041761812</v>
      </c>
      <c r="O39" s="7">
        <f t="shared" si="6"/>
        <v>0.12326754262839525</v>
      </c>
      <c r="Q39" s="7">
        <v>35</v>
      </c>
      <c r="R39" s="7">
        <f t="shared" si="11"/>
        <v>29.686999999999998</v>
      </c>
      <c r="S39" s="7">
        <v>7.0085470575840914E-2</v>
      </c>
      <c r="T39" s="7">
        <f t="shared" si="8"/>
        <v>5.4342256622833748E-2</v>
      </c>
    </row>
    <row r="40" spans="1:20" x14ac:dyDescent="0.25">
      <c r="A40" s="7">
        <v>36</v>
      </c>
      <c r="B40" s="7">
        <f t="shared" si="0"/>
        <v>30.5352</v>
      </c>
      <c r="C40" s="7">
        <v>5525.5540000000001</v>
      </c>
      <c r="D40" s="7">
        <f t="shared" si="1"/>
        <v>7460.5</v>
      </c>
      <c r="E40" s="7">
        <f t="shared" si="2"/>
        <v>0.35018135738063538</v>
      </c>
      <c r="F40" s="7">
        <v>5660.3689999999997</v>
      </c>
      <c r="G40" s="7">
        <f t="shared" si="3"/>
        <v>7460.5</v>
      </c>
      <c r="H40" s="7">
        <f t="shared" si="4"/>
        <v>0.31802361294820192</v>
      </c>
      <c r="L40" s="7">
        <v>36</v>
      </c>
      <c r="M40" s="7">
        <f t="shared" si="12"/>
        <v>30.5352</v>
      </c>
      <c r="N40" s="7">
        <v>0.13011372484150696</v>
      </c>
      <c r="O40" s="7">
        <f t="shared" si="6"/>
        <v>9.8696288983545127E-2</v>
      </c>
      <c r="Q40" s="7">
        <v>36</v>
      </c>
      <c r="R40" s="7">
        <f>Q40*0.8482</f>
        <v>30.5352</v>
      </c>
      <c r="S40" s="7">
        <v>5.8050008374485929E-2</v>
      </c>
      <c r="T40" s="7">
        <f>(S40+S41)/2*(R41-R40)</f>
        <v>4.2976130808163295E-2</v>
      </c>
    </row>
    <row r="41" spans="1:20" x14ac:dyDescent="0.25">
      <c r="A41" s="7">
        <v>37</v>
      </c>
      <c r="B41" s="7">
        <f t="shared" si="0"/>
        <v>31.383399999999998</v>
      </c>
      <c r="C41" s="7">
        <v>5396.0690000000004</v>
      </c>
      <c r="D41" s="7">
        <f t="shared" si="1"/>
        <v>7460.5</v>
      </c>
      <c r="E41" s="7">
        <f t="shared" si="2"/>
        <v>0.38258054150160037</v>
      </c>
      <c r="F41" s="7">
        <v>5652.058</v>
      </c>
      <c r="G41" s="7">
        <f t="shared" si="3"/>
        <v>7460.5</v>
      </c>
      <c r="H41" s="7">
        <f t="shared" si="4"/>
        <v>0.31996168475270426</v>
      </c>
      <c r="L41" s="7">
        <v>37</v>
      </c>
      <c r="M41" s="7">
        <f t="shared" si="12"/>
        <v>31.383399999999998</v>
      </c>
      <c r="N41" s="7">
        <v>0.10260565498293372</v>
      </c>
      <c r="O41" s="7">
        <f t="shared" si="6"/>
        <v>7.5240654169029503E-2</v>
      </c>
      <c r="Q41" s="7">
        <v>37</v>
      </c>
      <c r="R41" s="7">
        <f t="shared" ref="R41:R43" si="13">Q41*0.8482</f>
        <v>31.383399999999998</v>
      </c>
      <c r="S41" s="7">
        <v>4.3284890960961775E-2</v>
      </c>
      <c r="T41" s="7">
        <f t="shared" si="8"/>
        <v>2.9951060295980603E-2</v>
      </c>
    </row>
    <row r="42" spans="1:20" x14ac:dyDescent="0.25">
      <c r="A42" s="7">
        <v>38</v>
      </c>
      <c r="B42" s="7">
        <f t="shared" si="0"/>
        <v>32.2316</v>
      </c>
      <c r="C42" s="7">
        <v>5295.3850000000002</v>
      </c>
      <c r="D42" s="7">
        <f t="shared" si="1"/>
        <v>7460.5</v>
      </c>
      <c r="E42" s="7">
        <f t="shared" si="2"/>
        <v>0.40886828814146647</v>
      </c>
      <c r="F42" s="7">
        <v>5619.4409999999998</v>
      </c>
      <c r="G42" s="7">
        <f t="shared" si="3"/>
        <v>7460.5</v>
      </c>
      <c r="H42" s="7">
        <f t="shared" si="4"/>
        <v>0.327623156822894</v>
      </c>
      <c r="L42" s="7">
        <v>38</v>
      </c>
      <c r="M42" s="7">
        <f t="shared" si="12"/>
        <v>32.2316</v>
      </c>
      <c r="N42" s="7">
        <v>7.4806875479290547E-2</v>
      </c>
      <c r="O42" s="7">
        <f t="shared" si="6"/>
        <v>5.3074795926020081E-2</v>
      </c>
      <c r="Q42" s="7">
        <v>38</v>
      </c>
      <c r="R42" s="7">
        <f t="shared" si="13"/>
        <v>32.2316</v>
      </c>
      <c r="S42" s="7">
        <v>2.7337745907655364E-2</v>
      </c>
      <c r="T42" s="7">
        <f t="shared" si="8"/>
        <v>1.7884312143305173E-2</v>
      </c>
    </row>
    <row r="43" spans="1:20" x14ac:dyDescent="0.25">
      <c r="A43" s="7">
        <v>39</v>
      </c>
      <c r="B43" s="7">
        <f t="shared" si="0"/>
        <v>33.079799999999999</v>
      </c>
      <c r="C43" s="7">
        <v>5222.6289999999999</v>
      </c>
      <c r="D43" s="7">
        <f t="shared" si="1"/>
        <v>7460.5</v>
      </c>
      <c r="E43" s="7">
        <f t="shared" si="2"/>
        <v>0.42849511232752713</v>
      </c>
      <c r="F43" s="7">
        <v>5557.2659999999996</v>
      </c>
      <c r="G43" s="7">
        <f t="shared" si="3"/>
        <v>7460.5</v>
      </c>
      <c r="H43" s="7">
        <f t="shared" si="4"/>
        <v>0.34247667828029105</v>
      </c>
      <c r="L43" s="7">
        <v>39</v>
      </c>
      <c r="M43" s="7">
        <f t="shared" si="12"/>
        <v>33.079799999999999</v>
      </c>
      <c r="N43" s="7">
        <v>5.0340014230731089E-2</v>
      </c>
      <c r="O43" s="7">
        <f t="shared" si="6"/>
        <v>3.4637285156224613E-2</v>
      </c>
      <c r="Q43" s="7">
        <v>39</v>
      </c>
      <c r="R43" s="7">
        <f t="shared" si="13"/>
        <v>33.079799999999999</v>
      </c>
      <c r="S43" s="7">
        <v>1.4832289799265652E-2</v>
      </c>
      <c r="T43" s="7">
        <f t="shared" si="8"/>
        <v>7.8379500703709953E-3</v>
      </c>
    </row>
    <row r="44" spans="1:20" x14ac:dyDescent="0.25">
      <c r="A44" s="7">
        <v>40</v>
      </c>
      <c r="B44" s="7">
        <f t="shared" si="0"/>
        <v>33.927999999999997</v>
      </c>
      <c r="C44" s="7">
        <v>5167.5690000000004</v>
      </c>
      <c r="D44" s="7">
        <f t="shared" si="1"/>
        <v>7460.5</v>
      </c>
      <c r="E44" s="7">
        <f t="shared" si="2"/>
        <v>0.44371560399096732</v>
      </c>
      <c r="F44" s="7">
        <v>5523.5640000000003</v>
      </c>
      <c r="G44" s="7">
        <f t="shared" si="3"/>
        <v>7460.5</v>
      </c>
      <c r="H44" s="7">
        <f t="shared" si="4"/>
        <v>0.35066779347537191</v>
      </c>
      <c r="L44" s="7">
        <v>40</v>
      </c>
      <c r="M44" s="7">
        <f t="shared" si="12"/>
        <v>33.927999999999997</v>
      </c>
      <c r="N44" s="7">
        <v>3.133243367359495E-2</v>
      </c>
      <c r="O44" s="7">
        <f t="shared" si="6"/>
        <v>1.9021482462931269E-2</v>
      </c>
      <c r="Q44" s="7">
        <v>40</v>
      </c>
      <c r="R44" s="7">
        <f>Q44*0.8482</f>
        <v>33.927999999999997</v>
      </c>
      <c r="S44" s="7">
        <v>3.6490826845141378E-3</v>
      </c>
    </row>
    <row r="45" spans="1:20" x14ac:dyDescent="0.25">
      <c r="A45" s="7">
        <v>41</v>
      </c>
      <c r="B45" s="7">
        <f t="shared" si="0"/>
        <v>34.776199999999996</v>
      </c>
      <c r="C45" s="7">
        <v>5142.4260000000004</v>
      </c>
      <c r="D45" s="7">
        <f t="shared" si="1"/>
        <v>7460.5</v>
      </c>
      <c r="E45" s="7">
        <f t="shared" si="2"/>
        <v>0.45077440103173072</v>
      </c>
      <c r="F45" s="7">
        <v>5489.7920000000004</v>
      </c>
      <c r="G45" s="7">
        <f t="shared" si="3"/>
        <v>7460.5</v>
      </c>
      <c r="H45" s="7">
        <f t="shared" si="4"/>
        <v>0.35897680640723717</v>
      </c>
      <c r="L45" s="7">
        <v>41</v>
      </c>
      <c r="M45" s="7">
        <f t="shared" si="12"/>
        <v>34.776199999999996</v>
      </c>
      <c r="N45" s="7">
        <v>1.351897510483302E-2</v>
      </c>
    </row>
    <row r="46" spans="1:20" x14ac:dyDescent="0.25">
      <c r="A46" s="7">
        <v>42</v>
      </c>
      <c r="B46" s="7">
        <f t="shared" si="0"/>
        <v>35.624400000000001</v>
      </c>
      <c r="C46" s="7">
        <v>5149.1049999999996</v>
      </c>
      <c r="D46" s="7">
        <f t="shared" si="1"/>
        <v>7460.5</v>
      </c>
      <c r="E46" s="7">
        <f t="shared" si="2"/>
        <v>0.44889257453479803</v>
      </c>
      <c r="F46" s="7">
        <v>5449.7389999999996</v>
      </c>
      <c r="G46" s="7">
        <f t="shared" si="3"/>
        <v>7460.5</v>
      </c>
      <c r="H46" s="7">
        <f t="shared" si="4"/>
        <v>0.3689646421599273</v>
      </c>
      <c r="T46" s="7">
        <f>SUM(T5:T43)</f>
        <v>7.3715653375717283</v>
      </c>
    </row>
    <row r="47" spans="1:20" x14ac:dyDescent="0.25">
      <c r="A47" s="7">
        <v>43</v>
      </c>
      <c r="B47" s="7">
        <f t="shared" si="0"/>
        <v>36.4726</v>
      </c>
      <c r="C47" s="7">
        <v>5175.1629999999996</v>
      </c>
      <c r="D47" s="7">
        <f t="shared" si="1"/>
        <v>7460.5</v>
      </c>
      <c r="E47" s="7">
        <f t="shared" si="2"/>
        <v>0.44159710525059803</v>
      </c>
      <c r="F47" s="7">
        <v>5431.6880000000001</v>
      </c>
      <c r="G47" s="7">
        <f>$J$6</f>
        <v>7460.5</v>
      </c>
      <c r="H47" s="7">
        <f t="shared" si="4"/>
        <v>0.37351408991090795</v>
      </c>
    </row>
    <row r="48" spans="1:20" x14ac:dyDescent="0.25">
      <c r="A48" s="7">
        <v>44</v>
      </c>
      <c r="B48" s="7">
        <f t="shared" si="0"/>
        <v>37.320799999999998</v>
      </c>
      <c r="C48" s="7">
        <v>5217.8980000000001</v>
      </c>
      <c r="D48" s="7">
        <f t="shared" si="1"/>
        <v>7460.5</v>
      </c>
      <c r="E48" s="7">
        <f t="shared" si="2"/>
        <v>0.42979031019770786</v>
      </c>
      <c r="F48" s="7">
        <v>5412.8490000000002</v>
      </c>
      <c r="G48" s="7">
        <f t="shared" si="3"/>
        <v>7460.5</v>
      </c>
      <c r="H48" s="7">
        <f t="shared" si="4"/>
        <v>0.37829449888589162</v>
      </c>
      <c r="O48" s="7">
        <f>SUM(O5:O45)</f>
        <v>7.3975396154849964</v>
      </c>
    </row>
    <row r="49" spans="1:14" x14ac:dyDescent="0.25">
      <c r="A49" s="7">
        <v>45</v>
      </c>
      <c r="B49" s="7">
        <f t="shared" si="0"/>
        <v>38.168999999999997</v>
      </c>
      <c r="C49" s="7">
        <v>5294.0969999999998</v>
      </c>
      <c r="D49" s="7">
        <f t="shared" si="1"/>
        <v>7460.5</v>
      </c>
      <c r="E49" s="7">
        <f t="shared" si="2"/>
        <v>0.40921105147865644</v>
      </c>
      <c r="F49" s="7">
        <v>5416.3710000000001</v>
      </c>
      <c r="G49" s="7">
        <f t="shared" si="3"/>
        <v>7460.5</v>
      </c>
      <c r="H49" s="7">
        <f t="shared" si="4"/>
        <v>0.37739826167742208</v>
      </c>
    </row>
    <row r="50" spans="1:14" x14ac:dyDescent="0.25">
      <c r="A50" s="7">
        <v>46</v>
      </c>
      <c r="B50" s="7">
        <f t="shared" si="0"/>
        <v>39.017199999999995</v>
      </c>
      <c r="C50" s="7">
        <v>5388.8829999999998</v>
      </c>
      <c r="D50" s="7">
        <f t="shared" si="1"/>
        <v>7460.5</v>
      </c>
      <c r="E50" s="7">
        <f t="shared" si="2"/>
        <v>0.38442419328829369</v>
      </c>
      <c r="F50" s="7">
        <v>5500.7179999999998</v>
      </c>
      <c r="G50" s="7">
        <f t="shared" si="3"/>
        <v>7460.5</v>
      </c>
      <c r="H50" s="7">
        <f t="shared" si="4"/>
        <v>0.35627748959317684</v>
      </c>
    </row>
    <row r="51" spans="1:14" x14ac:dyDescent="0.25">
      <c r="A51" s="7">
        <v>47</v>
      </c>
      <c r="B51" s="7">
        <f t="shared" si="0"/>
        <v>39.865400000000001</v>
      </c>
      <c r="C51" s="7">
        <v>5493.55</v>
      </c>
      <c r="D51" s="7">
        <f t="shared" si="1"/>
        <v>7460.5</v>
      </c>
      <c r="E51" s="7">
        <f t="shared" si="2"/>
        <v>0.35804716440188944</v>
      </c>
      <c r="F51" s="7">
        <v>5640.7359999999999</v>
      </c>
      <c r="G51" s="7">
        <f t="shared" si="3"/>
        <v>7460.5</v>
      </c>
      <c r="H51" s="7">
        <f t="shared" si="4"/>
        <v>0.32261109188588155</v>
      </c>
      <c r="L51" s="10" t="s">
        <v>1</v>
      </c>
      <c r="M51" s="10" t="s">
        <v>7</v>
      </c>
      <c r="N51" s="10">
        <v>7.3715653375717283</v>
      </c>
    </row>
    <row r="52" spans="1:14" x14ac:dyDescent="0.25">
      <c r="A52" s="7">
        <v>48</v>
      </c>
      <c r="B52" s="7">
        <f t="shared" si="0"/>
        <v>40.7136</v>
      </c>
      <c r="C52" s="7">
        <v>5629.9989999999998</v>
      </c>
      <c r="D52" s="7">
        <f t="shared" si="1"/>
        <v>7460.5</v>
      </c>
      <c r="E52" s="7">
        <f t="shared" si="2"/>
        <v>0.3251334502901333</v>
      </c>
      <c r="F52" s="7">
        <v>5788.8590000000004</v>
      </c>
      <c r="G52" s="7">
        <f t="shared" si="3"/>
        <v>7460.5</v>
      </c>
      <c r="H52" s="7">
        <f t="shared" si="4"/>
        <v>0.28876865026424015</v>
      </c>
      <c r="L52" s="10" t="s">
        <v>0</v>
      </c>
      <c r="M52" s="10"/>
      <c r="N52" s="10">
        <v>7.3975396154849964</v>
      </c>
    </row>
    <row r="53" spans="1:14" x14ac:dyDescent="0.25">
      <c r="A53" s="7">
        <v>49</v>
      </c>
      <c r="B53" s="7">
        <f t="shared" si="0"/>
        <v>41.561799999999998</v>
      </c>
      <c r="C53" s="7">
        <v>5786.04</v>
      </c>
      <c r="D53" s="7">
        <f t="shared" si="1"/>
        <v>7460.5</v>
      </c>
      <c r="E53" s="7">
        <f t="shared" si="2"/>
        <v>0.28939654755238475</v>
      </c>
      <c r="F53" s="7">
        <v>5923.549</v>
      </c>
      <c r="G53" s="7">
        <f t="shared" si="3"/>
        <v>7460.5</v>
      </c>
      <c r="H53" s="7">
        <f t="shared" si="4"/>
        <v>0.2594645541043048</v>
      </c>
      <c r="L53" s="10" t="s">
        <v>2</v>
      </c>
      <c r="M53" s="10"/>
      <c r="N53" s="10"/>
    </row>
    <row r="54" spans="1:14" x14ac:dyDescent="0.25">
      <c r="A54" s="7">
        <v>50</v>
      </c>
      <c r="B54" s="7">
        <f t="shared" si="0"/>
        <v>42.41</v>
      </c>
      <c r="C54" s="7">
        <v>5930.5389999999998</v>
      </c>
      <c r="D54" s="7">
        <f t="shared" si="1"/>
        <v>7460.5</v>
      </c>
      <c r="E54" s="7">
        <f t="shared" si="2"/>
        <v>0.25798009253459098</v>
      </c>
      <c r="F54" s="7">
        <v>6054.6819999999998</v>
      </c>
      <c r="G54" s="7">
        <f t="shared" si="3"/>
        <v>7460.5</v>
      </c>
      <c r="H54" s="7">
        <f t="shared" si="4"/>
        <v>0.23218692575431721</v>
      </c>
      <c r="L54" s="10"/>
      <c r="M54" s="10" t="s">
        <v>8</v>
      </c>
      <c r="N54" s="10">
        <f>AVERAGE(N52:N53)</f>
        <v>7.3975396154849964</v>
      </c>
    </row>
    <row r="55" spans="1:14" x14ac:dyDescent="0.25">
      <c r="A55" s="7">
        <v>51</v>
      </c>
      <c r="B55" s="7">
        <f t="shared" si="0"/>
        <v>43.258199999999995</v>
      </c>
      <c r="C55" s="7">
        <v>6073.4290000000001</v>
      </c>
      <c r="D55" s="7">
        <f t="shared" si="1"/>
        <v>7460.5</v>
      </c>
      <c r="E55" s="7">
        <f t="shared" si="2"/>
        <v>0.22838350460670576</v>
      </c>
      <c r="F55" s="7">
        <v>6191.9750000000004</v>
      </c>
      <c r="G55" s="7">
        <f t="shared" si="3"/>
        <v>7460.5</v>
      </c>
      <c r="H55" s="7">
        <f t="shared" si="4"/>
        <v>0.20486597571857112</v>
      </c>
      <c r="L55" s="11" t="s">
        <v>9</v>
      </c>
      <c r="M55" s="11"/>
      <c r="N55" s="11">
        <f>N54/N51</f>
        <v>1.0035235769777255</v>
      </c>
    </row>
    <row r="56" spans="1:14" x14ac:dyDescent="0.25">
      <c r="A56" s="7">
        <v>52</v>
      </c>
      <c r="B56" s="7">
        <f t="shared" si="0"/>
        <v>44.106400000000001</v>
      </c>
      <c r="C56" s="7">
        <v>6242.5479999999998</v>
      </c>
      <c r="D56" s="7">
        <f t="shared" si="1"/>
        <v>7460.5</v>
      </c>
      <c r="E56" s="7">
        <f t="shared" si="2"/>
        <v>0.19510494753104024</v>
      </c>
      <c r="F56" s="7">
        <v>6356.2610000000004</v>
      </c>
      <c r="G56" s="7">
        <f t="shared" si="3"/>
        <v>7460.5</v>
      </c>
      <c r="H56" s="7">
        <f t="shared" si="4"/>
        <v>0.17372461577647602</v>
      </c>
    </row>
    <row r="57" spans="1:14" x14ac:dyDescent="0.25">
      <c r="A57" s="7">
        <v>53</v>
      </c>
      <c r="B57" s="7">
        <f t="shared" si="0"/>
        <v>44.954599999999999</v>
      </c>
      <c r="C57" s="7">
        <v>6428.4560000000001</v>
      </c>
      <c r="D57" s="7">
        <f t="shared" si="1"/>
        <v>7460.5</v>
      </c>
      <c r="E57" s="7">
        <f t="shared" si="2"/>
        <v>0.16054306041761812</v>
      </c>
      <c r="F57" s="7">
        <v>6523.8869999999997</v>
      </c>
      <c r="G57" s="7">
        <f t="shared" si="3"/>
        <v>7460.5</v>
      </c>
      <c r="H57" s="7">
        <f t="shared" si="4"/>
        <v>0.1435667110727088</v>
      </c>
    </row>
    <row r="58" spans="1:14" x14ac:dyDescent="0.25">
      <c r="A58" s="7">
        <v>54</v>
      </c>
      <c r="B58" s="7">
        <f t="shared" si="0"/>
        <v>45.802799999999998</v>
      </c>
      <c r="C58" s="7">
        <v>6601.5479999999998</v>
      </c>
      <c r="D58" s="7">
        <f t="shared" si="1"/>
        <v>7460.5</v>
      </c>
      <c r="E58" s="7">
        <f t="shared" si="2"/>
        <v>0.13011372484150696</v>
      </c>
      <c r="F58" s="7">
        <v>6673.11</v>
      </c>
      <c r="G58" s="7">
        <f t="shared" si="3"/>
        <v>7460.5</v>
      </c>
      <c r="H58" s="7">
        <f t="shared" si="4"/>
        <v>0.11799445835599909</v>
      </c>
    </row>
    <row r="59" spans="1:14" x14ac:dyDescent="0.25">
      <c r="A59" s="7">
        <v>55</v>
      </c>
      <c r="B59" s="7">
        <f t="shared" si="0"/>
        <v>46.650999999999996</v>
      </c>
      <c r="C59" s="7">
        <v>6766.2449999999999</v>
      </c>
      <c r="D59" s="7">
        <f t="shared" si="1"/>
        <v>7460.5</v>
      </c>
      <c r="E59" s="7">
        <f t="shared" si="2"/>
        <v>0.10260565498293372</v>
      </c>
      <c r="F59" s="7">
        <v>6803.5640000000003</v>
      </c>
      <c r="G59" s="7">
        <f t="shared" si="3"/>
        <v>7460.5</v>
      </c>
      <c r="H59" s="7">
        <f t="shared" si="4"/>
        <v>9.6557627737462237E-2</v>
      </c>
    </row>
    <row r="60" spans="1:14" x14ac:dyDescent="0.25">
      <c r="A60" s="7">
        <v>56</v>
      </c>
      <c r="B60" s="7">
        <f t="shared" si="0"/>
        <v>47.499199999999995</v>
      </c>
      <c r="C60" s="7">
        <v>6941.2470000000003</v>
      </c>
      <c r="D60" s="7">
        <f t="shared" si="1"/>
        <v>7460.5</v>
      </c>
      <c r="E60" s="7">
        <f t="shared" si="2"/>
        <v>7.4806875479290547E-2</v>
      </c>
      <c r="F60" s="7">
        <v>6903.5020000000004</v>
      </c>
      <c r="G60" s="7">
        <f t="shared" si="3"/>
        <v>7460.5</v>
      </c>
      <c r="H60" s="7">
        <f t="shared" si="4"/>
        <v>8.0683398078250645E-2</v>
      </c>
    </row>
    <row r="61" spans="1:14" x14ac:dyDescent="0.25">
      <c r="A61" s="7">
        <v>57</v>
      </c>
      <c r="B61" s="7">
        <f t="shared" si="0"/>
        <v>48.3474</v>
      </c>
      <c r="C61" s="7">
        <v>7102.9380000000001</v>
      </c>
      <c r="D61" s="7">
        <f t="shared" si="1"/>
        <v>7460.5</v>
      </c>
      <c r="E61" s="7">
        <f t="shared" si="2"/>
        <v>5.0340014230731089E-2</v>
      </c>
      <c r="F61" s="7">
        <v>6971.8729999999996</v>
      </c>
      <c r="G61" s="7">
        <f t="shared" si="3"/>
        <v>7460.5</v>
      </c>
      <c r="H61" s="7">
        <f t="shared" si="4"/>
        <v>7.0085470575840914E-2</v>
      </c>
    </row>
    <row r="62" spans="1:14" x14ac:dyDescent="0.25">
      <c r="A62" s="7">
        <v>58</v>
      </c>
      <c r="B62" s="7">
        <f t="shared" si="0"/>
        <v>49.195599999999999</v>
      </c>
      <c r="C62" s="7">
        <v>7233.8459999999995</v>
      </c>
      <c r="D62" s="7">
        <f t="shared" si="1"/>
        <v>7460.5</v>
      </c>
      <c r="E62" s="7">
        <f t="shared" si="2"/>
        <v>3.133243367359495E-2</v>
      </c>
      <c r="F62" s="7">
        <v>7051.1790000000001</v>
      </c>
      <c r="G62" s="7">
        <f t="shared" si="3"/>
        <v>7460.5</v>
      </c>
      <c r="H62" s="7">
        <f t="shared" si="4"/>
        <v>5.8050008374485929E-2</v>
      </c>
    </row>
    <row r="63" spans="1:14" x14ac:dyDescent="0.25">
      <c r="A63" s="7">
        <v>59</v>
      </c>
      <c r="B63" s="7">
        <f t="shared" si="0"/>
        <v>50.043799999999997</v>
      </c>
      <c r="C63" s="7">
        <v>7360.9870000000001</v>
      </c>
      <c r="D63" s="7">
        <f t="shared" si="1"/>
        <v>7460.5</v>
      </c>
      <c r="E63" s="7">
        <f t="shared" si="2"/>
        <v>1.351897510483302E-2</v>
      </c>
      <c r="F63" s="7">
        <v>7150.9709999999995</v>
      </c>
      <c r="G63" s="7">
        <f t="shared" si="3"/>
        <v>7460.5</v>
      </c>
      <c r="H63" s="7">
        <f t="shared" si="4"/>
        <v>4.3284890960961775E-2</v>
      </c>
    </row>
    <row r="64" spans="1:14" x14ac:dyDescent="0.25">
      <c r="A64" s="7">
        <v>60</v>
      </c>
      <c r="B64" s="7">
        <f t="shared" si="0"/>
        <v>50.891999999999996</v>
      </c>
      <c r="C64" s="7">
        <v>7485.6350000000002</v>
      </c>
      <c r="D64" s="7">
        <f t="shared" si="1"/>
        <v>7460.5</v>
      </c>
      <c r="E64" s="7">
        <f t="shared" si="2"/>
        <v>-3.3577645717430826E-3</v>
      </c>
      <c r="F64" s="7">
        <v>7261.9740000000002</v>
      </c>
      <c r="G64" s="7">
        <f t="shared" si="3"/>
        <v>7460.5</v>
      </c>
      <c r="H64" s="7">
        <f t="shared" si="4"/>
        <v>2.7337745907655364E-2</v>
      </c>
    </row>
    <row r="65" spans="1:8" x14ac:dyDescent="0.25">
      <c r="A65" s="7">
        <v>61</v>
      </c>
      <c r="B65" s="7">
        <f t="shared" si="0"/>
        <v>51.740199999999994</v>
      </c>
      <c r="C65" s="7">
        <v>7593.7860000000001</v>
      </c>
      <c r="D65" s="7">
        <f t="shared" si="1"/>
        <v>7460.5</v>
      </c>
      <c r="E65" s="7">
        <f t="shared" si="2"/>
        <v>-1.7551982634222307E-2</v>
      </c>
      <c r="F65" s="7">
        <v>7351.4610000000002</v>
      </c>
      <c r="G65" s="7">
        <f t="shared" si="3"/>
        <v>7460.5</v>
      </c>
      <c r="H65" s="7">
        <f t="shared" si="4"/>
        <v>1.4832289799265652E-2</v>
      </c>
    </row>
    <row r="66" spans="1:8" x14ac:dyDescent="0.25">
      <c r="A66" s="7">
        <v>62</v>
      </c>
      <c r="B66" s="7">
        <f t="shared" si="0"/>
        <v>52.5884</v>
      </c>
      <c r="C66" s="7">
        <v>7695.4340000000002</v>
      </c>
      <c r="D66" s="7">
        <f t="shared" si="1"/>
        <v>7460.5</v>
      </c>
      <c r="E66" s="7">
        <f t="shared" si="2"/>
        <v>-3.0529012398780919E-2</v>
      </c>
      <c r="F66" s="7">
        <v>7433.375</v>
      </c>
      <c r="G66" s="7">
        <f t="shared" si="3"/>
        <v>7460.5</v>
      </c>
      <c r="H66" s="7">
        <f t="shared" si="4"/>
        <v>3.6490826845141378E-3</v>
      </c>
    </row>
    <row r="67" spans="1:8" x14ac:dyDescent="0.25">
      <c r="A67" s="7">
        <v>63</v>
      </c>
      <c r="B67" s="7">
        <f t="shared" si="0"/>
        <v>53.436599999999999</v>
      </c>
      <c r="C67" s="7">
        <v>7781.7</v>
      </c>
      <c r="D67" s="7">
        <f t="shared" si="1"/>
        <v>7460.5</v>
      </c>
      <c r="E67" s="7">
        <f t="shared" si="2"/>
        <v>-4.1276327794697809E-2</v>
      </c>
      <c r="F67" s="7">
        <v>7503.1390000000001</v>
      </c>
      <c r="G67" s="7">
        <f t="shared" si="3"/>
        <v>7460.5</v>
      </c>
      <c r="H67" s="7">
        <f t="shared" si="4"/>
        <v>-5.6828215497540802E-3</v>
      </c>
    </row>
    <row r="68" spans="1:8" x14ac:dyDescent="0.25">
      <c r="A68" s="7">
        <v>64</v>
      </c>
      <c r="B68" s="7">
        <f t="shared" si="0"/>
        <v>54.284799999999997</v>
      </c>
      <c r="C68" s="7">
        <v>7840.951</v>
      </c>
      <c r="D68" s="7">
        <f t="shared" si="1"/>
        <v>7460.5</v>
      </c>
      <c r="E68" s="7">
        <f>D68/C68-1</f>
        <v>-4.8521027615145207E-2</v>
      </c>
      <c r="F68" s="7">
        <v>7559.5910000000003</v>
      </c>
      <c r="G68" s="7">
        <f t="shared" si="3"/>
        <v>7460.5</v>
      </c>
      <c r="H68" s="7">
        <f t="shared" si="4"/>
        <v>-1.3107984281160223E-2</v>
      </c>
    </row>
    <row r="69" spans="1:8" x14ac:dyDescent="0.25">
      <c r="A69" s="7">
        <v>65</v>
      </c>
      <c r="B69" s="7">
        <f t="shared" si="0"/>
        <v>55.132999999999996</v>
      </c>
      <c r="C69" s="7">
        <v>7897.8580000000002</v>
      </c>
      <c r="D69" s="7">
        <f>$J$6</f>
        <v>7460.5</v>
      </c>
      <c r="E69" s="7">
        <f t="shared" si="2"/>
        <v>-5.5376786971859993E-2</v>
      </c>
      <c r="F69" s="7">
        <v>7589.9009999999998</v>
      </c>
      <c r="G69" s="7">
        <f t="shared" si="3"/>
        <v>7460.5</v>
      </c>
      <c r="H69" s="7">
        <f>G69/F69-1</f>
        <v>-1.7049102484999468E-2</v>
      </c>
    </row>
    <row r="70" spans="1:8" x14ac:dyDescent="0.25">
      <c r="A70" s="7">
        <v>66</v>
      </c>
      <c r="B70" s="7">
        <f t="shared" ref="B70:B84" si="14">A70*0.8482</f>
        <v>55.981199999999994</v>
      </c>
      <c r="C70" s="7">
        <v>7950.5659999999998</v>
      </c>
      <c r="D70" s="7">
        <f t="shared" si="1"/>
        <v>7460.5</v>
      </c>
      <c r="E70" s="7">
        <f t="shared" ref="E70:E84" si="15">D70/C70-1</f>
        <v>-6.1639133616399167E-2</v>
      </c>
      <c r="F70" s="7">
        <v>7619.2539999999999</v>
      </c>
      <c r="G70" s="7">
        <f t="shared" ref="G70:G83" si="16">$J$6</f>
        <v>7460.5</v>
      </c>
      <c r="H70" s="7">
        <f t="shared" ref="H70:H84" si="17">G70/F70-1</f>
        <v>-2.0835898107609996E-2</v>
      </c>
    </row>
    <row r="71" spans="1:8" x14ac:dyDescent="0.25">
      <c r="A71" s="7">
        <v>67</v>
      </c>
      <c r="B71" s="7">
        <f t="shared" si="14"/>
        <v>56.8294</v>
      </c>
      <c r="C71" s="7">
        <v>7977.7449999999999</v>
      </c>
      <c r="D71" s="7">
        <f t="shared" ref="D71:D84" si="18">$J$6</f>
        <v>7460.5</v>
      </c>
      <c r="E71" s="7">
        <f t="shared" si="15"/>
        <v>-6.4835990621409878E-2</v>
      </c>
      <c r="F71" s="7">
        <v>7641.2449999999999</v>
      </c>
      <c r="G71" s="7">
        <f t="shared" si="16"/>
        <v>7460.5</v>
      </c>
      <c r="H71" s="7">
        <f t="shared" si="17"/>
        <v>-2.3653867923355443E-2</v>
      </c>
    </row>
    <row r="72" spans="1:8" x14ac:dyDescent="0.25">
      <c r="A72" s="7">
        <v>68</v>
      </c>
      <c r="B72" s="7">
        <f t="shared" si="14"/>
        <v>57.677599999999998</v>
      </c>
      <c r="C72" s="7">
        <v>7991.7209999999995</v>
      </c>
      <c r="D72" s="7">
        <f t="shared" si="18"/>
        <v>7460.5</v>
      </c>
      <c r="E72" s="7">
        <f t="shared" si="15"/>
        <v>-6.6471414605189461E-2</v>
      </c>
      <c r="F72" s="7">
        <v>7657.8130000000001</v>
      </c>
      <c r="G72" s="7">
        <f t="shared" si="16"/>
        <v>7460.5</v>
      </c>
      <c r="H72" s="7">
        <f t="shared" si="17"/>
        <v>-2.576623377980114E-2</v>
      </c>
    </row>
    <row r="73" spans="1:8" x14ac:dyDescent="0.25">
      <c r="A73" s="7">
        <v>69</v>
      </c>
      <c r="B73" s="7">
        <f t="shared" si="14"/>
        <v>58.525799999999997</v>
      </c>
      <c r="C73" s="7">
        <v>8005.3370000000004</v>
      </c>
      <c r="D73" s="7">
        <f t="shared" si="18"/>
        <v>7460.5</v>
      </c>
      <c r="E73" s="7">
        <f t="shared" si="15"/>
        <v>-6.8059220992195635E-2</v>
      </c>
      <c r="F73" s="7">
        <v>7668.6189999999997</v>
      </c>
      <c r="G73" s="7">
        <f t="shared" si="16"/>
        <v>7460.5</v>
      </c>
      <c r="H73" s="7">
        <f t="shared" si="17"/>
        <v>-2.7139045504803394E-2</v>
      </c>
    </row>
    <row r="74" spans="1:8" x14ac:dyDescent="0.25">
      <c r="A74" s="7">
        <v>70</v>
      </c>
      <c r="B74" s="7">
        <f t="shared" si="14"/>
        <v>59.373999999999995</v>
      </c>
      <c r="C74" s="7">
        <v>8018.8429999999998</v>
      </c>
      <c r="D74" s="7">
        <f t="shared" si="18"/>
        <v>7460.5</v>
      </c>
      <c r="E74" s="7">
        <f t="shared" si="15"/>
        <v>-6.9628872893508387E-2</v>
      </c>
      <c r="F74" s="7">
        <v>7669.2129999999997</v>
      </c>
      <c r="G74" s="7">
        <f t="shared" si="16"/>
        <v>7460.5</v>
      </c>
      <c r="H74" s="7">
        <f t="shared" si="17"/>
        <v>-2.7214396053415135E-2</v>
      </c>
    </row>
    <row r="75" spans="1:8" x14ac:dyDescent="0.25">
      <c r="A75" s="7">
        <v>71</v>
      </c>
      <c r="B75" s="7">
        <f t="shared" si="14"/>
        <v>60.222199999999994</v>
      </c>
      <c r="C75" s="7">
        <v>8033.3029999999999</v>
      </c>
      <c r="D75" s="7">
        <f t="shared" si="18"/>
        <v>7460.5</v>
      </c>
      <c r="E75" s="7">
        <f t="shared" si="15"/>
        <v>-7.1303547245759269E-2</v>
      </c>
      <c r="F75" s="7">
        <v>7666.9229999999998</v>
      </c>
      <c r="G75" s="7">
        <f t="shared" si="16"/>
        <v>7460.5</v>
      </c>
      <c r="H75" s="7">
        <f t="shared" si="17"/>
        <v>-2.6923838937732869E-2</v>
      </c>
    </row>
    <row r="76" spans="1:8" x14ac:dyDescent="0.25">
      <c r="A76" s="7">
        <v>72</v>
      </c>
      <c r="B76" s="7">
        <f t="shared" si="14"/>
        <v>61.070399999999999</v>
      </c>
      <c r="C76" s="7">
        <v>8040.3860000000004</v>
      </c>
      <c r="D76" s="7">
        <f t="shared" si="18"/>
        <v>7460.5</v>
      </c>
      <c r="E76" s="7">
        <f t="shared" si="15"/>
        <v>-7.2121661820713667E-2</v>
      </c>
      <c r="F76" s="7">
        <v>7662.5389999999998</v>
      </c>
      <c r="G76" s="7">
        <f t="shared" si="16"/>
        <v>7460.5</v>
      </c>
      <c r="H76" s="7">
        <f t="shared" si="17"/>
        <v>-2.6367108865612221E-2</v>
      </c>
    </row>
    <row r="77" spans="1:8" x14ac:dyDescent="0.25">
      <c r="A77" s="7">
        <v>73</v>
      </c>
      <c r="B77" s="7">
        <f t="shared" si="14"/>
        <v>61.918599999999998</v>
      </c>
      <c r="C77" s="7">
        <v>8035.9</v>
      </c>
      <c r="D77" s="7">
        <f t="shared" si="18"/>
        <v>7460.5</v>
      </c>
      <c r="E77" s="7">
        <f t="shared" si="15"/>
        <v>-7.1603678492763723E-2</v>
      </c>
      <c r="F77" s="7">
        <v>7662.7060000000001</v>
      </c>
      <c r="G77" s="7">
        <f t="shared" si="16"/>
        <v>7460.5</v>
      </c>
      <c r="H77" s="7">
        <f t="shared" si="17"/>
        <v>-2.6388328091929925E-2</v>
      </c>
    </row>
    <row r="78" spans="1:8" x14ac:dyDescent="0.25">
      <c r="A78" s="7">
        <v>74</v>
      </c>
      <c r="B78" s="7">
        <f t="shared" si="14"/>
        <v>62.766799999999996</v>
      </c>
      <c r="C78" s="7">
        <v>8020.7489999999998</v>
      </c>
      <c r="D78" s="7">
        <f t="shared" si="18"/>
        <v>7460.5</v>
      </c>
      <c r="E78" s="7">
        <f t="shared" si="15"/>
        <v>-6.9849960396466737E-2</v>
      </c>
      <c r="F78" s="7">
        <v>7684.7889999999998</v>
      </c>
      <c r="G78" s="7">
        <f t="shared" si="16"/>
        <v>7460.5</v>
      </c>
      <c r="H78" s="7">
        <f t="shared" si="17"/>
        <v>-2.9186097367149499E-2</v>
      </c>
    </row>
    <row r="79" spans="1:8" x14ac:dyDescent="0.25">
      <c r="A79" s="7">
        <v>75</v>
      </c>
      <c r="B79" s="7">
        <f t="shared" si="14"/>
        <v>63.614999999999995</v>
      </c>
      <c r="C79" s="7">
        <v>8010.1679999999997</v>
      </c>
      <c r="D79" s="7">
        <f t="shared" si="18"/>
        <v>7460.5</v>
      </c>
      <c r="E79" s="7">
        <f t="shared" si="15"/>
        <v>-6.8621282350132984E-2</v>
      </c>
      <c r="F79" s="7">
        <v>7697.4660000000003</v>
      </c>
      <c r="G79" s="7">
        <f t="shared" si="16"/>
        <v>7460.5</v>
      </c>
      <c r="H79" s="7">
        <f t="shared" si="17"/>
        <v>-3.0784936237457927E-2</v>
      </c>
    </row>
    <row r="80" spans="1:8" x14ac:dyDescent="0.25">
      <c r="A80" s="7">
        <v>76</v>
      </c>
      <c r="B80" s="7">
        <f t="shared" si="14"/>
        <v>64.463200000000001</v>
      </c>
      <c r="C80" s="7">
        <v>8006.0479999999998</v>
      </c>
      <c r="D80" s="7">
        <f t="shared" si="18"/>
        <v>7460.5</v>
      </c>
      <c r="E80" s="7">
        <f t="shared" si="15"/>
        <v>-6.814198465959731E-2</v>
      </c>
      <c r="F80" s="7">
        <v>7674.0659999999998</v>
      </c>
      <c r="G80" s="7">
        <f t="shared" si="16"/>
        <v>7460.5</v>
      </c>
      <c r="H80" s="7">
        <f t="shared" si="17"/>
        <v>-2.7829575612198232E-2</v>
      </c>
    </row>
    <row r="81" spans="1:8" x14ac:dyDescent="0.25">
      <c r="A81" s="7">
        <v>77</v>
      </c>
      <c r="B81" s="7">
        <f t="shared" si="14"/>
        <v>65.311399999999992</v>
      </c>
      <c r="C81" s="7">
        <v>7996.393</v>
      </c>
      <c r="D81" s="7">
        <f t="shared" si="18"/>
        <v>7460.5</v>
      </c>
      <c r="E81" s="7">
        <f t="shared" si="15"/>
        <v>-6.7016841218284329E-2</v>
      </c>
      <c r="F81" s="7">
        <v>7637.8010000000004</v>
      </c>
      <c r="G81" s="7">
        <f t="shared" si="16"/>
        <v>7460.5</v>
      </c>
      <c r="H81" s="7">
        <f t="shared" si="17"/>
        <v>-2.3213618684226001E-2</v>
      </c>
    </row>
    <row r="82" spans="1:8" x14ac:dyDescent="0.25">
      <c r="A82" s="7">
        <v>78</v>
      </c>
      <c r="B82" s="7">
        <f t="shared" si="14"/>
        <v>66.159599999999998</v>
      </c>
      <c r="C82" s="7">
        <v>7977.9059999999999</v>
      </c>
      <c r="D82" s="7">
        <f t="shared" si="18"/>
        <v>7460.5</v>
      </c>
      <c r="E82" s="7">
        <f t="shared" si="15"/>
        <v>-6.4854862917662848E-2</v>
      </c>
      <c r="F82" s="7">
        <v>7619.3289999999997</v>
      </c>
      <c r="G82" s="7">
        <f t="shared" si="16"/>
        <v>7460.5</v>
      </c>
      <c r="H82" s="7">
        <f t="shared" si="17"/>
        <v>-2.0845536398283904E-2</v>
      </c>
    </row>
    <row r="83" spans="1:8" x14ac:dyDescent="0.25">
      <c r="A83" s="7">
        <v>79</v>
      </c>
      <c r="B83" s="7">
        <f t="shared" si="14"/>
        <v>67.007800000000003</v>
      </c>
      <c r="C83" s="7">
        <v>7952.2619999999997</v>
      </c>
      <c r="D83" s="7">
        <f t="shared" si="18"/>
        <v>7460.5</v>
      </c>
      <c r="E83" s="7">
        <f t="shared" si="15"/>
        <v>-6.1839260326181367E-2</v>
      </c>
      <c r="F83" s="7">
        <v>7616.5410000000002</v>
      </c>
      <c r="G83" s="7">
        <f t="shared" si="16"/>
        <v>7460.5</v>
      </c>
      <c r="H83" s="7">
        <f t="shared" si="17"/>
        <v>-2.0487121384891172E-2</v>
      </c>
    </row>
    <row r="84" spans="1:8" x14ac:dyDescent="0.25">
      <c r="A84" s="7">
        <v>80</v>
      </c>
      <c r="B84" s="7">
        <f t="shared" si="14"/>
        <v>67.855999999999995</v>
      </c>
      <c r="C84" s="7">
        <v>7919.9660000000003</v>
      </c>
      <c r="D84" s="7">
        <f t="shared" si="18"/>
        <v>7460.5</v>
      </c>
      <c r="E84" s="7">
        <f t="shared" si="15"/>
        <v>-5.8013632886807942E-2</v>
      </c>
      <c r="F84" s="7">
        <v>7645.5079999999998</v>
      </c>
      <c r="G84" s="7">
        <v>12655.5</v>
      </c>
      <c r="H84" s="7">
        <f t="shared" si="17"/>
        <v>0.6552856919383252</v>
      </c>
    </row>
  </sheetData>
  <mergeCells count="1">
    <mergeCell ref="A1:E1"/>
  </mergeCells>
  <conditionalFormatting sqref="E5:E84 H5:I84">
    <cfRule type="cellIs" dxfId="11" priority="2" operator="greaterThan">
      <formula>0</formula>
    </cfRule>
  </conditionalFormatting>
  <conditionalFormatting sqref="H4:I4 E4">
    <cfRule type="cellIs" dxfId="10" priority="1" operator="lessThanOrEqual">
      <formula>$A$5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8CC53-93B9-4B6B-9859-BBD2D5CE0CEC}">
  <dimension ref="A1:AB84"/>
  <sheetViews>
    <sheetView zoomScale="55" zoomScaleNormal="55" workbookViewId="0">
      <selection activeCell="J6" sqref="J6"/>
    </sheetView>
  </sheetViews>
  <sheetFormatPr defaultRowHeight="15" x14ac:dyDescent="0.25"/>
  <cols>
    <col min="1" max="28" width="15.7109375" style="7" customWidth="1"/>
    <col min="29" max="16384" width="9.140625" style="7"/>
  </cols>
  <sheetData>
    <row r="1" spans="1:28" x14ac:dyDescent="0.25">
      <c r="A1" s="36" t="s">
        <v>55</v>
      </c>
      <c r="B1" s="36"/>
      <c r="C1" s="36"/>
      <c r="D1" s="36"/>
      <c r="E1" s="36"/>
    </row>
    <row r="2" spans="1:28" x14ac:dyDescent="0.25">
      <c r="A2" s="6" t="s">
        <v>54</v>
      </c>
    </row>
    <row r="4" spans="1:28" x14ac:dyDescent="0.25">
      <c r="A4" s="12" t="s">
        <v>12</v>
      </c>
      <c r="B4" s="12" t="s">
        <v>13</v>
      </c>
      <c r="C4" s="12" t="s">
        <v>14</v>
      </c>
      <c r="D4" s="12" t="s">
        <v>15</v>
      </c>
      <c r="E4" s="12" t="s">
        <v>16</v>
      </c>
      <c r="F4" s="12" t="s">
        <v>7</v>
      </c>
      <c r="G4" s="12" t="s">
        <v>15</v>
      </c>
      <c r="H4" s="12" t="s">
        <v>18</v>
      </c>
      <c r="I4" s="12" t="s">
        <v>20</v>
      </c>
      <c r="J4" s="12" t="s">
        <v>15</v>
      </c>
      <c r="K4" s="12" t="s">
        <v>21</v>
      </c>
      <c r="O4" s="6" t="s">
        <v>12</v>
      </c>
      <c r="P4" s="6" t="s">
        <v>13</v>
      </c>
      <c r="Q4" s="6" t="s">
        <v>0</v>
      </c>
      <c r="R4" s="6" t="s">
        <v>5</v>
      </c>
      <c r="S4" s="6"/>
      <c r="T4" s="6" t="s">
        <v>12</v>
      </c>
      <c r="U4" s="6" t="s">
        <v>13</v>
      </c>
      <c r="V4" s="6" t="s">
        <v>7</v>
      </c>
      <c r="W4" s="6" t="s">
        <v>5</v>
      </c>
      <c r="X4" s="6"/>
      <c r="Y4" s="6" t="s">
        <v>12</v>
      </c>
      <c r="Z4" s="6" t="s">
        <v>13</v>
      </c>
      <c r="AA4" s="6" t="s">
        <v>2</v>
      </c>
      <c r="AB4" s="6" t="s">
        <v>5</v>
      </c>
    </row>
    <row r="5" spans="1:28" x14ac:dyDescent="0.25">
      <c r="A5" s="7">
        <v>1</v>
      </c>
      <c r="B5" s="16">
        <f>A5*0.8482</f>
        <v>0.84819999999999995</v>
      </c>
      <c r="C5" s="7">
        <v>7737.14</v>
      </c>
      <c r="D5" s="7">
        <f>$M$6</f>
        <v>7143</v>
      </c>
      <c r="E5" s="7">
        <f>D5/C5-1</f>
        <v>-7.6790648741007717E-2</v>
      </c>
      <c r="F5" s="7">
        <v>7570.1850000000004</v>
      </c>
      <c r="G5" s="7">
        <f>$M$6</f>
        <v>7143</v>
      </c>
      <c r="H5" s="7">
        <f>G5/F5-1</f>
        <v>-5.6429928726973055E-2</v>
      </c>
      <c r="I5" s="7">
        <v>7428.5410000000002</v>
      </c>
      <c r="J5" s="7">
        <f>$M$6</f>
        <v>7143</v>
      </c>
      <c r="K5" s="7">
        <f>J5/I5-1</f>
        <v>-3.8438368987934513E-2</v>
      </c>
      <c r="M5" s="7" t="s">
        <v>15</v>
      </c>
      <c r="O5" s="7">
        <v>1</v>
      </c>
      <c r="P5" s="7">
        <f>O5*0.8482</f>
        <v>0.84819999999999995</v>
      </c>
      <c r="Q5" s="7">
        <v>3.0986164318670184E-2</v>
      </c>
      <c r="R5" s="7">
        <f>(Q5+Q6)/2*(P6-P5)</f>
        <v>4.1733810113676509E-2</v>
      </c>
      <c r="T5" s="7">
        <v>1</v>
      </c>
      <c r="U5" s="7">
        <f>T5*0.8482</f>
        <v>0.84819999999999995</v>
      </c>
      <c r="V5" s="7">
        <v>2.5660170914643787E-2</v>
      </c>
      <c r="W5" s="7">
        <f>(V5+V6)/2*(U6-U5)</f>
        <v>4.1354319710558508E-2</v>
      </c>
      <c r="Y5" s="7">
        <v>1</v>
      </c>
      <c r="Z5" s="7">
        <f>Y5*0.8482</f>
        <v>0.84819999999999995</v>
      </c>
      <c r="AA5" s="7">
        <v>1.7965860657289667E-3</v>
      </c>
      <c r="AB5" s="7">
        <f>(AA6+AA5)/2*(Z6-Z5)</f>
        <v>3.7676369762043131E-3</v>
      </c>
    </row>
    <row r="6" spans="1:28" x14ac:dyDescent="0.25">
      <c r="A6" s="7">
        <v>2</v>
      </c>
      <c r="B6" s="7">
        <f t="shared" ref="B6:B69" si="0">A6*0.8482</f>
        <v>1.6963999999999999</v>
      </c>
      <c r="C6" s="7">
        <v>7769.6180000000004</v>
      </c>
      <c r="D6" s="7">
        <f t="shared" ref="D6:D70" si="1">$M$6</f>
        <v>7143</v>
      </c>
      <c r="E6" s="7">
        <f t="shared" ref="E6:E69" si="2">D6/C6-1</f>
        <v>-8.0649782267287806E-2</v>
      </c>
      <c r="F6" s="7">
        <v>7610.03</v>
      </c>
      <c r="G6" s="7">
        <f t="shared" ref="G6:G69" si="3">$M$6</f>
        <v>7143</v>
      </c>
      <c r="H6" s="7">
        <f t="shared" ref="H6:H68" si="4">G6/F6-1</f>
        <v>-6.1370323113049463E-2</v>
      </c>
      <c r="I6" s="7">
        <v>7422.7979999999998</v>
      </c>
      <c r="J6" s="7">
        <f t="shared" ref="J6:J69" si="5">$M$6</f>
        <v>7143</v>
      </c>
      <c r="K6" s="7">
        <f t="shared" ref="K6:K69" si="6">J6/I6-1</f>
        <v>-3.7694411191036004E-2</v>
      </c>
      <c r="M6" s="9">
        <v>7143</v>
      </c>
      <c r="O6" s="7">
        <v>2</v>
      </c>
      <c r="P6" s="7">
        <f t="shared" ref="P6:P32" si="7">O6*0.8482</f>
        <v>1.6963999999999999</v>
      </c>
      <c r="Q6" s="7">
        <v>6.7419424254016702E-2</v>
      </c>
      <c r="R6" s="7">
        <f t="shared" ref="R6:R32" si="8">(Q6+Q7)/2*(P7-P6)</f>
        <v>7.2522452918615241E-2</v>
      </c>
      <c r="T6" s="7">
        <v>2</v>
      </c>
      <c r="U6" s="7">
        <f t="shared" ref="U6:U27" si="9">T6*0.8482</f>
        <v>1.6963999999999999</v>
      </c>
      <c r="V6" s="7">
        <v>7.185060416330602E-2</v>
      </c>
      <c r="W6" s="7">
        <f>(V6+V7)/2*(U7-U6)</f>
        <v>8.1174414740721776E-2</v>
      </c>
      <c r="Y6" s="7">
        <v>2</v>
      </c>
      <c r="Z6" s="7">
        <f t="shared" ref="Z6:Z28" si="10">Y6*0.8482</f>
        <v>1.6963999999999999</v>
      </c>
      <c r="AA6" s="7">
        <v>7.087254953380473E-3</v>
      </c>
      <c r="AB6" s="7">
        <f t="shared" ref="AB6:AB37" si="11">(AA7+AA6)/2*(Z7-Z6)</f>
        <v>8.1553788514830295E-3</v>
      </c>
    </row>
    <row r="7" spans="1:28" x14ac:dyDescent="0.25">
      <c r="A7" s="7">
        <v>3</v>
      </c>
      <c r="B7" s="7">
        <f t="shared" si="0"/>
        <v>2.5446</v>
      </c>
      <c r="C7" s="7">
        <v>7797.32</v>
      </c>
      <c r="D7" s="7">
        <f t="shared" si="1"/>
        <v>7143</v>
      </c>
      <c r="E7" s="7">
        <f t="shared" si="2"/>
        <v>-8.3916012168283483E-2</v>
      </c>
      <c r="F7" s="7">
        <v>7652.3379999999997</v>
      </c>
      <c r="G7" s="7">
        <f t="shared" si="3"/>
        <v>7143</v>
      </c>
      <c r="H7" s="7">
        <f t="shared" si="4"/>
        <v>-6.6559788655440988E-2</v>
      </c>
      <c r="I7" s="7">
        <v>7414.1580000000004</v>
      </c>
      <c r="J7" s="7">
        <f t="shared" si="5"/>
        <v>7143</v>
      </c>
      <c r="K7" s="7">
        <f t="shared" si="6"/>
        <v>-3.6572999927975691E-2</v>
      </c>
      <c r="O7" s="7">
        <v>3</v>
      </c>
      <c r="P7" s="7">
        <f t="shared" si="7"/>
        <v>2.5446</v>
      </c>
      <c r="Q7" s="7">
        <v>0.10358376583939344</v>
      </c>
      <c r="R7" s="7">
        <f t="shared" si="8"/>
        <v>0.10348198744788269</v>
      </c>
      <c r="T7" s="7">
        <v>3</v>
      </c>
      <c r="U7" s="7">
        <f t="shared" si="9"/>
        <v>2.5446</v>
      </c>
      <c r="V7" s="7">
        <v>0.1195533447655357</v>
      </c>
      <c r="W7" s="7">
        <f t="shared" ref="W7:W26" si="12">(V7+V8)/2*(U8-U7)</f>
        <v>0.12367631054405445</v>
      </c>
      <c r="Y7" s="7">
        <v>3</v>
      </c>
      <c r="Z7" s="7">
        <f t="shared" si="10"/>
        <v>2.5446</v>
      </c>
      <c r="AA7" s="7">
        <v>1.2142593788621481E-2</v>
      </c>
      <c r="AB7" s="7">
        <f t="shared" si="11"/>
        <v>1.3427441358888034E-2</v>
      </c>
    </row>
    <row r="8" spans="1:28" x14ac:dyDescent="0.25">
      <c r="A8" s="7">
        <v>4</v>
      </c>
      <c r="B8" s="7">
        <f t="shared" si="0"/>
        <v>3.3927999999999998</v>
      </c>
      <c r="C8" s="7">
        <v>7827.8270000000002</v>
      </c>
      <c r="D8" s="7">
        <f t="shared" si="1"/>
        <v>7143</v>
      </c>
      <c r="E8" s="7">
        <f t="shared" si="2"/>
        <v>-8.7486220633133605E-2</v>
      </c>
      <c r="F8" s="7">
        <v>7683.2060000000001</v>
      </c>
      <c r="G8" s="7">
        <f t="shared" si="3"/>
        <v>7143</v>
      </c>
      <c r="H8" s="7">
        <f t="shared" si="4"/>
        <v>-7.0309972165265355E-2</v>
      </c>
      <c r="I8" s="7">
        <v>7414.1940000000004</v>
      </c>
      <c r="J8" s="7">
        <f t="shared" si="5"/>
        <v>7143</v>
      </c>
      <c r="K8" s="7">
        <f t="shared" si="6"/>
        <v>-3.6577677897287386E-2</v>
      </c>
      <c r="O8" s="7">
        <v>4</v>
      </c>
      <c r="P8" s="7">
        <f t="shared" si="7"/>
        <v>3.3927999999999998</v>
      </c>
      <c r="Q8" s="7">
        <v>0.14041997725865585</v>
      </c>
      <c r="R8" s="7">
        <f t="shared" si="8"/>
        <v>0.13474508949569886</v>
      </c>
      <c r="T8" s="7">
        <v>4</v>
      </c>
      <c r="U8" s="7">
        <f t="shared" si="9"/>
        <v>3.3927999999999998</v>
      </c>
      <c r="V8" s="7">
        <v>0.17206728844374153</v>
      </c>
      <c r="W8" s="7">
        <f t="shared" si="12"/>
        <v>0.16801913527715664</v>
      </c>
      <c r="Y8" s="7">
        <v>4</v>
      </c>
      <c r="Z8" s="7">
        <f t="shared" si="10"/>
        <v>3.3927999999999998</v>
      </c>
      <c r="AA8" s="7">
        <v>1.9518432759098481E-2</v>
      </c>
      <c r="AB8" s="7">
        <f t="shared" si="11"/>
        <v>2.071759397645551E-2</v>
      </c>
    </row>
    <row r="9" spans="1:28" x14ac:dyDescent="0.25">
      <c r="A9" s="7">
        <v>5</v>
      </c>
      <c r="B9" s="7">
        <f t="shared" si="0"/>
        <v>4.2409999999999997</v>
      </c>
      <c r="C9" s="7">
        <v>7870.13</v>
      </c>
      <c r="D9" s="7">
        <f t="shared" si="1"/>
        <v>7143</v>
      </c>
      <c r="E9" s="7">
        <f t="shared" si="2"/>
        <v>-9.2391104085955411E-2</v>
      </c>
      <c r="F9" s="7">
        <v>7738.33</v>
      </c>
      <c r="G9" s="7">
        <f t="shared" si="3"/>
        <v>7143</v>
      </c>
      <c r="H9" s="7">
        <f t="shared" si="4"/>
        <v>-7.6932619828826154E-2</v>
      </c>
      <c r="I9" s="7">
        <v>7421.9440000000004</v>
      </c>
      <c r="J9" s="7">
        <f t="shared" si="5"/>
        <v>7143</v>
      </c>
      <c r="K9" s="7">
        <f t="shared" si="6"/>
        <v>-3.7583684274632101E-2</v>
      </c>
      <c r="O9" s="7">
        <v>5</v>
      </c>
      <c r="P9" s="7">
        <f t="shared" si="7"/>
        <v>4.2409999999999997</v>
      </c>
      <c r="Q9" s="7">
        <v>0.17730011115374422</v>
      </c>
      <c r="R9" s="7">
        <f t="shared" si="8"/>
        <v>0.16682628854598461</v>
      </c>
      <c r="T9" s="7">
        <v>5</v>
      </c>
      <c r="U9" s="7">
        <f t="shared" si="9"/>
        <v>4.2409999999999997</v>
      </c>
      <c r="V9" s="7">
        <v>0.22411081878841288</v>
      </c>
      <c r="W9" s="7">
        <f t="shared" si="12"/>
        <v>0.21045325022655678</v>
      </c>
      <c r="Y9" s="7">
        <v>5</v>
      </c>
      <c r="Z9" s="7">
        <f t="shared" si="10"/>
        <v>4.2409999999999997</v>
      </c>
      <c r="AA9" s="7">
        <v>2.9332295787130036E-2</v>
      </c>
      <c r="AB9" s="7">
        <f t="shared" si="11"/>
        <v>3.0561957060726581E-2</v>
      </c>
    </row>
    <row r="10" spans="1:28" x14ac:dyDescent="0.25">
      <c r="A10" s="7">
        <v>6</v>
      </c>
      <c r="B10" s="7">
        <f t="shared" si="0"/>
        <v>5.0891999999999999</v>
      </c>
      <c r="C10" s="7">
        <v>7918.3729999999996</v>
      </c>
      <c r="D10" s="7">
        <f t="shared" si="1"/>
        <v>7143</v>
      </c>
      <c r="E10" s="7">
        <f t="shared" si="2"/>
        <v>-9.7920747102971717E-2</v>
      </c>
      <c r="F10" s="7">
        <v>7794.4949999999999</v>
      </c>
      <c r="G10" s="7">
        <f t="shared" si="3"/>
        <v>7143</v>
      </c>
      <c r="H10" s="7">
        <f t="shared" si="4"/>
        <v>-8.3583991009039016E-2</v>
      </c>
      <c r="I10" s="7">
        <v>7418.0569999999998</v>
      </c>
      <c r="J10" s="7">
        <f t="shared" si="5"/>
        <v>7143</v>
      </c>
      <c r="K10" s="7">
        <f t="shared" si="6"/>
        <v>-3.7079386151926297E-2</v>
      </c>
      <c r="O10" s="7">
        <v>6</v>
      </c>
      <c r="P10" s="7">
        <f t="shared" si="7"/>
        <v>5.0891999999999999</v>
      </c>
      <c r="Q10" s="7">
        <v>0.21606534167809865</v>
      </c>
      <c r="R10" s="7">
        <f t="shared" si="8"/>
        <v>0.20090949424212257</v>
      </c>
      <c r="T10" s="7">
        <v>6</v>
      </c>
      <c r="U10" s="7">
        <f t="shared" si="9"/>
        <v>5.0891999999999999</v>
      </c>
      <c r="V10" s="7">
        <v>0.27212414991367795</v>
      </c>
      <c r="W10" s="7">
        <f t="shared" si="12"/>
        <v>0.25233240015431552</v>
      </c>
      <c r="Y10" s="7">
        <v>6</v>
      </c>
      <c r="Z10" s="7">
        <f t="shared" si="10"/>
        <v>5.0891999999999999</v>
      </c>
      <c r="AA10" s="7">
        <v>4.2730795608122429E-2</v>
      </c>
      <c r="AB10" s="7">
        <f t="shared" si="11"/>
        <v>4.2891380372841507E-2</v>
      </c>
    </row>
    <row r="11" spans="1:28" x14ac:dyDescent="0.25">
      <c r="A11" s="7">
        <v>7</v>
      </c>
      <c r="B11" s="7">
        <f t="shared" si="0"/>
        <v>5.9373999999999993</v>
      </c>
      <c r="C11" s="7">
        <v>7955.2290000000003</v>
      </c>
      <c r="D11" s="7">
        <f t="shared" si="1"/>
        <v>7143</v>
      </c>
      <c r="E11" s="7">
        <f t="shared" si="2"/>
        <v>-0.10210001497128496</v>
      </c>
      <c r="F11" s="7">
        <v>7846.7120000000004</v>
      </c>
      <c r="G11" s="7">
        <f t="shared" si="3"/>
        <v>7143</v>
      </c>
      <c r="H11" s="7">
        <f t="shared" si="4"/>
        <v>-8.9682404553652617E-2</v>
      </c>
      <c r="I11" s="7">
        <v>7403.9380000000001</v>
      </c>
      <c r="J11" s="7">
        <f t="shared" si="5"/>
        <v>7143</v>
      </c>
      <c r="K11" s="7">
        <f t="shared" si="6"/>
        <v>-3.524313682799618E-2</v>
      </c>
      <c r="O11" s="7">
        <v>7</v>
      </c>
      <c r="P11" s="7">
        <f t="shared" si="7"/>
        <v>5.9373999999999993</v>
      </c>
      <c r="Q11" s="7">
        <v>0.25766607601141489</v>
      </c>
      <c r="R11" s="7">
        <f t="shared" si="8"/>
        <v>0.23530266659167748</v>
      </c>
      <c r="T11" s="7">
        <v>7</v>
      </c>
      <c r="U11" s="7">
        <f t="shared" si="9"/>
        <v>5.9373999999999993</v>
      </c>
      <c r="V11" s="7">
        <v>0.32285910911559745</v>
      </c>
      <c r="W11" s="7">
        <f t="shared" si="12"/>
        <v>0.29495477055922298</v>
      </c>
      <c r="Y11" s="7">
        <v>7</v>
      </c>
      <c r="Z11" s="7">
        <f t="shared" si="10"/>
        <v>5.9373999999999993</v>
      </c>
      <c r="AA11" s="7">
        <v>5.8404267756276385E-2</v>
      </c>
      <c r="AB11" s="7">
        <f t="shared" si="11"/>
        <v>5.6358334343198493E-2</v>
      </c>
    </row>
    <row r="12" spans="1:28" x14ac:dyDescent="0.25">
      <c r="A12" s="7">
        <v>8</v>
      </c>
      <c r="B12" s="7">
        <f t="shared" si="0"/>
        <v>6.7855999999999996</v>
      </c>
      <c r="C12" s="7">
        <v>7984.8280000000004</v>
      </c>
      <c r="D12" s="7">
        <f t="shared" si="1"/>
        <v>7143</v>
      </c>
      <c r="E12" s="7">
        <f t="shared" si="2"/>
        <v>-0.10542844504602988</v>
      </c>
      <c r="F12" s="7">
        <v>7923.1570000000002</v>
      </c>
      <c r="G12" s="7">
        <f t="shared" si="3"/>
        <v>7143</v>
      </c>
      <c r="H12" s="7">
        <f t="shared" si="4"/>
        <v>-9.846542230578037E-2</v>
      </c>
      <c r="I12" s="7">
        <v>7397.81</v>
      </c>
      <c r="J12" s="7">
        <f t="shared" si="5"/>
        <v>7143</v>
      </c>
      <c r="K12" s="7">
        <f t="shared" si="6"/>
        <v>-3.4443977339239651E-2</v>
      </c>
      <c r="O12" s="7">
        <v>8</v>
      </c>
      <c r="P12" s="7">
        <f t="shared" si="7"/>
        <v>6.7855999999999996</v>
      </c>
      <c r="Q12" s="7">
        <v>0.29716218758603241</v>
      </c>
      <c r="R12" s="7">
        <f t="shared" si="8"/>
        <v>0.26663883028530894</v>
      </c>
      <c r="T12" s="7">
        <v>8</v>
      </c>
      <c r="U12" s="7">
        <f t="shared" si="9"/>
        <v>6.7855999999999996</v>
      </c>
      <c r="V12" s="7">
        <v>0.37262490540744642</v>
      </c>
      <c r="W12" s="7">
        <f t="shared" si="12"/>
        <v>0.33203358865495364</v>
      </c>
      <c r="Y12" s="7">
        <v>8</v>
      </c>
      <c r="Z12" s="7">
        <f t="shared" si="10"/>
        <v>6.7855999999999996</v>
      </c>
      <c r="AA12" s="7">
        <v>7.4484990303611553E-2</v>
      </c>
      <c r="AB12" s="7">
        <f t="shared" si="11"/>
        <v>7.1349798758786998E-2</v>
      </c>
    </row>
    <row r="13" spans="1:28" x14ac:dyDescent="0.25">
      <c r="A13" s="7">
        <v>9</v>
      </c>
      <c r="B13" s="7">
        <f t="shared" si="0"/>
        <v>7.6337999999999999</v>
      </c>
      <c r="C13" s="7">
        <v>8023.4170000000004</v>
      </c>
      <c r="D13" s="7">
        <f t="shared" si="1"/>
        <v>7143</v>
      </c>
      <c r="E13" s="7">
        <f t="shared" si="2"/>
        <v>-0.10973092885487568</v>
      </c>
      <c r="F13" s="7">
        <v>7973.6549999999997</v>
      </c>
      <c r="G13" s="7">
        <f t="shared" si="3"/>
        <v>7143</v>
      </c>
      <c r="H13" s="7">
        <f t="shared" si="4"/>
        <v>-0.10417493608639949</v>
      </c>
      <c r="I13" s="7">
        <v>7393.8860000000004</v>
      </c>
      <c r="J13" s="7">
        <f t="shared" si="5"/>
        <v>7143</v>
      </c>
      <c r="K13" s="7">
        <f t="shared" si="6"/>
        <v>-3.3931548308967718E-2</v>
      </c>
      <c r="O13" s="7">
        <v>9</v>
      </c>
      <c r="P13" s="7">
        <f t="shared" si="7"/>
        <v>7.6337999999999999</v>
      </c>
      <c r="Q13" s="7">
        <v>0.33155469589736497</v>
      </c>
      <c r="R13" s="7">
        <f t="shared" si="8"/>
        <v>0.29368966051026563</v>
      </c>
      <c r="T13" s="7">
        <v>9</v>
      </c>
      <c r="U13" s="7">
        <f t="shared" si="9"/>
        <v>7.6337999999999999</v>
      </c>
      <c r="V13" s="7">
        <v>0.41028853164738388</v>
      </c>
      <c r="W13" s="7">
        <f t="shared" si="12"/>
        <v>0.35718589417058166</v>
      </c>
      <c r="Y13" s="7">
        <v>9</v>
      </c>
      <c r="Z13" s="7">
        <f t="shared" si="10"/>
        <v>7.6337999999999999</v>
      </c>
      <c r="AA13" s="7">
        <v>9.3753158149081139E-2</v>
      </c>
      <c r="AB13" s="7">
        <f t="shared" si="11"/>
        <v>8.86577330660899E-2</v>
      </c>
    </row>
    <row r="14" spans="1:28" x14ac:dyDescent="0.25">
      <c r="A14" s="7">
        <v>10</v>
      </c>
      <c r="B14" s="7">
        <f t="shared" si="0"/>
        <v>8.4819999999999993</v>
      </c>
      <c r="C14" s="7">
        <v>8068.5029999999997</v>
      </c>
      <c r="D14" s="7">
        <f t="shared" si="1"/>
        <v>7143</v>
      </c>
      <c r="E14" s="7">
        <f t="shared" si="2"/>
        <v>-0.11470566473111554</v>
      </c>
      <c r="F14" s="7">
        <v>8022.665</v>
      </c>
      <c r="G14" s="7">
        <f t="shared" si="3"/>
        <v>7143</v>
      </c>
      <c r="H14" s="7">
        <f t="shared" si="4"/>
        <v>-0.1096474799832724</v>
      </c>
      <c r="I14" s="7">
        <v>7376.6490000000003</v>
      </c>
      <c r="J14" s="7">
        <f t="shared" si="5"/>
        <v>7143</v>
      </c>
      <c r="K14" s="7">
        <f t="shared" si="6"/>
        <v>-3.1674138216417846E-2</v>
      </c>
      <c r="O14" s="7">
        <v>10</v>
      </c>
      <c r="P14" s="7">
        <f t="shared" si="7"/>
        <v>8.4819999999999993</v>
      </c>
      <c r="Q14" s="7">
        <v>0.3609462720589327</v>
      </c>
      <c r="R14" s="7">
        <f t="shared" si="8"/>
        <v>0.31474241286823718</v>
      </c>
      <c r="T14" s="7">
        <v>10</v>
      </c>
      <c r="U14" s="7">
        <f t="shared" si="9"/>
        <v>8.4819999999999993</v>
      </c>
      <c r="V14" s="7">
        <v>0.43193239306514131</v>
      </c>
      <c r="W14" s="7">
        <f t="shared" si="12"/>
        <v>0.36406017184727552</v>
      </c>
      <c r="Y14" s="7">
        <v>10</v>
      </c>
      <c r="Z14" s="7">
        <f t="shared" si="10"/>
        <v>8.4819999999999993</v>
      </c>
      <c r="AA14" s="7">
        <v>0.11529596485513949</v>
      </c>
      <c r="AB14" s="7">
        <f t="shared" si="11"/>
        <v>0.10677629993274917</v>
      </c>
    </row>
    <row r="15" spans="1:28" x14ac:dyDescent="0.25">
      <c r="A15" s="7">
        <v>11</v>
      </c>
      <c r="B15" s="7">
        <f t="shared" si="0"/>
        <v>9.3301999999999996</v>
      </c>
      <c r="C15" s="7">
        <v>8114.0209999999997</v>
      </c>
      <c r="D15" s="7">
        <f t="shared" si="1"/>
        <v>7143</v>
      </c>
      <c r="E15" s="7">
        <f t="shared" si="2"/>
        <v>-0.11967198507373833</v>
      </c>
      <c r="F15" s="7">
        <v>8073.1</v>
      </c>
      <c r="G15" s="7">
        <f t="shared" si="3"/>
        <v>7143</v>
      </c>
      <c r="H15" s="7">
        <f t="shared" si="4"/>
        <v>-0.11520977072004557</v>
      </c>
      <c r="I15" s="7">
        <v>7363.3389999999999</v>
      </c>
      <c r="J15" s="7">
        <f t="shared" si="5"/>
        <v>7143</v>
      </c>
      <c r="K15" s="7">
        <f t="shared" si="6"/>
        <v>-2.992378865077383E-2</v>
      </c>
      <c r="O15" s="7">
        <v>11</v>
      </c>
      <c r="P15" s="7">
        <f t="shared" si="7"/>
        <v>9.3301999999999996</v>
      </c>
      <c r="Q15" s="7">
        <v>0.38119570593738206</v>
      </c>
      <c r="R15" s="7">
        <f t="shared" si="8"/>
        <v>0.32561423546310064</v>
      </c>
      <c r="T15" s="7">
        <v>11</v>
      </c>
      <c r="U15" s="7">
        <f t="shared" si="9"/>
        <v>9.3301999999999996</v>
      </c>
      <c r="V15" s="7">
        <v>0.42649762779615408</v>
      </c>
      <c r="W15" s="7">
        <f t="shared" si="12"/>
        <v>0.34964786855178398</v>
      </c>
      <c r="Y15" s="7">
        <v>11</v>
      </c>
      <c r="Z15" s="7">
        <f t="shared" si="10"/>
        <v>9.3301999999999996</v>
      </c>
      <c r="AA15" s="7">
        <v>0.13647555113813836</v>
      </c>
      <c r="AB15" s="7">
        <f t="shared" si="11"/>
        <v>0.12512132861035924</v>
      </c>
    </row>
    <row r="16" spans="1:28" x14ac:dyDescent="0.25">
      <c r="A16" s="7">
        <v>12</v>
      </c>
      <c r="B16" s="7">
        <f t="shared" si="0"/>
        <v>10.1784</v>
      </c>
      <c r="C16" s="7">
        <v>8154.7030000000004</v>
      </c>
      <c r="D16" s="7">
        <f t="shared" si="1"/>
        <v>7143</v>
      </c>
      <c r="E16" s="7">
        <f t="shared" si="2"/>
        <v>-0.12406374579184554</v>
      </c>
      <c r="F16" s="7">
        <v>8135.625</v>
      </c>
      <c r="G16" s="7">
        <f t="shared" si="3"/>
        <v>7143</v>
      </c>
      <c r="H16" s="7">
        <f t="shared" si="4"/>
        <v>-0.1220096796496889</v>
      </c>
      <c r="I16" s="7">
        <v>7360.7730000000001</v>
      </c>
      <c r="J16" s="7">
        <f t="shared" si="5"/>
        <v>7143</v>
      </c>
      <c r="K16" s="7">
        <f t="shared" si="6"/>
        <v>-2.9585615532499165E-2</v>
      </c>
      <c r="O16" s="7">
        <v>12</v>
      </c>
      <c r="P16" s="7">
        <f t="shared" si="7"/>
        <v>10.1784</v>
      </c>
      <c r="Q16" s="7">
        <v>0.38658131708336896</v>
      </c>
      <c r="R16" s="7">
        <f t="shared" si="8"/>
        <v>0.32508293576872815</v>
      </c>
      <c r="T16" s="7">
        <v>12</v>
      </c>
      <c r="U16" s="7">
        <f t="shared" si="9"/>
        <v>10.1784</v>
      </c>
      <c r="V16" s="7">
        <v>0.39794912662917925</v>
      </c>
      <c r="W16" s="7">
        <f t="shared" si="12"/>
        <v>0.32076232110123731</v>
      </c>
      <c r="Y16" s="7">
        <v>12</v>
      </c>
      <c r="Z16" s="7">
        <f t="shared" si="10"/>
        <v>10.1784</v>
      </c>
      <c r="AA16" s="7">
        <v>0.1585523399497164</v>
      </c>
      <c r="AB16" s="7">
        <f t="shared" si="11"/>
        <v>0.14377827352596889</v>
      </c>
    </row>
    <row r="17" spans="1:28" x14ac:dyDescent="0.25">
      <c r="A17" s="7">
        <v>13</v>
      </c>
      <c r="B17" s="7">
        <f t="shared" si="0"/>
        <v>11.0266</v>
      </c>
      <c r="C17" s="7">
        <v>8188.857</v>
      </c>
      <c r="D17" s="7">
        <f t="shared" si="1"/>
        <v>7143</v>
      </c>
      <c r="E17" s="7">
        <f t="shared" si="2"/>
        <v>-0.12771709165271783</v>
      </c>
      <c r="F17" s="7">
        <v>8195.0720000000001</v>
      </c>
      <c r="G17" s="7">
        <f t="shared" si="3"/>
        <v>7143</v>
      </c>
      <c r="H17" s="7">
        <f t="shared" si="4"/>
        <v>-0.12837861583156318</v>
      </c>
      <c r="I17" s="7">
        <v>7352.1180000000004</v>
      </c>
      <c r="J17" s="7">
        <f t="shared" si="5"/>
        <v>7143</v>
      </c>
      <c r="K17" s="7">
        <f t="shared" si="6"/>
        <v>-2.8443232276739949E-2</v>
      </c>
      <c r="O17" s="7">
        <v>13</v>
      </c>
      <c r="P17" s="7">
        <f t="shared" si="7"/>
        <v>11.0266</v>
      </c>
      <c r="Q17" s="7">
        <v>0.3799429360850537</v>
      </c>
      <c r="R17" s="7">
        <f t="shared" si="8"/>
        <v>0.31585508767567955</v>
      </c>
      <c r="T17" s="7">
        <v>13</v>
      </c>
      <c r="U17" s="7">
        <f t="shared" si="9"/>
        <v>11.0266</v>
      </c>
      <c r="V17" s="7">
        <v>0.35838740037208749</v>
      </c>
      <c r="W17" s="7">
        <f t="shared" si="12"/>
        <v>0.28600333161945385</v>
      </c>
      <c r="Y17" s="7">
        <v>13</v>
      </c>
      <c r="Z17" s="7">
        <f t="shared" si="10"/>
        <v>11.0266</v>
      </c>
      <c r="AA17" s="7">
        <v>0.18046740427562868</v>
      </c>
      <c r="AB17" s="7">
        <f t="shared" si="11"/>
        <v>0.16206821264630952</v>
      </c>
    </row>
    <row r="18" spans="1:28" x14ac:dyDescent="0.25">
      <c r="A18" s="7">
        <v>14</v>
      </c>
      <c r="B18" s="7">
        <f t="shared" si="0"/>
        <v>11.874799999999999</v>
      </c>
      <c r="C18" s="7">
        <v>8219.5360000000001</v>
      </c>
      <c r="D18" s="7">
        <f t="shared" si="1"/>
        <v>7143</v>
      </c>
      <c r="E18" s="7">
        <f t="shared" si="2"/>
        <v>-0.13097284323591984</v>
      </c>
      <c r="F18" s="7">
        <v>8263.25</v>
      </c>
      <c r="G18" s="7">
        <f t="shared" si="3"/>
        <v>7143</v>
      </c>
      <c r="H18" s="7">
        <f t="shared" si="4"/>
        <v>-0.13557014491876684</v>
      </c>
      <c r="I18" s="7">
        <v>7341.991</v>
      </c>
      <c r="J18" s="7">
        <f t="shared" si="5"/>
        <v>7143</v>
      </c>
      <c r="K18" s="7">
        <f t="shared" si="6"/>
        <v>-2.7103138644544833E-2</v>
      </c>
      <c r="O18" s="7">
        <v>14</v>
      </c>
      <c r="P18" s="7">
        <f t="shared" si="7"/>
        <v>11.874799999999999</v>
      </c>
      <c r="Q18" s="7">
        <v>0.36482265617073528</v>
      </c>
      <c r="R18" s="7">
        <f t="shared" si="8"/>
        <v>0.29856422770912489</v>
      </c>
      <c r="T18" s="7">
        <v>14</v>
      </c>
      <c r="U18" s="7">
        <f t="shared" si="9"/>
        <v>11.874799999999999</v>
      </c>
      <c r="V18" s="7">
        <v>0.31598970790297587</v>
      </c>
      <c r="W18" s="7">
        <f t="shared" si="12"/>
        <v>0.24904145711504561</v>
      </c>
      <c r="Y18" s="7">
        <v>14</v>
      </c>
      <c r="Z18" s="7">
        <f t="shared" si="10"/>
        <v>11.874799999999999</v>
      </c>
      <c r="AA18" s="7">
        <v>0.20167881747940508</v>
      </c>
      <c r="AB18" s="7">
        <f t="shared" si="11"/>
        <v>0.17947290071959077</v>
      </c>
    </row>
    <row r="19" spans="1:28" x14ac:dyDescent="0.25">
      <c r="A19" s="7">
        <v>15</v>
      </c>
      <c r="B19" s="7">
        <f t="shared" si="0"/>
        <v>12.722999999999999</v>
      </c>
      <c r="C19" s="7">
        <v>8246.1219999999994</v>
      </c>
      <c r="D19" s="7">
        <f t="shared" si="1"/>
        <v>7143</v>
      </c>
      <c r="E19" s="7">
        <f t="shared" si="2"/>
        <v>-0.1337746397640005</v>
      </c>
      <c r="F19" s="7">
        <v>8330.9850000000006</v>
      </c>
      <c r="G19" s="7">
        <f t="shared" si="3"/>
        <v>7143</v>
      </c>
      <c r="H19" s="7">
        <f t="shared" si="4"/>
        <v>-0.14259838422467452</v>
      </c>
      <c r="I19" s="7">
        <v>7327.223</v>
      </c>
      <c r="J19" s="7">
        <f t="shared" si="5"/>
        <v>7143</v>
      </c>
      <c r="K19" s="7">
        <f t="shared" si="6"/>
        <v>-2.5142267404718033E-2</v>
      </c>
      <c r="O19" s="7">
        <v>15</v>
      </c>
      <c r="P19" s="7">
        <f t="shared" si="7"/>
        <v>12.722999999999999</v>
      </c>
      <c r="Q19" s="7">
        <v>0.3391722217097759</v>
      </c>
      <c r="R19" s="7">
        <f t="shared" si="8"/>
        <v>0.27266988637889128</v>
      </c>
      <c r="T19" s="7">
        <v>15</v>
      </c>
      <c r="U19" s="7">
        <f t="shared" si="9"/>
        <v>12.722999999999999</v>
      </c>
      <c r="V19" s="7">
        <v>0.27123372316291783</v>
      </c>
      <c r="W19" s="7">
        <f t="shared" si="12"/>
        <v>0.21093200377004115</v>
      </c>
      <c r="Y19" s="7">
        <v>15</v>
      </c>
      <c r="Z19" s="7">
        <f t="shared" si="10"/>
        <v>12.722999999999999</v>
      </c>
      <c r="AA19" s="7">
        <v>0.22150651786506725</v>
      </c>
      <c r="AB19" s="7">
        <f t="shared" si="11"/>
        <v>0.19564622083374641</v>
      </c>
    </row>
    <row r="20" spans="1:28" x14ac:dyDescent="0.25">
      <c r="A20" s="7">
        <v>16</v>
      </c>
      <c r="B20" s="7">
        <f t="shared" si="0"/>
        <v>13.571199999999999</v>
      </c>
      <c r="C20" s="7">
        <v>8258.7119999999995</v>
      </c>
      <c r="D20" s="7">
        <f t="shared" si="1"/>
        <v>7143</v>
      </c>
      <c r="E20" s="7">
        <f t="shared" si="2"/>
        <v>-0.1350951576952919</v>
      </c>
      <c r="F20" s="7">
        <v>8383.1689999999999</v>
      </c>
      <c r="G20" s="7">
        <f t="shared" si="3"/>
        <v>7143</v>
      </c>
      <c r="H20" s="7">
        <f t="shared" si="4"/>
        <v>-0.14793558378699034</v>
      </c>
      <c r="I20" s="7">
        <v>7315.4139999999998</v>
      </c>
      <c r="J20" s="7">
        <f t="shared" si="5"/>
        <v>7143</v>
      </c>
      <c r="K20" s="7">
        <f t="shared" si="6"/>
        <v>-2.3568590923220389E-2</v>
      </c>
      <c r="O20" s="7">
        <v>16</v>
      </c>
      <c r="P20" s="7">
        <f t="shared" si="7"/>
        <v>13.571199999999999</v>
      </c>
      <c r="Q20" s="7">
        <v>0.30376549670307762</v>
      </c>
      <c r="R20" s="7">
        <f t="shared" si="8"/>
        <v>0.24113339582988549</v>
      </c>
      <c r="T20" s="7">
        <v>16</v>
      </c>
      <c r="U20" s="7">
        <f t="shared" si="9"/>
        <v>13.571199999999999</v>
      </c>
      <c r="V20" s="7">
        <v>0.22613011501213776</v>
      </c>
      <c r="W20" s="7">
        <f t="shared" si="12"/>
        <v>0.17288916099556015</v>
      </c>
      <c r="Y20" s="7">
        <v>16</v>
      </c>
      <c r="Z20" s="7">
        <f t="shared" si="10"/>
        <v>13.571199999999999</v>
      </c>
      <c r="AA20" s="7">
        <v>0.23981444613810732</v>
      </c>
      <c r="AB20" s="7">
        <f t="shared" si="11"/>
        <v>0.20955467025493296</v>
      </c>
    </row>
    <row r="21" spans="1:28" x14ac:dyDescent="0.25">
      <c r="A21" s="7">
        <v>17</v>
      </c>
      <c r="B21" s="7">
        <f t="shared" si="0"/>
        <v>14.4194</v>
      </c>
      <c r="C21" s="7">
        <v>8255.3119999999999</v>
      </c>
      <c r="D21" s="7">
        <f t="shared" si="1"/>
        <v>7143</v>
      </c>
      <c r="E21" s="7">
        <f t="shared" si="2"/>
        <v>-0.13473894142341314</v>
      </c>
      <c r="F21" s="7">
        <v>8388.2070000000003</v>
      </c>
      <c r="G21" s="7">
        <f t="shared" si="3"/>
        <v>7143</v>
      </c>
      <c r="H21" s="7">
        <f t="shared" si="4"/>
        <v>-0.14844733803064236</v>
      </c>
      <c r="I21" s="7">
        <v>7309.4489999999996</v>
      </c>
      <c r="J21" s="7">
        <f t="shared" si="5"/>
        <v>7143</v>
      </c>
      <c r="K21" s="7">
        <f t="shared" si="6"/>
        <v>-2.2771757488149857E-2</v>
      </c>
      <c r="O21" s="7">
        <v>17</v>
      </c>
      <c r="P21" s="7">
        <f t="shared" si="7"/>
        <v>14.4194</v>
      </c>
      <c r="Q21" s="7">
        <v>0.26481124423039426</v>
      </c>
      <c r="R21" s="7">
        <f t="shared" si="8"/>
        <v>0.2073246244425011</v>
      </c>
      <c r="T21" s="7">
        <v>17</v>
      </c>
      <c r="U21" s="7">
        <f t="shared" si="9"/>
        <v>14.4194</v>
      </c>
      <c r="V21" s="7">
        <v>0.18153119363101267</v>
      </c>
      <c r="W21" s="7">
        <f t="shared" si="12"/>
        <v>0.13551082684344662</v>
      </c>
      <c r="Y21" s="7">
        <v>17</v>
      </c>
      <c r="Z21" s="7">
        <f t="shared" si="10"/>
        <v>14.4194</v>
      </c>
      <c r="AA21" s="7">
        <v>0.25430172989333077</v>
      </c>
      <c r="AB21" s="7">
        <f t="shared" si="11"/>
        <v>0.22191042755352236</v>
      </c>
    </row>
    <row r="22" spans="1:28" x14ac:dyDescent="0.25">
      <c r="A22" s="7">
        <v>18</v>
      </c>
      <c r="B22" s="7">
        <f t="shared" si="0"/>
        <v>15.2676</v>
      </c>
      <c r="C22" s="7">
        <v>8237.9599999999991</v>
      </c>
      <c r="D22" s="7">
        <f t="shared" si="1"/>
        <v>7143</v>
      </c>
      <c r="E22" s="7">
        <f t="shared" si="2"/>
        <v>-0.13291640163341401</v>
      </c>
      <c r="F22" s="7">
        <v>8377.5589999999993</v>
      </c>
      <c r="G22" s="7">
        <f t="shared" si="3"/>
        <v>7143</v>
      </c>
      <c r="H22" s="7">
        <f t="shared" si="4"/>
        <v>-0.14736500214441928</v>
      </c>
      <c r="I22" s="7">
        <v>7303.9350000000004</v>
      </c>
      <c r="J22" s="7">
        <f t="shared" si="5"/>
        <v>7143</v>
      </c>
      <c r="K22" s="7">
        <f t="shared" si="6"/>
        <v>-2.2034013172351652E-2</v>
      </c>
      <c r="O22" s="7">
        <v>18</v>
      </c>
      <c r="P22" s="7">
        <f t="shared" si="7"/>
        <v>15.2676</v>
      </c>
      <c r="Q22" s="7">
        <v>0.22404662995612079</v>
      </c>
      <c r="R22" s="7">
        <f t="shared" si="8"/>
        <v>0.17295356479899718</v>
      </c>
      <c r="T22" s="7">
        <v>18</v>
      </c>
      <c r="U22" s="7">
        <f t="shared" si="9"/>
        <v>15.2676</v>
      </c>
      <c r="V22" s="7">
        <v>0.13799445325285098</v>
      </c>
      <c r="W22" s="7">
        <f t="shared" si="12"/>
        <v>0.10164088664644159</v>
      </c>
      <c r="Y22" s="7">
        <v>18</v>
      </c>
      <c r="Z22" s="7">
        <f t="shared" si="10"/>
        <v>15.2676</v>
      </c>
      <c r="AA22" s="7">
        <v>0.26894851192115232</v>
      </c>
      <c r="AB22" s="7">
        <f t="shared" si="11"/>
        <v>0.23292258489888859</v>
      </c>
    </row>
    <row r="23" spans="1:28" x14ac:dyDescent="0.25">
      <c r="A23" s="7">
        <v>19</v>
      </c>
      <c r="B23" s="7">
        <f t="shared" si="0"/>
        <v>16.1158</v>
      </c>
      <c r="C23" s="7">
        <v>8196.3520000000008</v>
      </c>
      <c r="D23" s="7">
        <f t="shared" si="1"/>
        <v>7143</v>
      </c>
      <c r="E23" s="7">
        <f t="shared" si="2"/>
        <v>-0.12851473435987137</v>
      </c>
      <c r="F23" s="7">
        <v>8360.777</v>
      </c>
      <c r="G23" s="7">
        <f t="shared" si="3"/>
        <v>7143</v>
      </c>
      <c r="H23" s="7">
        <f t="shared" si="4"/>
        <v>-0.14565356784423267</v>
      </c>
      <c r="I23" s="7">
        <v>7292.5990000000002</v>
      </c>
      <c r="J23" s="7">
        <f t="shared" si="5"/>
        <v>7143</v>
      </c>
      <c r="K23" s="7">
        <f t="shared" si="6"/>
        <v>-2.0513811331186571E-2</v>
      </c>
      <c r="O23" s="7">
        <v>19</v>
      </c>
      <c r="P23" s="7">
        <f t="shared" si="7"/>
        <v>16.1158</v>
      </c>
      <c r="Q23" s="7">
        <v>0.18376653863382764</v>
      </c>
      <c r="R23" s="7">
        <f t="shared" si="8"/>
        <v>0.14076702081492454</v>
      </c>
      <c r="T23" s="7">
        <v>19</v>
      </c>
      <c r="U23" s="7">
        <f t="shared" si="9"/>
        <v>16.1158</v>
      </c>
      <c r="V23" s="7">
        <v>0.10166809484062123</v>
      </c>
      <c r="W23" s="7">
        <f t="shared" si="12"/>
        <v>7.4659779164477427E-2</v>
      </c>
      <c r="Y23" s="7">
        <v>19</v>
      </c>
      <c r="Z23" s="7">
        <f t="shared" si="10"/>
        <v>16.1158</v>
      </c>
      <c r="AA23" s="7">
        <v>0.28026767506042871</v>
      </c>
      <c r="AB23" s="7">
        <f t="shared" si="11"/>
        <v>0.23824916097812177</v>
      </c>
    </row>
    <row r="24" spans="1:28" x14ac:dyDescent="0.25">
      <c r="A24" s="7">
        <v>20</v>
      </c>
      <c r="B24" s="7">
        <f t="shared" si="0"/>
        <v>16.963999999999999</v>
      </c>
      <c r="C24" s="7">
        <v>8135.0039999999999</v>
      </c>
      <c r="D24" s="7">
        <f t="shared" si="1"/>
        <v>7143</v>
      </c>
      <c r="E24" s="7">
        <f t="shared" si="2"/>
        <v>-0.12194265669691129</v>
      </c>
      <c r="F24" s="7">
        <v>8342.2160000000003</v>
      </c>
      <c r="G24" s="7">
        <f t="shared" si="3"/>
        <v>7143</v>
      </c>
      <c r="H24" s="7">
        <f t="shared" si="4"/>
        <v>-0.14375269113146916</v>
      </c>
      <c r="I24" s="7">
        <v>7273.3220000000001</v>
      </c>
      <c r="J24" s="7">
        <f t="shared" si="5"/>
        <v>7143</v>
      </c>
      <c r="K24" s="7">
        <f t="shared" si="6"/>
        <v>-1.7917809771106019E-2</v>
      </c>
      <c r="O24" s="7">
        <v>20</v>
      </c>
      <c r="P24" s="7">
        <f t="shared" si="7"/>
        <v>16.963999999999999</v>
      </c>
      <c r="Q24" s="7">
        <v>0.14815286908823033</v>
      </c>
      <c r="R24" s="7">
        <f t="shared" si="8"/>
        <v>0.11203770534201718</v>
      </c>
      <c r="T24" s="7">
        <v>20</v>
      </c>
      <c r="U24" s="7">
        <f t="shared" si="9"/>
        <v>16.963999999999999</v>
      </c>
      <c r="V24" s="7">
        <v>7.4374770437562132E-2</v>
      </c>
      <c r="W24" s="7">
        <f t="shared" si="12"/>
        <v>5.3188977523886627E-2</v>
      </c>
      <c r="Y24" s="7">
        <v>20</v>
      </c>
      <c r="Z24" s="7">
        <f t="shared" si="10"/>
        <v>16.963999999999999</v>
      </c>
      <c r="AA24" s="7">
        <v>0.28150822915584617</v>
      </c>
      <c r="AB24" s="7">
        <f t="shared" si="11"/>
        <v>0.23563377158285431</v>
      </c>
    </row>
    <row r="25" spans="1:28" x14ac:dyDescent="0.25">
      <c r="A25" s="7">
        <v>21</v>
      </c>
      <c r="B25" s="7">
        <f t="shared" si="0"/>
        <v>17.812200000000001</v>
      </c>
      <c r="C25" s="7">
        <v>8051.1660000000002</v>
      </c>
      <c r="D25" s="7">
        <f t="shared" si="1"/>
        <v>7143</v>
      </c>
      <c r="E25" s="7">
        <f t="shared" si="2"/>
        <v>-0.11279931378883512</v>
      </c>
      <c r="F25" s="7">
        <v>8299.44</v>
      </c>
      <c r="G25" s="7">
        <f t="shared" si="3"/>
        <v>7143</v>
      </c>
      <c r="H25" s="7">
        <f t="shared" si="4"/>
        <v>-0.13933952170266917</v>
      </c>
      <c r="I25" s="7">
        <v>7246.1490000000003</v>
      </c>
      <c r="J25" s="7">
        <f t="shared" si="5"/>
        <v>7143</v>
      </c>
      <c r="K25" s="7">
        <f t="shared" si="6"/>
        <v>-1.423500952022938E-2</v>
      </c>
      <c r="O25" s="7">
        <v>21</v>
      </c>
      <c r="P25" s="7">
        <f t="shared" si="7"/>
        <v>17.812200000000001</v>
      </c>
      <c r="Q25" s="7">
        <v>0.11602469597193688</v>
      </c>
      <c r="R25" s="7">
        <f t="shared" si="8"/>
        <v>8.6634455226566459E-2</v>
      </c>
      <c r="T25" s="7">
        <v>21</v>
      </c>
      <c r="U25" s="7">
        <f t="shared" si="9"/>
        <v>17.812200000000001</v>
      </c>
      <c r="V25" s="7">
        <v>5.1041351995558593E-2</v>
      </c>
      <c r="W25" s="7">
        <f t="shared" si="12"/>
        <v>3.429667450587176E-2</v>
      </c>
      <c r="Y25" s="7">
        <v>21</v>
      </c>
      <c r="Z25" s="7">
        <f t="shared" si="10"/>
        <v>17.812200000000001</v>
      </c>
      <c r="AA25" s="7">
        <v>0.27410075830667147</v>
      </c>
      <c r="AB25" s="7">
        <f t="shared" si="11"/>
        <v>0.2280646296408036</v>
      </c>
    </row>
    <row r="26" spans="1:28" x14ac:dyDescent="0.25">
      <c r="A26" s="7">
        <v>22</v>
      </c>
      <c r="B26" s="7">
        <f t="shared" si="0"/>
        <v>18.660399999999999</v>
      </c>
      <c r="C26" s="7">
        <v>7935.6080000000002</v>
      </c>
      <c r="D26" s="7">
        <f t="shared" si="1"/>
        <v>7143</v>
      </c>
      <c r="E26" s="7">
        <f t="shared" si="2"/>
        <v>-9.9879933585429126E-2</v>
      </c>
      <c r="F26" s="7">
        <v>8230.1479999999992</v>
      </c>
      <c r="G26" s="7">
        <f t="shared" si="3"/>
        <v>7143</v>
      </c>
      <c r="H26" s="7">
        <f t="shared" si="4"/>
        <v>-0.13209337183243841</v>
      </c>
      <c r="I26" s="7">
        <v>7217.152</v>
      </c>
      <c r="J26" s="7">
        <f t="shared" si="5"/>
        <v>7143</v>
      </c>
      <c r="K26" s="7">
        <f t="shared" si="6"/>
        <v>-1.0274412954029533E-2</v>
      </c>
      <c r="O26" s="7">
        <v>22</v>
      </c>
      <c r="P26" s="7">
        <f t="shared" si="7"/>
        <v>18.660399999999999</v>
      </c>
      <c r="Q26" s="7">
        <v>8.8253670513718907E-2</v>
      </c>
      <c r="R26" s="7">
        <f t="shared" si="8"/>
        <v>6.5480013209831961E-2</v>
      </c>
      <c r="T26" s="7">
        <v>22</v>
      </c>
      <c r="U26" s="7">
        <f t="shared" si="9"/>
        <v>18.660399999999999</v>
      </c>
      <c r="V26" s="7">
        <v>2.9827958322460324E-2</v>
      </c>
      <c r="W26" s="7">
        <f t="shared" si="12"/>
        <v>1.6659268388191071E-2</v>
      </c>
      <c r="Y26" s="7">
        <v>22</v>
      </c>
      <c r="Z26" s="7">
        <f t="shared" si="10"/>
        <v>18.660399999999999</v>
      </c>
      <c r="AA26" s="7">
        <v>0.26366068861811987</v>
      </c>
      <c r="AB26" s="7">
        <f t="shared" si="11"/>
        <v>0.21699203304097781</v>
      </c>
    </row>
    <row r="27" spans="1:28" x14ac:dyDescent="0.25">
      <c r="A27" s="7">
        <v>23</v>
      </c>
      <c r="B27" s="7">
        <f t="shared" si="0"/>
        <v>19.508599999999998</v>
      </c>
      <c r="C27" s="7">
        <v>7787.78</v>
      </c>
      <c r="D27" s="7">
        <f t="shared" si="1"/>
        <v>7143</v>
      </c>
      <c r="E27" s="7">
        <f t="shared" si="2"/>
        <v>-8.2793812870933681E-2</v>
      </c>
      <c r="F27" s="7">
        <v>8122.0209999999997</v>
      </c>
      <c r="G27" s="7">
        <f t="shared" si="3"/>
        <v>7143</v>
      </c>
      <c r="H27" s="7">
        <f t="shared" si="4"/>
        <v>-0.12053908750051245</v>
      </c>
      <c r="I27" s="7">
        <v>7178.8969999999999</v>
      </c>
      <c r="J27" s="7">
        <f t="shared" si="5"/>
        <v>7143</v>
      </c>
      <c r="K27" s="7">
        <f t="shared" si="6"/>
        <v>-5.0003503323700071E-3</v>
      </c>
      <c r="O27" s="7">
        <v>23</v>
      </c>
      <c r="P27" s="7">
        <f t="shared" si="7"/>
        <v>19.508599999999998</v>
      </c>
      <c r="Q27" s="7">
        <v>6.614390838237183E-2</v>
      </c>
      <c r="R27" s="7">
        <f t="shared" si="8"/>
        <v>4.855576848851835E-2</v>
      </c>
      <c r="T27" s="7">
        <v>23</v>
      </c>
      <c r="U27" s="7">
        <f t="shared" si="9"/>
        <v>19.508599999999998</v>
      </c>
      <c r="V27" s="7">
        <v>9.4535045122274841E-3</v>
      </c>
      <c r="Y27" s="7">
        <v>23</v>
      </c>
      <c r="Z27" s="7">
        <f t="shared" si="10"/>
        <v>19.508599999999998</v>
      </c>
      <c r="AA27" s="7">
        <v>0.24799230133938588</v>
      </c>
      <c r="AB27" s="7">
        <f t="shared" si="11"/>
        <v>0.20071005058251712</v>
      </c>
    </row>
    <row r="28" spans="1:28" x14ac:dyDescent="0.25">
      <c r="A28" s="7">
        <v>24</v>
      </c>
      <c r="B28" s="7">
        <f t="shared" si="0"/>
        <v>20.3568</v>
      </c>
      <c r="C28" s="7">
        <v>7607.6149999999998</v>
      </c>
      <c r="D28" s="7">
        <f t="shared" si="1"/>
        <v>7143</v>
      </c>
      <c r="E28" s="7">
        <f t="shared" si="2"/>
        <v>-6.1072359734292481E-2</v>
      </c>
      <c r="F28" s="7">
        <v>7940.0110000000004</v>
      </c>
      <c r="G28" s="7">
        <f t="shared" si="3"/>
        <v>7143</v>
      </c>
      <c r="H28" s="7">
        <f t="shared" si="4"/>
        <v>-0.10037908007936014</v>
      </c>
      <c r="I28" s="7">
        <v>7130.19</v>
      </c>
      <c r="J28" s="7">
        <f t="shared" si="5"/>
        <v>7143</v>
      </c>
      <c r="K28" s="7">
        <f t="shared" si="6"/>
        <v>1.7965860657289667E-3</v>
      </c>
      <c r="O28" s="7">
        <v>24</v>
      </c>
      <c r="P28" s="7">
        <f t="shared" si="7"/>
        <v>20.3568</v>
      </c>
      <c r="Q28" s="7">
        <v>4.8347410854879369E-2</v>
      </c>
      <c r="R28" s="7">
        <f t="shared" si="8"/>
        <v>3.5022572970499093E-2</v>
      </c>
      <c r="Y28" s="7">
        <v>24</v>
      </c>
      <c r="Z28" s="7">
        <f t="shared" si="10"/>
        <v>20.3568</v>
      </c>
      <c r="AA28" s="7">
        <v>0.2252688412744237</v>
      </c>
      <c r="AB28" s="7">
        <f t="shared" si="11"/>
        <v>0.17966612589460998</v>
      </c>
    </row>
    <row r="29" spans="1:28" x14ac:dyDescent="0.25">
      <c r="A29" s="7">
        <v>25</v>
      </c>
      <c r="B29" s="7">
        <f t="shared" si="0"/>
        <v>21.204999999999998</v>
      </c>
      <c r="C29" s="7">
        <v>7403.9769999999999</v>
      </c>
      <c r="D29" s="7">
        <f t="shared" si="1"/>
        <v>7143</v>
      </c>
      <c r="E29" s="7">
        <f t="shared" si="2"/>
        <v>-3.5248218626286909E-2</v>
      </c>
      <c r="F29" s="7">
        <v>7752.7370000000001</v>
      </c>
      <c r="G29" s="7">
        <f t="shared" si="3"/>
        <v>7143</v>
      </c>
      <c r="H29" s="7">
        <f t="shared" si="4"/>
        <v>-7.8647966518147094E-2</v>
      </c>
      <c r="I29" s="7">
        <v>7092.732</v>
      </c>
      <c r="J29" s="7">
        <f t="shared" si="5"/>
        <v>7143</v>
      </c>
      <c r="K29" s="7">
        <f t="shared" si="6"/>
        <v>7.087254953380473E-3</v>
      </c>
      <c r="O29" s="7">
        <v>25</v>
      </c>
      <c r="P29" s="7">
        <f t="shared" si="7"/>
        <v>21.204999999999998</v>
      </c>
      <c r="Q29" s="7">
        <v>3.4233520459667099E-2</v>
      </c>
      <c r="R29" s="7">
        <f t="shared" si="8"/>
        <v>2.4633152660770791E-2</v>
      </c>
      <c r="Y29" s="7">
        <v>25</v>
      </c>
      <c r="Z29" s="7">
        <f>Y29*0.8482</f>
        <v>21.204999999999998</v>
      </c>
      <c r="AA29" s="7">
        <v>0.19837210636672298</v>
      </c>
      <c r="AB29" s="7">
        <f t="shared" si="11"/>
        <v>0.15556535833389562</v>
      </c>
    </row>
    <row r="30" spans="1:28" x14ac:dyDescent="0.25">
      <c r="A30" s="7">
        <v>26</v>
      </c>
      <c r="B30" s="7">
        <f t="shared" si="0"/>
        <v>22.0532</v>
      </c>
      <c r="C30" s="7">
        <v>7176.3450000000003</v>
      </c>
      <c r="D30" s="7">
        <f t="shared" si="1"/>
        <v>7143</v>
      </c>
      <c r="E30" s="7">
        <f t="shared" si="2"/>
        <v>-4.6465157402549861E-3</v>
      </c>
      <c r="F30" s="7">
        <v>7540.4340000000002</v>
      </c>
      <c r="G30" s="7">
        <f t="shared" si="3"/>
        <v>7143</v>
      </c>
      <c r="H30" s="7">
        <f t="shared" si="4"/>
        <v>-5.2707045774818773E-2</v>
      </c>
      <c r="I30" s="7">
        <v>7057.3059999999996</v>
      </c>
      <c r="J30" s="7">
        <f t="shared" si="5"/>
        <v>7143</v>
      </c>
      <c r="K30" s="7">
        <f t="shared" si="6"/>
        <v>1.2142593788621481E-2</v>
      </c>
      <c r="O30" s="7">
        <v>26</v>
      </c>
      <c r="P30" s="7">
        <f t="shared" si="7"/>
        <v>22.0532</v>
      </c>
      <c r="Q30" s="7">
        <v>2.3849838797042944E-2</v>
      </c>
      <c r="R30" s="7">
        <f t="shared" si="8"/>
        <v>1.6670291692321638E-2</v>
      </c>
      <c r="Y30" s="7">
        <v>26</v>
      </c>
      <c r="Z30" s="7">
        <f t="shared" ref="Z30:Z35" si="13">Y30*0.8482</f>
        <v>22.0532</v>
      </c>
      <c r="AA30" s="7">
        <v>0.16844081118549403</v>
      </c>
      <c r="AB30" s="7">
        <f t="shared" si="11"/>
        <v>0.13009202062797123</v>
      </c>
    </row>
    <row r="31" spans="1:28" x14ac:dyDescent="0.25">
      <c r="A31" s="7">
        <v>27</v>
      </c>
      <c r="B31" s="7">
        <f t="shared" si="0"/>
        <v>22.901399999999999</v>
      </c>
      <c r="C31" s="7">
        <v>6928.3180000000002</v>
      </c>
      <c r="D31" s="7">
        <f t="shared" si="1"/>
        <v>7143</v>
      </c>
      <c r="E31" s="7">
        <f t="shared" si="2"/>
        <v>3.0986164318670184E-2</v>
      </c>
      <c r="F31" s="7">
        <v>7267.08</v>
      </c>
      <c r="G31" s="7">
        <f t="shared" si="3"/>
        <v>7143</v>
      </c>
      <c r="H31" s="7">
        <f t="shared" si="4"/>
        <v>-1.7074258161462352E-2</v>
      </c>
      <c r="I31" s="7">
        <v>7006.2489999999998</v>
      </c>
      <c r="J31" s="7">
        <f t="shared" si="5"/>
        <v>7143</v>
      </c>
      <c r="K31" s="7">
        <f t="shared" si="6"/>
        <v>1.9518432759098481E-2</v>
      </c>
      <c r="O31" s="7">
        <v>27</v>
      </c>
      <c r="P31" s="7">
        <f t="shared" si="7"/>
        <v>22.901399999999999</v>
      </c>
      <c r="Q31" s="7">
        <v>1.5457616266200791E-2</v>
      </c>
      <c r="R31" s="7">
        <f t="shared" si="8"/>
        <v>1.0174751135955873E-2</v>
      </c>
      <c r="Y31" s="7">
        <v>27</v>
      </c>
      <c r="Z31" s="7">
        <f t="shared" si="13"/>
        <v>22.901399999999999</v>
      </c>
      <c r="AA31" s="7">
        <v>0.13830764584815713</v>
      </c>
      <c r="AB31" s="7">
        <f t="shared" si="11"/>
        <v>0.10513112226736676</v>
      </c>
    </row>
    <row r="32" spans="1:28" x14ac:dyDescent="0.25">
      <c r="A32" s="7">
        <v>28</v>
      </c>
      <c r="B32" s="7">
        <f t="shared" si="0"/>
        <v>23.749599999999997</v>
      </c>
      <c r="C32" s="7">
        <v>6691.84</v>
      </c>
      <c r="D32" s="7">
        <f t="shared" si="1"/>
        <v>7143</v>
      </c>
      <c r="E32" s="7">
        <f t="shared" si="2"/>
        <v>6.7419424254016702E-2</v>
      </c>
      <c r="F32" s="7">
        <v>6964.2950000000001</v>
      </c>
      <c r="G32" s="7">
        <f t="shared" si="3"/>
        <v>7143</v>
      </c>
      <c r="H32" s="7">
        <f t="shared" si="4"/>
        <v>2.5660170914643787E-2</v>
      </c>
      <c r="I32" s="7">
        <v>6939.45</v>
      </c>
      <c r="J32" s="7">
        <f t="shared" si="5"/>
        <v>7143</v>
      </c>
      <c r="K32" s="7">
        <f t="shared" si="6"/>
        <v>2.9332295787130036E-2</v>
      </c>
      <c r="O32" s="7">
        <v>28</v>
      </c>
      <c r="P32" s="7">
        <f t="shared" si="7"/>
        <v>23.749599999999997</v>
      </c>
      <c r="Q32" s="7">
        <v>8.5337799515683432E-3</v>
      </c>
      <c r="R32" s="7">
        <f t="shared" si="8"/>
        <v>4.9256498019588611E-3</v>
      </c>
      <c r="Y32" s="7">
        <v>28</v>
      </c>
      <c r="Z32" s="7">
        <f t="shared" si="13"/>
        <v>23.749599999999997</v>
      </c>
      <c r="AA32" s="7">
        <v>0.10958464905249587</v>
      </c>
      <c r="AB32" s="7">
        <f t="shared" si="11"/>
        <v>8.121063961037106E-2</v>
      </c>
    </row>
    <row r="33" spans="1:28" x14ac:dyDescent="0.25">
      <c r="A33" s="7">
        <v>29</v>
      </c>
      <c r="B33" s="7">
        <f t="shared" si="0"/>
        <v>24.597799999999999</v>
      </c>
      <c r="C33" s="7">
        <v>6472.549</v>
      </c>
      <c r="D33" s="7">
        <f t="shared" si="1"/>
        <v>7143</v>
      </c>
      <c r="E33" s="7">
        <f t="shared" si="2"/>
        <v>0.10358376583939344</v>
      </c>
      <c r="F33" s="7">
        <v>6664.1750000000002</v>
      </c>
      <c r="G33" s="7">
        <f t="shared" si="3"/>
        <v>7143</v>
      </c>
      <c r="H33" s="7">
        <f t="shared" si="4"/>
        <v>7.185060416330602E-2</v>
      </c>
      <c r="I33" s="7">
        <v>6850.2820000000002</v>
      </c>
      <c r="J33" s="7">
        <f t="shared" si="5"/>
        <v>7143</v>
      </c>
      <c r="K33" s="7">
        <f t="shared" si="6"/>
        <v>4.2730795608122429E-2</v>
      </c>
      <c r="O33" s="7">
        <v>29</v>
      </c>
      <c r="P33" s="7">
        <f>O33*0.8482</f>
        <v>24.597799999999999</v>
      </c>
      <c r="Q33" s="7">
        <v>3.0805794022605859E-3</v>
      </c>
      <c r="W33" s="7">
        <f>SUM(W5:W29)</f>
        <v>4.2304768121108349</v>
      </c>
      <c r="Y33" s="7">
        <v>29</v>
      </c>
      <c r="Z33" s="7">
        <f t="shared" si="13"/>
        <v>24.597799999999999</v>
      </c>
      <c r="AA33" s="7">
        <v>8.1904715744417267E-2</v>
      </c>
      <c r="AB33" s="7">
        <f t="shared" si="11"/>
        <v>5.9620931260575084E-2</v>
      </c>
    </row>
    <row r="34" spans="1:28" x14ac:dyDescent="0.25">
      <c r="A34" s="7">
        <v>30</v>
      </c>
      <c r="B34" s="7">
        <f t="shared" si="0"/>
        <v>25.445999999999998</v>
      </c>
      <c r="C34" s="7">
        <v>6263.482</v>
      </c>
      <c r="D34" s="7">
        <f t="shared" si="1"/>
        <v>7143</v>
      </c>
      <c r="E34" s="7">
        <f t="shared" si="2"/>
        <v>0.14041997725865585</v>
      </c>
      <c r="F34" s="7">
        <v>6380.223</v>
      </c>
      <c r="G34" s="7">
        <f t="shared" si="3"/>
        <v>7143</v>
      </c>
      <c r="H34" s="7">
        <f t="shared" si="4"/>
        <v>0.1195533447655357</v>
      </c>
      <c r="I34" s="7">
        <v>6748.8389999999999</v>
      </c>
      <c r="J34" s="7">
        <f t="shared" si="5"/>
        <v>7143</v>
      </c>
      <c r="K34" s="7">
        <f t="shared" si="6"/>
        <v>5.8404267756276385E-2</v>
      </c>
      <c r="Y34" s="7">
        <v>30</v>
      </c>
      <c r="Z34" s="7">
        <f t="shared" si="13"/>
        <v>25.445999999999998</v>
      </c>
      <c r="AA34" s="7">
        <v>5.8677531981532249E-2</v>
      </c>
      <c r="AB34" s="7">
        <f t="shared" si="11"/>
        <v>4.2447833858986012E-2</v>
      </c>
    </row>
    <row r="35" spans="1:28" x14ac:dyDescent="0.25">
      <c r="A35" s="7">
        <v>31</v>
      </c>
      <c r="B35" s="7">
        <f t="shared" si="0"/>
        <v>26.2942</v>
      </c>
      <c r="C35" s="7">
        <v>6067.2719999999999</v>
      </c>
      <c r="D35" s="7">
        <f t="shared" si="1"/>
        <v>7143</v>
      </c>
      <c r="E35" s="7">
        <f t="shared" si="2"/>
        <v>0.17730011115374422</v>
      </c>
      <c r="F35" s="7">
        <v>6094.36</v>
      </c>
      <c r="G35" s="7">
        <f t="shared" si="3"/>
        <v>7143</v>
      </c>
      <c r="H35" s="7">
        <f t="shared" si="4"/>
        <v>0.17206728844374153</v>
      </c>
      <c r="I35" s="7">
        <v>6647.8360000000002</v>
      </c>
      <c r="J35" s="7">
        <f t="shared" si="5"/>
        <v>7143</v>
      </c>
      <c r="K35" s="7">
        <f t="shared" si="6"/>
        <v>7.4484990303611553E-2</v>
      </c>
      <c r="Y35" s="7">
        <v>31</v>
      </c>
      <c r="Z35" s="7">
        <f t="shared" si="13"/>
        <v>26.2942</v>
      </c>
      <c r="AA35" s="7">
        <v>4.1411677777925204E-2</v>
      </c>
      <c r="AB35" s="7">
        <f t="shared" si="11"/>
        <v>2.9039591980841925E-2</v>
      </c>
    </row>
    <row r="36" spans="1:28" x14ac:dyDescent="0.25">
      <c r="A36" s="7">
        <v>32</v>
      </c>
      <c r="B36" s="7">
        <f t="shared" si="0"/>
        <v>27.142399999999999</v>
      </c>
      <c r="C36" s="7">
        <v>5873.8620000000001</v>
      </c>
      <c r="D36" s="7">
        <f t="shared" si="1"/>
        <v>7143</v>
      </c>
      <c r="E36" s="7">
        <f t="shared" si="2"/>
        <v>0.21606534167809865</v>
      </c>
      <c r="F36" s="7">
        <v>5835.2560000000003</v>
      </c>
      <c r="G36" s="7">
        <f t="shared" si="3"/>
        <v>7143</v>
      </c>
      <c r="H36" s="7">
        <f t="shared" si="4"/>
        <v>0.22411081878841288</v>
      </c>
      <c r="I36" s="7">
        <v>6530.7240000000002</v>
      </c>
      <c r="J36" s="7">
        <f t="shared" si="5"/>
        <v>7143</v>
      </c>
      <c r="K36" s="7">
        <f t="shared" si="6"/>
        <v>9.3753158149081139E-2</v>
      </c>
      <c r="R36" s="7">
        <f>SUM(R5:R34)</f>
        <v>4.5346920324297431</v>
      </c>
      <c r="Y36" s="7">
        <v>32</v>
      </c>
      <c r="Z36" s="7">
        <f>Y36*0.8482</f>
        <v>27.142399999999999</v>
      </c>
      <c r="AA36" s="7">
        <v>2.7061776550869832E-2</v>
      </c>
      <c r="AB36" s="7">
        <f t="shared" si="11"/>
        <v>1.7754092079953786E-2</v>
      </c>
    </row>
    <row r="37" spans="1:28" x14ac:dyDescent="0.25">
      <c r="A37" s="7">
        <v>33</v>
      </c>
      <c r="B37" s="7">
        <f t="shared" si="0"/>
        <v>27.990599999999997</v>
      </c>
      <c r="C37" s="7">
        <v>5679.5680000000002</v>
      </c>
      <c r="D37" s="7">
        <f t="shared" si="1"/>
        <v>7143</v>
      </c>
      <c r="E37" s="7">
        <f t="shared" si="2"/>
        <v>0.25766607601141489</v>
      </c>
      <c r="F37" s="7">
        <v>5615.018</v>
      </c>
      <c r="G37" s="7">
        <f t="shared" si="3"/>
        <v>7143</v>
      </c>
      <c r="H37" s="7">
        <f t="shared" si="4"/>
        <v>0.27212414991367795</v>
      </c>
      <c r="I37" s="7">
        <v>6404.5780000000004</v>
      </c>
      <c r="J37" s="7">
        <f t="shared" si="5"/>
        <v>7143</v>
      </c>
      <c r="K37" s="7">
        <f t="shared" si="6"/>
        <v>0.11529596485513949</v>
      </c>
      <c r="Y37" s="7">
        <v>33</v>
      </c>
      <c r="Z37" s="7">
        <f t="shared" ref="Z37:Z38" si="14">Y37*0.8482</f>
        <v>27.990599999999997</v>
      </c>
      <c r="AA37" s="7">
        <v>1.4801208782668995E-2</v>
      </c>
      <c r="AB37" s="7">
        <f t="shared" si="11"/>
        <v>8.2901783073646568E-3</v>
      </c>
    </row>
    <row r="38" spans="1:28" x14ac:dyDescent="0.25">
      <c r="A38" s="7">
        <v>34</v>
      </c>
      <c r="B38" s="7">
        <f t="shared" si="0"/>
        <v>28.838799999999999</v>
      </c>
      <c r="C38" s="7">
        <v>5506.6360000000004</v>
      </c>
      <c r="D38" s="7">
        <f t="shared" si="1"/>
        <v>7143</v>
      </c>
      <c r="E38" s="7">
        <f t="shared" si="2"/>
        <v>0.29716218758603241</v>
      </c>
      <c r="F38" s="7">
        <v>5399.6679999999997</v>
      </c>
      <c r="G38" s="7">
        <f t="shared" si="3"/>
        <v>7143</v>
      </c>
      <c r="H38" s="7">
        <f t="shared" si="4"/>
        <v>0.32285910911559745</v>
      </c>
      <c r="I38" s="7">
        <v>6285.2209999999995</v>
      </c>
      <c r="J38" s="7">
        <f t="shared" si="5"/>
        <v>7143</v>
      </c>
      <c r="K38" s="7">
        <f t="shared" si="6"/>
        <v>0.13647555113813836</v>
      </c>
      <c r="Y38" s="7">
        <v>34</v>
      </c>
      <c r="Z38" s="7">
        <f t="shared" si="14"/>
        <v>28.838799999999999</v>
      </c>
      <c r="AA38" s="7">
        <v>4.746488240119584E-3</v>
      </c>
    </row>
    <row r="39" spans="1:28" x14ac:dyDescent="0.25">
      <c r="A39" s="7">
        <v>35</v>
      </c>
      <c r="B39" s="7">
        <f t="shared" si="0"/>
        <v>29.686999999999998</v>
      </c>
      <c r="C39" s="7">
        <v>5364.4059999999999</v>
      </c>
      <c r="D39" s="7">
        <f>$M$6</f>
        <v>7143</v>
      </c>
      <c r="E39" s="7">
        <f t="shared" si="2"/>
        <v>0.33155469589736497</v>
      </c>
      <c r="F39" s="7">
        <v>5203.8980000000001</v>
      </c>
      <c r="G39" s="7">
        <f t="shared" si="3"/>
        <v>7143</v>
      </c>
      <c r="H39" s="7">
        <f t="shared" si="4"/>
        <v>0.37262490540744642</v>
      </c>
      <c r="I39" s="7">
        <v>6165.4530000000004</v>
      </c>
      <c r="J39" s="7">
        <f t="shared" si="5"/>
        <v>7143</v>
      </c>
      <c r="K39" s="7">
        <f t="shared" si="6"/>
        <v>0.1585523399497164</v>
      </c>
    </row>
    <row r="40" spans="1:28" x14ac:dyDescent="0.25">
      <c r="A40" s="7">
        <v>36</v>
      </c>
      <c r="B40" s="7">
        <f t="shared" si="0"/>
        <v>30.5352</v>
      </c>
      <c r="C40" s="7">
        <v>5248.5540000000001</v>
      </c>
      <c r="D40" s="7">
        <f t="shared" si="1"/>
        <v>7143</v>
      </c>
      <c r="E40" s="7">
        <f t="shared" si="2"/>
        <v>0.3609462720589327</v>
      </c>
      <c r="F40" s="7">
        <v>5064.9210000000003</v>
      </c>
      <c r="G40" s="7">
        <f t="shared" si="3"/>
        <v>7143</v>
      </c>
      <c r="H40" s="7">
        <f t="shared" si="4"/>
        <v>0.41028853164738388</v>
      </c>
      <c r="I40" s="7">
        <v>6050.9930000000004</v>
      </c>
      <c r="J40" s="7">
        <f t="shared" si="5"/>
        <v>7143</v>
      </c>
      <c r="K40" s="7">
        <f t="shared" si="6"/>
        <v>0.18046740427562868</v>
      </c>
    </row>
    <row r="41" spans="1:28" x14ac:dyDescent="0.25">
      <c r="A41" s="7">
        <v>37</v>
      </c>
      <c r="B41" s="7">
        <f t="shared" si="0"/>
        <v>31.383399999999998</v>
      </c>
      <c r="C41" s="7">
        <v>5171.6059999999998</v>
      </c>
      <c r="D41" s="7">
        <f t="shared" si="1"/>
        <v>7143</v>
      </c>
      <c r="E41" s="7">
        <f t="shared" si="2"/>
        <v>0.38119570593738206</v>
      </c>
      <c r="F41" s="7">
        <v>4988.3639999999996</v>
      </c>
      <c r="G41" s="7">
        <f t="shared" si="3"/>
        <v>7143</v>
      </c>
      <c r="H41" s="7">
        <f t="shared" si="4"/>
        <v>0.43193239306514131</v>
      </c>
      <c r="I41" s="7">
        <v>5944.1840000000002</v>
      </c>
      <c r="J41" s="7">
        <f t="shared" si="5"/>
        <v>7143</v>
      </c>
      <c r="K41" s="7">
        <f t="shared" si="6"/>
        <v>0.20167881747940508</v>
      </c>
      <c r="AB41" s="7">
        <f>SUM(AB5:AB40)</f>
        <v>3.8416057137879531</v>
      </c>
    </row>
    <row r="42" spans="1:28" x14ac:dyDescent="0.25">
      <c r="A42" s="7">
        <v>38</v>
      </c>
      <c r="B42" s="7">
        <f t="shared" si="0"/>
        <v>32.2316</v>
      </c>
      <c r="C42" s="7">
        <v>5151.5190000000002</v>
      </c>
      <c r="D42" s="7">
        <f t="shared" si="1"/>
        <v>7143</v>
      </c>
      <c r="E42" s="7">
        <f t="shared" si="2"/>
        <v>0.38658131708336896</v>
      </c>
      <c r="F42" s="7">
        <v>5007.3689999999997</v>
      </c>
      <c r="G42" s="7">
        <f t="shared" si="3"/>
        <v>7143</v>
      </c>
      <c r="H42" s="7">
        <f t="shared" si="4"/>
        <v>0.42649762779615408</v>
      </c>
      <c r="I42" s="7">
        <v>5847.6970000000001</v>
      </c>
      <c r="J42" s="7">
        <f t="shared" si="5"/>
        <v>7143</v>
      </c>
      <c r="K42" s="7">
        <f t="shared" si="6"/>
        <v>0.22150651786506725</v>
      </c>
    </row>
    <row r="43" spans="1:28" x14ac:dyDescent="0.25">
      <c r="A43" s="7">
        <v>39</v>
      </c>
      <c r="B43" s="7">
        <f t="shared" si="0"/>
        <v>33.079799999999999</v>
      </c>
      <c r="C43" s="7">
        <v>5176.3010000000004</v>
      </c>
      <c r="D43" s="7">
        <f t="shared" si="1"/>
        <v>7143</v>
      </c>
      <c r="E43" s="7">
        <f t="shared" si="2"/>
        <v>0.3799429360850537</v>
      </c>
      <c r="F43" s="7">
        <v>5109.6279999999997</v>
      </c>
      <c r="G43" s="7">
        <f t="shared" si="3"/>
        <v>7143</v>
      </c>
      <c r="H43" s="7">
        <f t="shared" si="4"/>
        <v>0.39794912662917925</v>
      </c>
      <c r="I43" s="7">
        <v>5761.3459999999995</v>
      </c>
      <c r="J43" s="7">
        <f t="shared" si="5"/>
        <v>7143</v>
      </c>
      <c r="K43" s="7">
        <f t="shared" si="6"/>
        <v>0.23981444613810732</v>
      </c>
    </row>
    <row r="44" spans="1:28" x14ac:dyDescent="0.25">
      <c r="A44" s="7">
        <v>40</v>
      </c>
      <c r="B44" s="7">
        <f t="shared" si="0"/>
        <v>33.927999999999997</v>
      </c>
      <c r="C44" s="7">
        <v>5233.6469999999999</v>
      </c>
      <c r="D44" s="7">
        <f t="shared" si="1"/>
        <v>7143</v>
      </c>
      <c r="E44" s="7">
        <f t="shared" si="2"/>
        <v>0.36482265617073528</v>
      </c>
      <c r="F44" s="7">
        <v>5258.4409999999998</v>
      </c>
      <c r="G44" s="7">
        <f t="shared" si="3"/>
        <v>7143</v>
      </c>
      <c r="H44" s="7">
        <f t="shared" si="4"/>
        <v>0.35838740037208749</v>
      </c>
      <c r="I44" s="7">
        <v>5694.8019999999997</v>
      </c>
      <c r="J44" s="7">
        <f t="shared" si="5"/>
        <v>7143</v>
      </c>
      <c r="K44" s="7">
        <f t="shared" si="6"/>
        <v>0.25430172989333077</v>
      </c>
      <c r="O44" s="10" t="s">
        <v>1</v>
      </c>
      <c r="P44" s="10" t="s">
        <v>7</v>
      </c>
      <c r="Q44" s="10">
        <v>4.2304768121108349</v>
      </c>
    </row>
    <row r="45" spans="1:28" x14ac:dyDescent="0.25">
      <c r="A45" s="7">
        <v>41</v>
      </c>
      <c r="B45" s="7">
        <f t="shared" si="0"/>
        <v>34.776199999999996</v>
      </c>
      <c r="C45" s="7">
        <v>5333.8919999999998</v>
      </c>
      <c r="D45" s="7">
        <f t="shared" si="1"/>
        <v>7143</v>
      </c>
      <c r="E45" s="7">
        <f t="shared" si="2"/>
        <v>0.3391722217097759</v>
      </c>
      <c r="F45" s="7">
        <v>5427.8540000000003</v>
      </c>
      <c r="G45" s="7">
        <f t="shared" si="3"/>
        <v>7143</v>
      </c>
      <c r="H45" s="7">
        <f t="shared" si="4"/>
        <v>0.31598970790297587</v>
      </c>
      <c r="I45" s="7">
        <v>5629.07</v>
      </c>
      <c r="J45" s="7">
        <f t="shared" si="5"/>
        <v>7143</v>
      </c>
      <c r="K45" s="7">
        <f t="shared" si="6"/>
        <v>0.26894851192115232</v>
      </c>
      <c r="O45" s="10" t="s">
        <v>0</v>
      </c>
      <c r="P45" s="10"/>
      <c r="Q45" s="10">
        <v>4.5346920324297431</v>
      </c>
    </row>
    <row r="46" spans="1:28" x14ac:dyDescent="0.25">
      <c r="A46" s="7">
        <v>42</v>
      </c>
      <c r="B46" s="7">
        <f t="shared" si="0"/>
        <v>35.624400000000001</v>
      </c>
      <c r="C46" s="7">
        <v>5478.7460000000001</v>
      </c>
      <c r="D46" s="7">
        <f t="shared" si="1"/>
        <v>7143</v>
      </c>
      <c r="E46" s="7">
        <f t="shared" si="2"/>
        <v>0.30376549670307762</v>
      </c>
      <c r="F46" s="7">
        <v>5618.951</v>
      </c>
      <c r="G46" s="7">
        <f t="shared" si="3"/>
        <v>7143</v>
      </c>
      <c r="H46" s="7">
        <f t="shared" si="4"/>
        <v>0.27123372316291783</v>
      </c>
      <c r="I46" s="7">
        <v>5579.3019999999997</v>
      </c>
      <c r="J46" s="7">
        <f t="shared" si="5"/>
        <v>7143</v>
      </c>
      <c r="K46" s="7">
        <f t="shared" si="6"/>
        <v>0.28026767506042871</v>
      </c>
      <c r="O46" s="10" t="s">
        <v>2</v>
      </c>
      <c r="P46" s="10"/>
      <c r="Q46" s="10">
        <v>3.8416057137879531</v>
      </c>
    </row>
    <row r="47" spans="1:28" x14ac:dyDescent="0.25">
      <c r="A47" s="7">
        <v>43</v>
      </c>
      <c r="B47" s="7">
        <f t="shared" si="0"/>
        <v>36.4726</v>
      </c>
      <c r="C47" s="7">
        <v>5647.4830000000002</v>
      </c>
      <c r="D47" s="7">
        <f t="shared" si="1"/>
        <v>7143</v>
      </c>
      <c r="E47" s="7">
        <f t="shared" si="2"/>
        <v>0.26481124423039426</v>
      </c>
      <c r="F47" s="7">
        <v>5825.6459999999997</v>
      </c>
      <c r="G47" s="7">
        <f>$M$6</f>
        <v>7143</v>
      </c>
      <c r="H47" s="7">
        <f t="shared" si="4"/>
        <v>0.22613011501213776</v>
      </c>
      <c r="I47" s="7">
        <v>5573.9009999999998</v>
      </c>
      <c r="J47" s="7">
        <f t="shared" si="5"/>
        <v>7143</v>
      </c>
      <c r="K47" s="7">
        <f t="shared" si="6"/>
        <v>0.28150822915584617</v>
      </c>
      <c r="O47" s="10"/>
      <c r="P47" s="10" t="s">
        <v>8</v>
      </c>
      <c r="Q47" s="10">
        <f>AVERAGE(Q45:Q46)</f>
        <v>4.1881488731088483</v>
      </c>
    </row>
    <row r="48" spans="1:28" x14ac:dyDescent="0.25">
      <c r="A48" s="7">
        <v>44</v>
      </c>
      <c r="B48" s="7">
        <f t="shared" si="0"/>
        <v>37.320799999999998</v>
      </c>
      <c r="C48" s="7">
        <v>5835.5619999999999</v>
      </c>
      <c r="D48" s="7">
        <f t="shared" si="1"/>
        <v>7143</v>
      </c>
      <c r="E48" s="7">
        <f t="shared" si="2"/>
        <v>0.22404662995612079</v>
      </c>
      <c r="F48" s="7">
        <v>6045.5450000000001</v>
      </c>
      <c r="G48" s="7">
        <f t="shared" si="3"/>
        <v>7143</v>
      </c>
      <c r="H48" s="7">
        <f t="shared" si="4"/>
        <v>0.18153119363101267</v>
      </c>
      <c r="I48" s="7">
        <v>5606.3069999999998</v>
      </c>
      <c r="J48" s="7">
        <f t="shared" si="5"/>
        <v>7143</v>
      </c>
      <c r="K48" s="7">
        <f t="shared" si="6"/>
        <v>0.27410075830667147</v>
      </c>
      <c r="O48" s="11" t="s">
        <v>9</v>
      </c>
      <c r="P48" s="11"/>
      <c r="Q48" s="11">
        <f>Q47/Q44</f>
        <v>0.98999452286777412</v>
      </c>
    </row>
    <row r="49" spans="1:11" x14ac:dyDescent="0.25">
      <c r="A49" s="7">
        <v>45</v>
      </c>
      <c r="B49" s="7">
        <f t="shared" si="0"/>
        <v>38.168999999999997</v>
      </c>
      <c r="C49" s="7">
        <v>6034.1289999999999</v>
      </c>
      <c r="D49" s="7">
        <f t="shared" si="1"/>
        <v>7143</v>
      </c>
      <c r="E49" s="7">
        <f t="shared" si="2"/>
        <v>0.18376653863382764</v>
      </c>
      <c r="F49" s="7">
        <v>6276.8320000000003</v>
      </c>
      <c r="G49" s="7">
        <f t="shared" si="3"/>
        <v>7143</v>
      </c>
      <c r="H49" s="7">
        <f t="shared" si="4"/>
        <v>0.13799445325285098</v>
      </c>
      <c r="I49" s="7">
        <v>5652.625</v>
      </c>
      <c r="J49" s="7">
        <f t="shared" si="5"/>
        <v>7143</v>
      </c>
      <c r="K49" s="7">
        <f t="shared" si="6"/>
        <v>0.26366068861811987</v>
      </c>
    </row>
    <row r="50" spans="1:11" x14ac:dyDescent="0.25">
      <c r="A50" s="7">
        <v>46</v>
      </c>
      <c r="B50" s="7">
        <f t="shared" si="0"/>
        <v>39.017199999999995</v>
      </c>
      <c r="C50" s="7">
        <v>6221.2969999999996</v>
      </c>
      <c r="D50" s="7">
        <f t="shared" si="1"/>
        <v>7143</v>
      </c>
      <c r="E50" s="7">
        <f t="shared" si="2"/>
        <v>0.14815286908823033</v>
      </c>
      <c r="F50" s="7">
        <v>6483.8040000000001</v>
      </c>
      <c r="G50" s="7">
        <f t="shared" si="3"/>
        <v>7143</v>
      </c>
      <c r="H50" s="7">
        <f t="shared" si="4"/>
        <v>0.10166809484062123</v>
      </c>
      <c r="I50" s="7">
        <v>5723.5929999999998</v>
      </c>
      <c r="J50" s="7">
        <f t="shared" si="5"/>
        <v>7143</v>
      </c>
      <c r="K50" s="7">
        <f t="shared" si="6"/>
        <v>0.24799230133938588</v>
      </c>
    </row>
    <row r="51" spans="1:11" x14ac:dyDescent="0.25">
      <c r="A51" s="7">
        <v>47</v>
      </c>
      <c r="B51" s="7">
        <f t="shared" si="0"/>
        <v>39.865400000000001</v>
      </c>
      <c r="C51" s="7">
        <v>6400.3959999999997</v>
      </c>
      <c r="D51" s="7">
        <f t="shared" si="1"/>
        <v>7143</v>
      </c>
      <c r="E51" s="7">
        <f t="shared" si="2"/>
        <v>0.11602469597193688</v>
      </c>
      <c r="F51" s="7">
        <v>6648.518</v>
      </c>
      <c r="G51" s="7">
        <f t="shared" si="3"/>
        <v>7143</v>
      </c>
      <c r="H51" s="7">
        <f t="shared" si="4"/>
        <v>7.4374770437562132E-2</v>
      </c>
      <c r="I51" s="7">
        <v>5829.741</v>
      </c>
      <c r="J51" s="7">
        <f t="shared" si="5"/>
        <v>7143</v>
      </c>
      <c r="K51" s="7">
        <f t="shared" si="6"/>
        <v>0.2252688412744237</v>
      </c>
    </row>
    <row r="52" spans="1:11" x14ac:dyDescent="0.25">
      <c r="A52" s="7">
        <v>48</v>
      </c>
      <c r="B52" s="7">
        <f t="shared" si="0"/>
        <v>40.7136</v>
      </c>
      <c r="C52" s="7">
        <v>6563.7269999999999</v>
      </c>
      <c r="D52" s="7">
        <f t="shared" si="1"/>
        <v>7143</v>
      </c>
      <c r="E52" s="7">
        <f t="shared" si="2"/>
        <v>8.8253670513718907E-2</v>
      </c>
      <c r="F52" s="7">
        <v>6796.1170000000002</v>
      </c>
      <c r="G52" s="7">
        <f t="shared" si="3"/>
        <v>7143</v>
      </c>
      <c r="H52" s="7">
        <f t="shared" si="4"/>
        <v>5.1041351995558593E-2</v>
      </c>
      <c r="I52" s="7">
        <v>5960.5860000000002</v>
      </c>
      <c r="J52" s="7">
        <f t="shared" si="5"/>
        <v>7143</v>
      </c>
      <c r="K52" s="7">
        <f t="shared" si="6"/>
        <v>0.19837210636672298</v>
      </c>
    </row>
    <row r="53" spans="1:11" x14ac:dyDescent="0.25">
      <c r="A53" s="7">
        <v>49</v>
      </c>
      <c r="B53" s="7">
        <f t="shared" si="0"/>
        <v>41.561799999999998</v>
      </c>
      <c r="C53" s="7">
        <v>6699.8459999999995</v>
      </c>
      <c r="D53" s="7">
        <f t="shared" si="1"/>
        <v>7143</v>
      </c>
      <c r="E53" s="7">
        <f t="shared" si="2"/>
        <v>6.614390838237183E-2</v>
      </c>
      <c r="F53" s="7">
        <v>6936.11</v>
      </c>
      <c r="G53" s="7">
        <f t="shared" si="3"/>
        <v>7143</v>
      </c>
      <c r="H53" s="7">
        <f t="shared" si="4"/>
        <v>2.9827958322460324E-2</v>
      </c>
      <c r="I53" s="7">
        <v>6113.2749999999996</v>
      </c>
      <c r="J53" s="7">
        <f t="shared" si="5"/>
        <v>7143</v>
      </c>
      <c r="K53" s="7">
        <f t="shared" si="6"/>
        <v>0.16844081118549403</v>
      </c>
    </row>
    <row r="54" spans="1:11" x14ac:dyDescent="0.25">
      <c r="A54" s="7">
        <v>50</v>
      </c>
      <c r="B54" s="7">
        <f t="shared" si="0"/>
        <v>42.41</v>
      </c>
      <c r="C54" s="7">
        <v>6813.5810000000001</v>
      </c>
      <c r="D54" s="7">
        <f t="shared" si="1"/>
        <v>7143</v>
      </c>
      <c r="E54" s="7">
        <f t="shared" si="2"/>
        <v>4.8347410854879369E-2</v>
      </c>
      <c r="F54" s="7">
        <v>7076.1059999999998</v>
      </c>
      <c r="G54" s="7">
        <f t="shared" si="3"/>
        <v>7143</v>
      </c>
      <c r="H54" s="7">
        <f t="shared" si="4"/>
        <v>9.4535045122274841E-3</v>
      </c>
      <c r="I54" s="7">
        <v>6275.1049999999996</v>
      </c>
      <c r="J54" s="7">
        <f t="shared" si="5"/>
        <v>7143</v>
      </c>
      <c r="K54" s="7">
        <f t="shared" si="6"/>
        <v>0.13830764584815713</v>
      </c>
    </row>
    <row r="55" spans="1:11" x14ac:dyDescent="0.25">
      <c r="A55" s="7">
        <v>51</v>
      </c>
      <c r="B55" s="7">
        <f t="shared" si="0"/>
        <v>43.258199999999995</v>
      </c>
      <c r="C55" s="7">
        <v>6906.5640000000003</v>
      </c>
      <c r="D55" s="7">
        <f t="shared" si="1"/>
        <v>7143</v>
      </c>
      <c r="E55" s="7">
        <f t="shared" si="2"/>
        <v>3.4233520459667099E-2</v>
      </c>
      <c r="F55" s="7">
        <v>7188.6959999999999</v>
      </c>
      <c r="G55" s="7">
        <f t="shared" si="3"/>
        <v>7143</v>
      </c>
      <c r="H55" s="7">
        <f t="shared" si="4"/>
        <v>-6.3566466018315504E-3</v>
      </c>
      <c r="I55" s="7">
        <v>6437.5439999999999</v>
      </c>
      <c r="J55" s="7">
        <f t="shared" si="5"/>
        <v>7143</v>
      </c>
      <c r="K55" s="7">
        <f t="shared" si="6"/>
        <v>0.10958464905249587</v>
      </c>
    </row>
    <row r="56" spans="1:11" x14ac:dyDescent="0.25">
      <c r="A56" s="7">
        <v>52</v>
      </c>
      <c r="B56" s="7">
        <f t="shared" si="0"/>
        <v>44.106400000000001</v>
      </c>
      <c r="C56" s="7">
        <v>6976.6090000000004</v>
      </c>
      <c r="D56" s="7">
        <f t="shared" si="1"/>
        <v>7143</v>
      </c>
      <c r="E56" s="7">
        <f t="shared" si="2"/>
        <v>2.3849838797042944E-2</v>
      </c>
      <c r="F56" s="7">
        <v>7257.5540000000001</v>
      </c>
      <c r="G56" s="7">
        <f t="shared" si="3"/>
        <v>7143</v>
      </c>
      <c r="H56" s="7">
        <f t="shared" si="4"/>
        <v>-1.5784105774479973E-2</v>
      </c>
      <c r="I56" s="7">
        <v>6602.2449999999999</v>
      </c>
      <c r="J56" s="7">
        <f t="shared" si="5"/>
        <v>7143</v>
      </c>
      <c r="K56" s="7">
        <f t="shared" si="6"/>
        <v>8.1904715744417267E-2</v>
      </c>
    </row>
    <row r="57" spans="1:11" x14ac:dyDescent="0.25">
      <c r="A57" s="7">
        <v>53</v>
      </c>
      <c r="B57" s="7">
        <f t="shared" si="0"/>
        <v>44.954599999999999</v>
      </c>
      <c r="C57" s="7">
        <v>7034.2669999999998</v>
      </c>
      <c r="D57" s="7">
        <f t="shared" si="1"/>
        <v>7143</v>
      </c>
      <c r="E57" s="7">
        <f t="shared" si="2"/>
        <v>1.5457616266200791E-2</v>
      </c>
      <c r="F57" s="7">
        <v>7302.5519999999997</v>
      </c>
      <c r="G57" s="7">
        <f t="shared" si="3"/>
        <v>7143</v>
      </c>
      <c r="H57" s="7">
        <f t="shared" si="4"/>
        <v>-2.1848800255034106E-2</v>
      </c>
      <c r="I57" s="7">
        <v>6747.0969999999998</v>
      </c>
      <c r="J57" s="7">
        <f t="shared" si="5"/>
        <v>7143</v>
      </c>
      <c r="K57" s="7">
        <f t="shared" si="6"/>
        <v>5.8677531981532249E-2</v>
      </c>
    </row>
    <row r="58" spans="1:11" x14ac:dyDescent="0.25">
      <c r="A58" s="7">
        <v>54</v>
      </c>
      <c r="B58" s="7">
        <f t="shared" si="0"/>
        <v>45.802799999999998</v>
      </c>
      <c r="C58" s="7">
        <v>7082.5590000000002</v>
      </c>
      <c r="D58" s="7">
        <f t="shared" si="1"/>
        <v>7143</v>
      </c>
      <c r="E58" s="7">
        <f t="shared" si="2"/>
        <v>8.5337799515683432E-3</v>
      </c>
      <c r="F58" s="7">
        <v>7341.6310000000003</v>
      </c>
      <c r="G58" s="7">
        <f t="shared" si="3"/>
        <v>7143</v>
      </c>
      <c r="H58" s="7">
        <f t="shared" si="4"/>
        <v>-2.7055432232973908E-2</v>
      </c>
      <c r="I58" s="7">
        <v>6858.9589999999998</v>
      </c>
      <c r="J58" s="7">
        <f t="shared" si="5"/>
        <v>7143</v>
      </c>
      <c r="K58" s="7">
        <f t="shared" si="6"/>
        <v>4.1411677777925204E-2</v>
      </c>
    </row>
    <row r="59" spans="1:11" x14ac:dyDescent="0.25">
      <c r="A59" s="7">
        <v>55</v>
      </c>
      <c r="B59" s="7">
        <f t="shared" si="0"/>
        <v>46.650999999999996</v>
      </c>
      <c r="C59" s="7">
        <v>7121.0630000000001</v>
      </c>
      <c r="D59" s="7">
        <f t="shared" si="1"/>
        <v>7143</v>
      </c>
      <c r="E59" s="7">
        <f t="shared" si="2"/>
        <v>3.0805794022605859E-3</v>
      </c>
      <c r="F59" s="7">
        <v>7368.4160000000002</v>
      </c>
      <c r="G59" s="7">
        <f t="shared" si="3"/>
        <v>7143</v>
      </c>
      <c r="H59" s="7">
        <f t="shared" si="4"/>
        <v>-3.0592192406074803E-2</v>
      </c>
      <c r="I59" s="7">
        <v>6954.7910000000002</v>
      </c>
      <c r="J59" s="7">
        <f t="shared" si="5"/>
        <v>7143</v>
      </c>
      <c r="K59" s="7">
        <f t="shared" si="6"/>
        <v>2.7061776550869832E-2</v>
      </c>
    </row>
    <row r="60" spans="1:11" x14ac:dyDescent="0.25">
      <c r="A60" s="7">
        <v>56</v>
      </c>
      <c r="B60" s="7">
        <f t="shared" si="0"/>
        <v>47.499199999999995</v>
      </c>
      <c r="C60" s="7">
        <v>7155.018</v>
      </c>
      <c r="D60" s="7">
        <f t="shared" si="1"/>
        <v>7143</v>
      </c>
      <c r="E60" s="7">
        <f t="shared" si="2"/>
        <v>-1.679660344670042E-3</v>
      </c>
      <c r="F60" s="7">
        <v>7356.0950000000003</v>
      </c>
      <c r="G60" s="7">
        <f t="shared" si="3"/>
        <v>7143</v>
      </c>
      <c r="H60" s="7">
        <f t="shared" si="4"/>
        <v>-2.896849483319619E-2</v>
      </c>
      <c r="I60" s="7">
        <v>7038.817</v>
      </c>
      <c r="J60" s="7">
        <f>$M$6</f>
        <v>7143</v>
      </c>
      <c r="K60" s="7">
        <f t="shared" si="6"/>
        <v>1.4801208782668995E-2</v>
      </c>
    </row>
    <row r="61" spans="1:11" x14ac:dyDescent="0.25">
      <c r="A61" s="7">
        <v>57</v>
      </c>
      <c r="B61" s="7">
        <f t="shared" si="0"/>
        <v>48.3474</v>
      </c>
      <c r="C61" s="7">
        <v>7177.7740000000003</v>
      </c>
      <c r="D61" s="7">
        <f t="shared" si="1"/>
        <v>7143</v>
      </c>
      <c r="E61" s="7">
        <f t="shared" si="2"/>
        <v>-4.8446774724308916E-3</v>
      </c>
      <c r="F61" s="7">
        <v>7337.0659999999998</v>
      </c>
      <c r="G61" s="7">
        <f t="shared" si="3"/>
        <v>7143</v>
      </c>
      <c r="H61" s="7">
        <f t="shared" si="4"/>
        <v>-2.6450082362622807E-2</v>
      </c>
      <c r="I61" s="7">
        <v>7109.2560000000003</v>
      </c>
      <c r="J61" s="7">
        <f t="shared" si="5"/>
        <v>7143</v>
      </c>
      <c r="K61" s="7">
        <f t="shared" si="6"/>
        <v>4.746488240119584E-3</v>
      </c>
    </row>
    <row r="62" spans="1:11" x14ac:dyDescent="0.25">
      <c r="A62" s="7">
        <v>58</v>
      </c>
      <c r="B62" s="7">
        <f t="shared" si="0"/>
        <v>49.195599999999999</v>
      </c>
      <c r="C62" s="7">
        <v>7192.1859999999997</v>
      </c>
      <c r="D62" s="7">
        <f t="shared" si="1"/>
        <v>7143</v>
      </c>
      <c r="E62" s="7">
        <f t="shared" si="2"/>
        <v>-6.8388108983833407E-3</v>
      </c>
      <c r="F62" s="7">
        <v>7306.4290000000001</v>
      </c>
      <c r="G62" s="7">
        <f t="shared" si="3"/>
        <v>7143</v>
      </c>
      <c r="H62" s="7">
        <f t="shared" si="4"/>
        <v>-2.2367835231136834E-2</v>
      </c>
      <c r="I62" s="7">
        <v>7152.9930000000004</v>
      </c>
      <c r="J62" s="7">
        <f t="shared" si="5"/>
        <v>7143</v>
      </c>
      <c r="K62" s="7">
        <f t="shared" si="6"/>
        <v>-1.3970375757392794E-3</v>
      </c>
    </row>
    <row r="63" spans="1:11" x14ac:dyDescent="0.25">
      <c r="A63" s="7">
        <v>59</v>
      </c>
      <c r="B63" s="7">
        <f t="shared" si="0"/>
        <v>50.043799999999997</v>
      </c>
      <c r="C63" s="7">
        <v>7210.2190000000001</v>
      </c>
      <c r="D63" s="7">
        <f t="shared" si="1"/>
        <v>7143</v>
      </c>
      <c r="E63" s="7">
        <f t="shared" si="2"/>
        <v>-9.322740404972496E-3</v>
      </c>
      <c r="F63" s="7">
        <v>7287.1009999999997</v>
      </c>
      <c r="G63" s="7">
        <f t="shared" si="3"/>
        <v>7143</v>
      </c>
      <c r="H63" s="7">
        <f t="shared" si="4"/>
        <v>-1.9774804822932923E-2</v>
      </c>
      <c r="I63" s="7">
        <v>7186.9989999999998</v>
      </c>
      <c r="J63" s="7">
        <f t="shared" si="5"/>
        <v>7143</v>
      </c>
      <c r="K63" s="7">
        <f t="shared" si="6"/>
        <v>-6.1220267318806698E-3</v>
      </c>
    </row>
    <row r="64" spans="1:11" x14ac:dyDescent="0.25">
      <c r="A64" s="7">
        <v>60</v>
      </c>
      <c r="B64" s="7">
        <f t="shared" si="0"/>
        <v>50.891999999999996</v>
      </c>
      <c r="C64" s="7">
        <v>7219.0640000000003</v>
      </c>
      <c r="D64" s="7">
        <f t="shared" si="1"/>
        <v>7143</v>
      </c>
      <c r="E64" s="7">
        <f t="shared" si="2"/>
        <v>-1.0536546012059222E-2</v>
      </c>
      <c r="F64" s="7">
        <v>7286.7190000000001</v>
      </c>
      <c r="G64" s="7">
        <f t="shared" si="3"/>
        <v>7143</v>
      </c>
      <c r="H64" s="7">
        <f t="shared" si="4"/>
        <v>-1.9723417356975026E-2</v>
      </c>
      <c r="I64" s="7">
        <v>7214.6229999999996</v>
      </c>
      <c r="J64" s="7">
        <f t="shared" si="5"/>
        <v>7143</v>
      </c>
      <c r="K64" s="7">
        <f t="shared" si="6"/>
        <v>-9.927476459961837E-3</v>
      </c>
    </row>
    <row r="65" spans="1:11" x14ac:dyDescent="0.25">
      <c r="A65" s="7">
        <v>61</v>
      </c>
      <c r="B65" s="7">
        <f t="shared" si="0"/>
        <v>51.740199999999994</v>
      </c>
      <c r="C65" s="7">
        <v>7220.7070000000003</v>
      </c>
      <c r="D65" s="7">
        <f t="shared" si="1"/>
        <v>7143</v>
      </c>
      <c r="E65" s="7">
        <f t="shared" si="2"/>
        <v>-1.0761688571493067E-2</v>
      </c>
      <c r="F65" s="7">
        <v>7287.5379999999996</v>
      </c>
      <c r="G65" s="7">
        <f t="shared" si="3"/>
        <v>7143</v>
      </c>
      <c r="H65" s="7">
        <f t="shared" si="4"/>
        <v>-1.9833584401206528E-2</v>
      </c>
      <c r="I65" s="7">
        <v>7231.6260000000002</v>
      </c>
      <c r="J65" s="7">
        <f t="shared" si="5"/>
        <v>7143</v>
      </c>
      <c r="K65" s="7">
        <f>J65/I65-1</f>
        <v>-1.2255335107208332E-2</v>
      </c>
    </row>
    <row r="66" spans="1:11" x14ac:dyDescent="0.25">
      <c r="A66" s="7">
        <v>62</v>
      </c>
      <c r="B66" s="7">
        <f t="shared" si="0"/>
        <v>52.5884</v>
      </c>
      <c r="C66" s="7">
        <v>7231.6270000000004</v>
      </c>
      <c r="D66" s="7">
        <f t="shared" si="1"/>
        <v>7143</v>
      </c>
      <c r="E66" s="7">
        <f t="shared" si="2"/>
        <v>-1.2255471693990883E-2</v>
      </c>
      <c r="F66" s="7">
        <v>7260.37</v>
      </c>
      <c r="G66" s="7">
        <f t="shared" si="3"/>
        <v>7143</v>
      </c>
      <c r="H66" s="7">
        <f t="shared" si="4"/>
        <v>-1.6165842787626561E-2</v>
      </c>
      <c r="I66" s="7">
        <v>7239.3209999999999</v>
      </c>
      <c r="J66" s="7">
        <f t="shared" si="5"/>
        <v>7143</v>
      </c>
      <c r="K66" s="7">
        <f t="shared" si="6"/>
        <v>-1.3305253351799107E-2</v>
      </c>
    </row>
    <row r="67" spans="1:11" x14ac:dyDescent="0.25">
      <c r="A67" s="7">
        <v>63</v>
      </c>
      <c r="B67" s="7">
        <f t="shared" si="0"/>
        <v>53.436599999999999</v>
      </c>
      <c r="C67" s="7">
        <v>7256.2849999999999</v>
      </c>
      <c r="D67" s="7">
        <f t="shared" si="1"/>
        <v>7143</v>
      </c>
      <c r="E67" s="7">
        <f t="shared" si="2"/>
        <v>-1.5611983266919593E-2</v>
      </c>
      <c r="F67" s="7">
        <v>7219.6130000000003</v>
      </c>
      <c r="G67" s="7">
        <f t="shared" si="3"/>
        <v>7143</v>
      </c>
      <c r="H67" s="7">
        <f t="shared" si="4"/>
        <v>-1.0611787640140813E-2</v>
      </c>
      <c r="I67" s="7">
        <v>7240.6360000000004</v>
      </c>
      <c r="J67" s="7">
        <f t="shared" si="5"/>
        <v>7143</v>
      </c>
      <c r="K67" s="7">
        <f t="shared" si="6"/>
        <v>-1.3484450813436855E-2</v>
      </c>
    </row>
    <row r="68" spans="1:11" x14ac:dyDescent="0.25">
      <c r="A68" s="7">
        <v>64</v>
      </c>
      <c r="B68" s="7">
        <f t="shared" si="0"/>
        <v>54.284799999999997</v>
      </c>
      <c r="C68" s="7">
        <v>7273.4170000000004</v>
      </c>
      <c r="D68" s="7">
        <f t="shared" si="1"/>
        <v>7143</v>
      </c>
      <c r="E68" s="7">
        <f>D68/C68-1</f>
        <v>-1.793063700321329E-2</v>
      </c>
      <c r="F68" s="7">
        <v>7207.0690000000004</v>
      </c>
      <c r="G68" s="7">
        <f t="shared" si="3"/>
        <v>7143</v>
      </c>
      <c r="H68" s="7">
        <f t="shared" si="4"/>
        <v>-8.8897442219576517E-3</v>
      </c>
      <c r="I68" s="7">
        <v>7236.241</v>
      </c>
      <c r="J68" s="7">
        <f t="shared" si="5"/>
        <v>7143</v>
      </c>
      <c r="K68" s="7">
        <f t="shared" si="6"/>
        <v>-1.2885281183973807E-2</v>
      </c>
    </row>
    <row r="69" spans="1:11" x14ac:dyDescent="0.25">
      <c r="A69" s="7">
        <v>65</v>
      </c>
      <c r="B69" s="7">
        <f t="shared" si="0"/>
        <v>55.132999999999996</v>
      </c>
      <c r="C69" s="7">
        <v>7273.2309999999998</v>
      </c>
      <c r="D69" s="7">
        <f>$M$6</f>
        <v>7143</v>
      </c>
      <c r="E69" s="7">
        <f t="shared" si="2"/>
        <v>-1.7905522318760414E-2</v>
      </c>
      <c r="F69" s="7">
        <v>7209.5559999999996</v>
      </c>
      <c r="G69" s="7">
        <f t="shared" si="3"/>
        <v>7143</v>
      </c>
      <c r="H69" s="7">
        <f>G69/F69-1</f>
        <v>-9.2316364558371333E-3</v>
      </c>
      <c r="I69" s="7">
        <v>7222.585</v>
      </c>
      <c r="J69" s="7">
        <f t="shared" si="5"/>
        <v>7143</v>
      </c>
      <c r="K69" s="7">
        <f t="shared" si="6"/>
        <v>-1.1018908050234089E-2</v>
      </c>
    </row>
    <row r="70" spans="1:11" x14ac:dyDescent="0.25">
      <c r="A70" s="7">
        <v>66</v>
      </c>
      <c r="B70" s="7">
        <f t="shared" ref="B70:B84" si="15">A70*0.8482</f>
        <v>55.981199999999994</v>
      </c>
      <c r="C70" s="7">
        <v>7273.6109999999999</v>
      </c>
      <c r="D70" s="7">
        <f t="shared" si="1"/>
        <v>7143</v>
      </c>
      <c r="E70" s="7">
        <f t="shared" ref="E70:E84" si="16">D70/C70-1</f>
        <v>-1.7956830520631351E-2</v>
      </c>
      <c r="F70" s="7">
        <v>7226.7389999999996</v>
      </c>
      <c r="G70" s="7">
        <f t="shared" ref="G70:G83" si="17">$M$6</f>
        <v>7143</v>
      </c>
      <c r="H70" s="7">
        <f t="shared" ref="H70:H84" si="18">G70/F70-1</f>
        <v>-1.1587384019265068E-2</v>
      </c>
      <c r="I70" s="7">
        <v>7209.5609999999997</v>
      </c>
      <c r="J70" s="7">
        <f t="shared" ref="J70:J84" si="19">$M$6</f>
        <v>7143</v>
      </c>
      <c r="K70" s="7">
        <f t="shared" ref="K70:K84" si="20">J70/I70-1</f>
        <v>-9.2323235769833367E-3</v>
      </c>
    </row>
    <row r="71" spans="1:11" x14ac:dyDescent="0.25">
      <c r="A71" s="7">
        <v>67</v>
      </c>
      <c r="B71" s="7">
        <f t="shared" si="15"/>
        <v>56.8294</v>
      </c>
      <c r="C71" s="7">
        <v>7273.2839999999997</v>
      </c>
      <c r="D71" s="7">
        <f t="shared" ref="D71:D84" si="21">$M$6</f>
        <v>7143</v>
      </c>
      <c r="E71" s="7">
        <f t="shared" si="16"/>
        <v>-1.7912678784439029E-2</v>
      </c>
      <c r="F71" s="7">
        <v>7229.4769999999999</v>
      </c>
      <c r="G71" s="7">
        <f t="shared" si="17"/>
        <v>7143</v>
      </c>
      <c r="H71" s="7">
        <f t="shared" si="18"/>
        <v>-1.196172281895358E-2</v>
      </c>
      <c r="I71" s="7">
        <v>7201.4409999999998</v>
      </c>
      <c r="J71" s="7">
        <f t="shared" si="19"/>
        <v>7143</v>
      </c>
      <c r="K71" s="7">
        <f t="shared" si="20"/>
        <v>-8.1151813921686022E-3</v>
      </c>
    </row>
    <row r="72" spans="1:11" x14ac:dyDescent="0.25">
      <c r="A72" s="7">
        <v>68</v>
      </c>
      <c r="B72" s="7">
        <f t="shared" si="15"/>
        <v>57.677599999999998</v>
      </c>
      <c r="C72" s="7">
        <v>7262.3130000000001</v>
      </c>
      <c r="D72" s="7">
        <f t="shared" si="21"/>
        <v>7143</v>
      </c>
      <c r="E72" s="7">
        <f t="shared" si="16"/>
        <v>-1.6429063302559443E-2</v>
      </c>
      <c r="F72" s="7">
        <v>7202.93</v>
      </c>
      <c r="G72" s="7">
        <f t="shared" si="17"/>
        <v>7143</v>
      </c>
      <c r="H72" s="7">
        <f t="shared" si="18"/>
        <v>-8.3202252416725297E-3</v>
      </c>
      <c r="I72" s="7">
        <v>7188.3559999999998</v>
      </c>
      <c r="J72" s="7">
        <f t="shared" si="19"/>
        <v>7143</v>
      </c>
      <c r="K72" s="7">
        <f t="shared" si="20"/>
        <v>-6.3096485482910802E-3</v>
      </c>
    </row>
    <row r="73" spans="1:11" x14ac:dyDescent="0.25">
      <c r="A73" s="7">
        <v>69</v>
      </c>
      <c r="B73" s="7">
        <f t="shared" si="15"/>
        <v>58.525799999999997</v>
      </c>
      <c r="C73" s="7">
        <v>7259.7449999999999</v>
      </c>
      <c r="D73" s="7">
        <f t="shared" si="21"/>
        <v>7143</v>
      </c>
      <c r="E73" s="7">
        <f t="shared" si="16"/>
        <v>-1.6081143345943905E-2</v>
      </c>
      <c r="F73" s="7">
        <v>7200.5349999999999</v>
      </c>
      <c r="G73" s="7">
        <f t="shared" si="17"/>
        <v>7143</v>
      </c>
      <c r="H73" s="7">
        <f t="shared" si="18"/>
        <v>-7.990378492709227E-3</v>
      </c>
      <c r="I73" s="7">
        <v>7172.8119999999999</v>
      </c>
      <c r="J73" s="7">
        <f t="shared" si="19"/>
        <v>7143</v>
      </c>
      <c r="K73" s="7">
        <f t="shared" si="20"/>
        <v>-4.1562500174269212E-3</v>
      </c>
    </row>
    <row r="74" spans="1:11" x14ac:dyDescent="0.25">
      <c r="A74" s="7">
        <v>70</v>
      </c>
      <c r="B74" s="7">
        <f t="shared" si="15"/>
        <v>59.373999999999995</v>
      </c>
      <c r="C74" s="7">
        <v>7262.7439999999997</v>
      </c>
      <c r="D74" s="7">
        <f t="shared" si="21"/>
        <v>7143</v>
      </c>
      <c r="E74" s="7">
        <f t="shared" si="16"/>
        <v>-1.6487432298315841E-2</v>
      </c>
      <c r="F74" s="7">
        <v>7235.8710000000001</v>
      </c>
      <c r="G74" s="7">
        <f t="shared" si="17"/>
        <v>7143</v>
      </c>
      <c r="H74" s="7">
        <f t="shared" si="18"/>
        <v>-1.2834805927303017E-2</v>
      </c>
      <c r="I74" s="7">
        <v>7165.1480000000001</v>
      </c>
      <c r="J74" s="7">
        <f t="shared" si="19"/>
        <v>7143</v>
      </c>
      <c r="K74" s="7">
        <f t="shared" si="20"/>
        <v>-3.0910736247179438E-3</v>
      </c>
    </row>
    <row r="75" spans="1:11" x14ac:dyDescent="0.25">
      <c r="A75" s="7">
        <v>71</v>
      </c>
      <c r="B75" s="7">
        <f t="shared" si="15"/>
        <v>60.222199999999994</v>
      </c>
      <c r="C75" s="7">
        <v>7259.5770000000002</v>
      </c>
      <c r="D75" s="7">
        <f t="shared" si="21"/>
        <v>7143</v>
      </c>
      <c r="E75" s="7">
        <f t="shared" si="16"/>
        <v>-1.6058373649043167E-2</v>
      </c>
      <c r="F75" s="7">
        <v>7273.7709999999997</v>
      </c>
      <c r="G75" s="7">
        <f t="shared" si="17"/>
        <v>7143</v>
      </c>
      <c r="H75" s="7">
        <f t="shared" si="18"/>
        <v>-1.7978432370224451E-2</v>
      </c>
      <c r="I75" s="7">
        <v>7152.683</v>
      </c>
      <c r="J75" s="7">
        <f t="shared" si="19"/>
        <v>7143</v>
      </c>
      <c r="K75" s="7">
        <f t="shared" si="20"/>
        <v>-1.3537577437725545E-3</v>
      </c>
    </row>
    <row r="76" spans="1:11" x14ac:dyDescent="0.25">
      <c r="A76" s="7">
        <v>72</v>
      </c>
      <c r="B76" s="7">
        <f t="shared" si="15"/>
        <v>61.070399999999999</v>
      </c>
      <c r="C76" s="7">
        <v>7262.174</v>
      </c>
      <c r="D76" s="7">
        <f t="shared" si="21"/>
        <v>7143</v>
      </c>
      <c r="E76" s="7">
        <f t="shared" si="16"/>
        <v>-1.641023748535908E-2</v>
      </c>
      <c r="F76" s="7">
        <v>7264.7929999999997</v>
      </c>
      <c r="G76" s="7">
        <f t="shared" si="17"/>
        <v>7143</v>
      </c>
      <c r="H76" s="7">
        <f t="shared" si="18"/>
        <v>-1.6764827297900964E-2</v>
      </c>
      <c r="I76" s="7">
        <v>7134.5910000000003</v>
      </c>
      <c r="J76" s="7">
        <f t="shared" si="19"/>
        <v>7143</v>
      </c>
      <c r="K76" s="7">
        <f t="shared" si="20"/>
        <v>1.1786239743805105E-3</v>
      </c>
    </row>
    <row r="77" spans="1:11" x14ac:dyDescent="0.25">
      <c r="A77" s="7">
        <v>73</v>
      </c>
      <c r="B77" s="7">
        <f t="shared" si="15"/>
        <v>61.918599999999998</v>
      </c>
      <c r="C77" s="7">
        <v>7259.3770000000004</v>
      </c>
      <c r="D77" s="7">
        <f t="shared" si="21"/>
        <v>7143</v>
      </c>
      <c r="E77" s="7">
        <f t="shared" si="16"/>
        <v>-1.603126549289291E-2</v>
      </c>
      <c r="F77" s="7">
        <v>7251.7749999999996</v>
      </c>
      <c r="G77" s="7">
        <f t="shared" si="17"/>
        <v>7143</v>
      </c>
      <c r="H77" s="7">
        <f t="shared" si="18"/>
        <v>-1.499977591693058E-2</v>
      </c>
      <c r="I77" s="7">
        <v>7135.3879999999999</v>
      </c>
      <c r="J77" s="7">
        <f t="shared" si="19"/>
        <v>7143</v>
      </c>
      <c r="K77" s="7">
        <f t="shared" si="20"/>
        <v>1.066795526746489E-3</v>
      </c>
    </row>
    <row r="78" spans="1:11" x14ac:dyDescent="0.25">
      <c r="A78" s="7">
        <v>74</v>
      </c>
      <c r="B78" s="7">
        <f t="shared" si="15"/>
        <v>62.766799999999996</v>
      </c>
      <c r="C78" s="7">
        <v>7257.0069999999996</v>
      </c>
      <c r="D78" s="7">
        <f t="shared" si="21"/>
        <v>7143</v>
      </c>
      <c r="E78" s="7">
        <f t="shared" si="16"/>
        <v>-1.5709920081377837E-2</v>
      </c>
      <c r="F78" s="7">
        <v>7219.62</v>
      </c>
      <c r="G78" s="7">
        <f t="shared" si="17"/>
        <v>7143</v>
      </c>
      <c r="H78" s="7">
        <f t="shared" si="18"/>
        <v>-1.0612746931278894E-2</v>
      </c>
      <c r="I78" s="7">
        <v>7143.482</v>
      </c>
      <c r="J78" s="7">
        <f t="shared" si="19"/>
        <v>7143</v>
      </c>
      <c r="K78" s="7">
        <f t="shared" si="20"/>
        <v>-6.7474097365960439E-5</v>
      </c>
    </row>
    <row r="79" spans="1:11" x14ac:dyDescent="0.25">
      <c r="A79" s="7">
        <v>75</v>
      </c>
      <c r="B79" s="7">
        <f t="shared" si="15"/>
        <v>63.614999999999995</v>
      </c>
      <c r="C79" s="7">
        <v>7258.0749999999998</v>
      </c>
      <c r="D79" s="7">
        <f t="shared" si="21"/>
        <v>7143</v>
      </c>
      <c r="E79" s="7">
        <f t="shared" si="16"/>
        <v>-1.5854754876465149E-2</v>
      </c>
      <c r="F79" s="7">
        <v>7177.93</v>
      </c>
      <c r="G79" s="7">
        <f t="shared" si="17"/>
        <v>7143</v>
      </c>
      <c r="H79" s="7">
        <f t="shared" si="18"/>
        <v>-4.8663054668964811E-3</v>
      </c>
      <c r="I79" s="7">
        <v>7138.9350000000004</v>
      </c>
      <c r="J79" s="7">
        <f t="shared" si="19"/>
        <v>7143</v>
      </c>
      <c r="K79" s="7">
        <f t="shared" si="20"/>
        <v>5.6941266449395123E-4</v>
      </c>
    </row>
    <row r="80" spans="1:11" x14ac:dyDescent="0.25">
      <c r="A80" s="7">
        <v>76</v>
      </c>
      <c r="B80" s="7">
        <f t="shared" si="15"/>
        <v>64.463200000000001</v>
      </c>
      <c r="C80" s="7">
        <v>7252.5910000000003</v>
      </c>
      <c r="D80" s="7">
        <f t="shared" si="21"/>
        <v>7143</v>
      </c>
      <c r="E80" s="7">
        <f t="shared" si="16"/>
        <v>-1.5110599784270207E-2</v>
      </c>
      <c r="F80" s="7">
        <v>7157.7879999999996</v>
      </c>
      <c r="G80" s="7">
        <f t="shared" si="17"/>
        <v>7143</v>
      </c>
      <c r="H80" s="7">
        <f t="shared" si="18"/>
        <v>-2.0660013959619139E-3</v>
      </c>
      <c r="I80" s="7">
        <v>7143.4030000000002</v>
      </c>
      <c r="J80" s="7">
        <f t="shared" si="19"/>
        <v>7143</v>
      </c>
      <c r="K80" s="7">
        <f t="shared" si="20"/>
        <v>-5.6415688713062906E-5</v>
      </c>
    </row>
    <row r="81" spans="1:11" x14ac:dyDescent="0.25">
      <c r="A81" s="7">
        <v>77</v>
      </c>
      <c r="B81" s="7">
        <f t="shared" si="15"/>
        <v>65.311399999999992</v>
      </c>
      <c r="C81" s="7">
        <v>7249.9520000000002</v>
      </c>
      <c r="D81" s="7">
        <f t="shared" si="21"/>
        <v>7143</v>
      </c>
      <c r="E81" s="7">
        <f t="shared" si="16"/>
        <v>-1.4752097669060493E-2</v>
      </c>
      <c r="F81" s="7">
        <v>7132.5219999999999</v>
      </c>
      <c r="G81" s="7">
        <f t="shared" si="17"/>
        <v>7143</v>
      </c>
      <c r="H81" s="7">
        <f t="shared" si="18"/>
        <v>1.4690455914472267E-3</v>
      </c>
      <c r="I81" s="7">
        <v>7142.1139999999996</v>
      </c>
      <c r="J81" s="7">
        <f t="shared" si="19"/>
        <v>7143</v>
      </c>
      <c r="K81" s="7">
        <f t="shared" si="20"/>
        <v>1.2405290646455569E-4</v>
      </c>
    </row>
    <row r="82" spans="1:11" x14ac:dyDescent="0.25">
      <c r="A82" s="7">
        <v>78</v>
      </c>
      <c r="B82" s="7">
        <f t="shared" si="15"/>
        <v>66.159599999999998</v>
      </c>
      <c r="C82" s="7">
        <v>7254.2259999999997</v>
      </c>
      <c r="D82" s="7">
        <f t="shared" si="21"/>
        <v>7143</v>
      </c>
      <c r="E82" s="7">
        <f t="shared" si="16"/>
        <v>-1.5332579933407087E-2</v>
      </c>
      <c r="F82" s="7">
        <v>7105.5659999999998</v>
      </c>
      <c r="G82" s="7">
        <f t="shared" si="17"/>
        <v>7143</v>
      </c>
      <c r="H82" s="7">
        <f t="shared" si="18"/>
        <v>5.26826434375538E-3</v>
      </c>
      <c r="I82" s="7">
        <v>7116.9380000000001</v>
      </c>
      <c r="J82" s="7">
        <f t="shared" si="19"/>
        <v>7143</v>
      </c>
      <c r="K82" s="7">
        <f t="shared" si="20"/>
        <v>3.661968110443059E-3</v>
      </c>
    </row>
    <row r="83" spans="1:11" x14ac:dyDescent="0.25">
      <c r="A83" s="7">
        <v>79</v>
      </c>
      <c r="B83" s="7">
        <f t="shared" si="15"/>
        <v>67.007800000000003</v>
      </c>
      <c r="C83" s="7">
        <v>7262.1530000000002</v>
      </c>
      <c r="D83" s="7">
        <f t="shared" si="21"/>
        <v>7143</v>
      </c>
      <c r="E83" s="7">
        <f t="shared" si="16"/>
        <v>-1.6407393234485701E-2</v>
      </c>
      <c r="F83" s="7">
        <v>7072.7179999999998</v>
      </c>
      <c r="G83" s="7">
        <f t="shared" si="17"/>
        <v>7143</v>
      </c>
      <c r="H83" s="7">
        <f t="shared" si="18"/>
        <v>9.9370567298173729E-3</v>
      </c>
      <c r="I83" s="7">
        <v>7096.6490000000003</v>
      </c>
      <c r="J83" s="7">
        <f t="shared" si="19"/>
        <v>7143</v>
      </c>
      <c r="K83" s="7">
        <f t="shared" si="20"/>
        <v>6.5313924924284006E-3</v>
      </c>
    </row>
    <row r="84" spans="1:11" x14ac:dyDescent="0.25">
      <c r="A84" s="7">
        <v>80</v>
      </c>
      <c r="B84" s="7">
        <f t="shared" si="15"/>
        <v>67.855999999999995</v>
      </c>
      <c r="C84" s="7">
        <v>7263.366</v>
      </c>
      <c r="D84" s="7">
        <f t="shared" si="21"/>
        <v>7143</v>
      </c>
      <c r="E84" s="7">
        <f t="shared" si="16"/>
        <v>-1.6571655620823744E-2</v>
      </c>
      <c r="F84" s="7">
        <v>7089</v>
      </c>
      <c r="G84" s="7">
        <v>12655.5</v>
      </c>
      <c r="H84" s="7">
        <f t="shared" si="18"/>
        <v>0.78523063901819712</v>
      </c>
      <c r="I84" s="7">
        <v>7092.058</v>
      </c>
      <c r="J84" s="7">
        <f t="shared" si="19"/>
        <v>7143</v>
      </c>
      <c r="K84" s="7">
        <f t="shared" si="20"/>
        <v>7.1829643807199695E-3</v>
      </c>
    </row>
  </sheetData>
  <mergeCells count="1">
    <mergeCell ref="A1:E1"/>
  </mergeCells>
  <conditionalFormatting sqref="E5:E84 H5:H84 K5:K84">
    <cfRule type="cellIs" dxfId="9" priority="2" operator="greaterThan">
      <formula>0</formula>
    </cfRule>
  </conditionalFormatting>
  <conditionalFormatting sqref="K4 H4 E4">
    <cfRule type="cellIs" dxfId="8" priority="1" operator="lessThanOrEqual">
      <formula>$A$5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6F770-8CBE-4A09-8437-2564ECF8A440}">
  <dimension ref="A1:AD84"/>
  <sheetViews>
    <sheetView zoomScale="70" zoomScaleNormal="70" workbookViewId="0">
      <selection sqref="A1:XFD2"/>
    </sheetView>
  </sheetViews>
  <sheetFormatPr defaultRowHeight="15" x14ac:dyDescent="0.25"/>
  <cols>
    <col min="1" max="28" width="15.7109375" style="7" customWidth="1"/>
  </cols>
  <sheetData>
    <row r="1" spans="1:30" s="7" customFormat="1" x14ac:dyDescent="0.25">
      <c r="A1" s="36" t="s">
        <v>56</v>
      </c>
      <c r="B1" s="36"/>
      <c r="C1" s="36"/>
      <c r="D1" s="36"/>
      <c r="E1" s="36"/>
    </row>
    <row r="2" spans="1:30" s="7" customFormat="1" x14ac:dyDescent="0.25">
      <c r="A2" s="6" t="s">
        <v>57</v>
      </c>
    </row>
    <row r="4" spans="1:30" s="7" customFormat="1" x14ac:dyDescent="0.25">
      <c r="A4" s="12" t="s">
        <v>12</v>
      </c>
      <c r="B4" s="12" t="s">
        <v>13</v>
      </c>
      <c r="C4" s="12" t="s">
        <v>14</v>
      </c>
      <c r="D4" s="12" t="s">
        <v>15</v>
      </c>
      <c r="E4" s="12" t="s">
        <v>16</v>
      </c>
      <c r="F4" s="12" t="s">
        <v>7</v>
      </c>
      <c r="G4" s="12" t="s">
        <v>15</v>
      </c>
      <c r="H4" s="12" t="s">
        <v>18</v>
      </c>
      <c r="I4" s="12" t="s">
        <v>20</v>
      </c>
      <c r="J4" s="12" t="s">
        <v>15</v>
      </c>
      <c r="K4" s="12" t="s">
        <v>21</v>
      </c>
      <c r="O4" s="6" t="s">
        <v>12</v>
      </c>
      <c r="P4" s="6" t="s">
        <v>13</v>
      </c>
      <c r="Q4" s="6" t="s">
        <v>0</v>
      </c>
      <c r="R4" s="6" t="s">
        <v>5</v>
      </c>
      <c r="S4" s="6"/>
      <c r="T4" s="6" t="s">
        <v>12</v>
      </c>
      <c r="U4" s="6" t="s">
        <v>13</v>
      </c>
      <c r="V4" s="6" t="s">
        <v>7</v>
      </c>
      <c r="W4" s="6" t="s">
        <v>5</v>
      </c>
      <c r="X4" s="6"/>
      <c r="Y4" s="6" t="s">
        <v>12</v>
      </c>
      <c r="Z4" s="6" t="s">
        <v>13</v>
      </c>
      <c r="AA4" s="6" t="s">
        <v>2</v>
      </c>
      <c r="AB4" s="6" t="s">
        <v>5</v>
      </c>
    </row>
    <row r="5" spans="1:30" x14ac:dyDescent="0.25">
      <c r="A5" s="7">
        <v>1</v>
      </c>
      <c r="B5" s="16">
        <f>A5*0.8482</f>
        <v>0.84819999999999995</v>
      </c>
      <c r="C5" s="7">
        <v>9928.723</v>
      </c>
      <c r="D5" s="7">
        <f>$M$6</f>
        <v>9748.5</v>
      </c>
      <c r="E5" s="7">
        <f>D5/C5-1</f>
        <v>-1.815167972759435E-2</v>
      </c>
      <c r="F5" s="7">
        <v>9500.6620000000003</v>
      </c>
      <c r="G5" s="7">
        <f>$M$6</f>
        <v>9748.5</v>
      </c>
      <c r="H5" s="7">
        <f>G5/F5-1</f>
        <v>2.6086392716633933E-2</v>
      </c>
      <c r="I5" s="7">
        <v>9703.06</v>
      </c>
      <c r="J5" s="7">
        <f>$M$6</f>
        <v>9748.5</v>
      </c>
      <c r="K5" s="7">
        <f>J5/I5-1</f>
        <v>4.6830587464161688E-3</v>
      </c>
      <c r="M5" s="7" t="s">
        <v>15</v>
      </c>
      <c r="O5" s="7">
        <v>1</v>
      </c>
      <c r="P5" s="7">
        <f>O5*0.8482</f>
        <v>0.84819999999999995</v>
      </c>
      <c r="Q5" s="7">
        <v>2.7460955544975629E-3</v>
      </c>
      <c r="R5" s="7">
        <f>(Q5+Q6)/2*(P6-P5)</f>
        <v>4.6331501365599274E-3</v>
      </c>
      <c r="T5" s="7">
        <v>1</v>
      </c>
      <c r="U5" s="7">
        <f>T5*0.8482</f>
        <v>0.84819999999999995</v>
      </c>
      <c r="V5" s="7">
        <v>2.3414210517347378E-4</v>
      </c>
      <c r="W5" s="7">
        <f>(V5+V6)/2*(U6-U5)</f>
        <v>1.1179534734687213E-3</v>
      </c>
      <c r="Y5" s="7">
        <v>1</v>
      </c>
      <c r="Z5" s="7">
        <f>Y5*0.8482</f>
        <v>0.84819999999999995</v>
      </c>
      <c r="AA5" s="7">
        <v>2.4421190835630657E-3</v>
      </c>
      <c r="AB5" s="7">
        <f>(AA6+AA5)/2*(Z6-Z5)</f>
        <v>5.5142240544719901E-3</v>
      </c>
      <c r="AC5" s="7"/>
      <c r="AD5" s="7"/>
    </row>
    <row r="6" spans="1:30" x14ac:dyDescent="0.25">
      <c r="A6" s="7">
        <v>2</v>
      </c>
      <c r="B6" s="7">
        <f t="shared" ref="B6:B69" si="0">A6*0.8482</f>
        <v>1.6963999999999999</v>
      </c>
      <c r="C6" s="7">
        <v>9923.2260000000006</v>
      </c>
      <c r="D6" s="7">
        <f t="shared" ref="D6:D70" si="1">$M$6</f>
        <v>9748.5</v>
      </c>
      <c r="E6" s="7">
        <f t="shared" ref="E6:E69" si="2">D6/C6-1</f>
        <v>-1.7607781985414905E-2</v>
      </c>
      <c r="F6" s="7">
        <v>9492.0820000000003</v>
      </c>
      <c r="G6" s="7">
        <f t="shared" ref="G6:G69" si="3">$M$6</f>
        <v>9748.5</v>
      </c>
      <c r="H6" s="7">
        <f t="shared" ref="H6:H68" si="4">G6/F6-1</f>
        <v>2.7013883782293524E-2</v>
      </c>
      <c r="I6" s="7">
        <v>9707.9740000000002</v>
      </c>
      <c r="J6" s="7">
        <f t="shared" ref="J6:J69" si="5">$M$6</f>
        <v>9748.5</v>
      </c>
      <c r="K6" s="7">
        <f t="shared" ref="K6:K69" si="6">J6/I6-1</f>
        <v>4.1745064418177158E-3</v>
      </c>
      <c r="M6" s="9">
        <v>9748.5</v>
      </c>
      <c r="O6" s="7">
        <v>2</v>
      </c>
      <c r="P6" s="7">
        <f t="shared" ref="P6:P32" si="7">O6*0.8482</f>
        <v>1.6963999999999999</v>
      </c>
      <c r="Q6" s="7">
        <v>8.1785687618427527E-3</v>
      </c>
      <c r="R6" s="7">
        <f t="shared" ref="R6:R35" si="8">(Q6+Q7)/2*(P7-P6)</f>
        <v>9.5835553367213493E-3</v>
      </c>
      <c r="T6" s="7">
        <v>2</v>
      </c>
      <c r="U6" s="7">
        <f t="shared" ref="U6:U36" si="9">T6*0.8482</f>
        <v>1.6963999999999999</v>
      </c>
      <c r="V6" s="7">
        <v>2.4019189027697507E-3</v>
      </c>
      <c r="W6" s="7">
        <f>(V6+V7)/2*(U7-U6)</f>
        <v>3.1300583674126925E-3</v>
      </c>
      <c r="Y6" s="7">
        <v>2</v>
      </c>
      <c r="Z6" s="7">
        <f t="shared" ref="Z6:Z28" si="10">Y6*0.8482</f>
        <v>1.6963999999999999</v>
      </c>
      <c r="AA6" s="7">
        <v>1.0560059776309583E-2</v>
      </c>
      <c r="AB6" s="7">
        <f t="shared" ref="AB6:AB38" si="11">(AA7+AA6)/2*(Z7-Z6)</f>
        <v>1.2945401810808964E-2</v>
      </c>
      <c r="AC6" s="7"/>
      <c r="AD6" s="7"/>
    </row>
    <row r="7" spans="1:30" x14ac:dyDescent="0.25">
      <c r="A7" s="7">
        <v>3</v>
      </c>
      <c r="B7" s="7">
        <f t="shared" si="0"/>
        <v>2.5446</v>
      </c>
      <c r="C7" s="7">
        <v>9953.2710000000006</v>
      </c>
      <c r="D7" s="7">
        <f t="shared" si="1"/>
        <v>9748.5</v>
      </c>
      <c r="E7" s="7">
        <f t="shared" si="2"/>
        <v>-2.0573236677671192E-2</v>
      </c>
      <c r="F7" s="7">
        <v>9479.6280000000006</v>
      </c>
      <c r="G7" s="7">
        <f t="shared" si="3"/>
        <v>9748.5</v>
      </c>
      <c r="H7" s="7">
        <f t="shared" si="4"/>
        <v>2.8363138300363522E-2</v>
      </c>
      <c r="I7" s="7">
        <v>9716.232</v>
      </c>
      <c r="J7" s="7">
        <f t="shared" si="5"/>
        <v>9748.5</v>
      </c>
      <c r="K7" s="7">
        <f t="shared" si="6"/>
        <v>3.3210405021206757E-3</v>
      </c>
      <c r="O7" s="7">
        <v>3</v>
      </c>
      <c r="P7" s="7">
        <f t="shared" si="7"/>
        <v>2.5446</v>
      </c>
      <c r="Q7" s="7">
        <v>1.4418826514557503E-2</v>
      </c>
      <c r="R7" s="7">
        <f t="shared" si="8"/>
        <v>1.4283314210250763E-2</v>
      </c>
      <c r="T7" s="7">
        <v>3</v>
      </c>
      <c r="U7" s="7">
        <f t="shared" si="9"/>
        <v>2.5446</v>
      </c>
      <c r="V7" s="7">
        <v>4.9785535504551781E-3</v>
      </c>
      <c r="W7" s="7">
        <f t="shared" ref="W7:W35" si="12">(V7+V8)/2*(U8-U7)</f>
        <v>5.295047935268098E-3</v>
      </c>
      <c r="Y7" s="7">
        <v>3</v>
      </c>
      <c r="Z7" s="7">
        <f t="shared" si="10"/>
        <v>2.5446</v>
      </c>
      <c r="AA7" s="7">
        <v>1.9964349115010771E-2</v>
      </c>
      <c r="AB7" s="7">
        <f t="shared" si="11"/>
        <v>2.1937187344472149E-2</v>
      </c>
      <c r="AC7" s="7"/>
      <c r="AD7" s="7"/>
    </row>
    <row r="8" spans="1:30" x14ac:dyDescent="0.25">
      <c r="A8" s="7">
        <v>4</v>
      </c>
      <c r="B8" s="7">
        <f t="shared" si="0"/>
        <v>3.3927999999999998</v>
      </c>
      <c r="C8" s="7">
        <v>9990.4590000000007</v>
      </c>
      <c r="D8" s="7">
        <f t="shared" si="1"/>
        <v>9748.5</v>
      </c>
      <c r="E8" s="7">
        <f t="shared" si="2"/>
        <v>-2.4219007354917443E-2</v>
      </c>
      <c r="F8" s="7">
        <v>9481.4230000000007</v>
      </c>
      <c r="G8" s="7">
        <f t="shared" si="3"/>
        <v>9748.5</v>
      </c>
      <c r="H8" s="7">
        <f t="shared" si="4"/>
        <v>2.8168451085875956E-2</v>
      </c>
      <c r="I8" s="7">
        <v>9727.2389999999996</v>
      </c>
      <c r="J8" s="7">
        <f t="shared" si="5"/>
        <v>9748.5</v>
      </c>
      <c r="K8" s="7">
        <f t="shared" si="6"/>
        <v>2.1857178588908788E-3</v>
      </c>
      <c r="O8" s="7">
        <v>4</v>
      </c>
      <c r="P8" s="7">
        <f t="shared" si="7"/>
        <v>3.3927999999999998</v>
      </c>
      <c r="Q8" s="7">
        <v>1.9260292113715938E-2</v>
      </c>
      <c r="R8" s="7">
        <f t="shared" si="8"/>
        <v>1.8499997017971382E-2</v>
      </c>
      <c r="T8" s="7">
        <v>4</v>
      </c>
      <c r="U8" s="7">
        <f t="shared" si="9"/>
        <v>3.3927999999999998</v>
      </c>
      <c r="V8" s="7">
        <v>7.5068223874559248E-3</v>
      </c>
      <c r="W8" s="7">
        <f t="shared" si="12"/>
        <v>8.0250914405978237E-3</v>
      </c>
      <c r="Y8" s="7">
        <v>4</v>
      </c>
      <c r="Z8" s="7">
        <f t="shared" si="10"/>
        <v>3.3927999999999998</v>
      </c>
      <c r="AA8" s="7">
        <v>3.1762100647951153E-2</v>
      </c>
      <c r="AB8" s="7">
        <f t="shared" si="11"/>
        <v>3.2484940591180497E-2</v>
      </c>
      <c r="AC8" s="7"/>
      <c r="AD8" s="7"/>
    </row>
    <row r="9" spans="1:30" x14ac:dyDescent="0.25">
      <c r="A9" s="7">
        <v>5</v>
      </c>
      <c r="B9" s="7">
        <f t="shared" si="0"/>
        <v>4.2409999999999997</v>
      </c>
      <c r="C9" s="7">
        <v>10017.353999999999</v>
      </c>
      <c r="D9" s="7">
        <f t="shared" si="1"/>
        <v>9748.5</v>
      </c>
      <c r="E9" s="7">
        <f t="shared" si="2"/>
        <v>-2.6838823904995257E-2</v>
      </c>
      <c r="F9" s="7">
        <v>9481.0220000000008</v>
      </c>
      <c r="G9" s="7">
        <f t="shared" si="3"/>
        <v>9748.5</v>
      </c>
      <c r="H9" s="7">
        <f t="shared" si="4"/>
        <v>2.8211937489439398E-2</v>
      </c>
      <c r="I9" s="7">
        <v>9740.2009999999991</v>
      </c>
      <c r="J9" s="7">
        <f t="shared" si="5"/>
        <v>9748.5</v>
      </c>
      <c r="K9" s="7">
        <f t="shared" si="6"/>
        <v>8.5203580501058696E-4</v>
      </c>
      <c r="O9" s="7">
        <v>5</v>
      </c>
      <c r="P9" s="7">
        <f t="shared" si="7"/>
        <v>4.2409999999999997</v>
      </c>
      <c r="Q9" s="7">
        <v>2.4361488169168721E-2</v>
      </c>
      <c r="R9" s="7">
        <f t="shared" si="8"/>
        <v>2.3099162434966382E-2</v>
      </c>
      <c r="T9" s="7">
        <v>5</v>
      </c>
      <c r="U9" s="7">
        <f t="shared" si="9"/>
        <v>4.2409999999999997</v>
      </c>
      <c r="V9" s="7">
        <v>1.1415817180093768E-2</v>
      </c>
      <c r="W9" s="7">
        <f t="shared" si="12"/>
        <v>1.3666801370287232E-2</v>
      </c>
      <c r="Y9" s="7">
        <v>5</v>
      </c>
      <c r="Z9" s="7">
        <f t="shared" si="10"/>
        <v>4.2409999999999997</v>
      </c>
      <c r="AA9" s="7">
        <v>4.4835259859430376E-2</v>
      </c>
      <c r="AB9" s="7">
        <f t="shared" si="11"/>
        <v>4.3529964784816605E-2</v>
      </c>
      <c r="AC9" s="7"/>
      <c r="AD9" s="7"/>
    </row>
    <row r="10" spans="1:30" x14ac:dyDescent="0.25">
      <c r="A10" s="7">
        <v>6</v>
      </c>
      <c r="B10" s="7">
        <f t="shared" si="0"/>
        <v>5.0891999999999999</v>
      </c>
      <c r="C10" s="7">
        <v>10023.57</v>
      </c>
      <c r="D10" s="7">
        <f t="shared" si="1"/>
        <v>9748.5</v>
      </c>
      <c r="E10" s="7">
        <f t="shared" si="2"/>
        <v>-2.7442318455400572E-2</v>
      </c>
      <c r="F10" s="7">
        <v>9476.8739999999998</v>
      </c>
      <c r="G10" s="7">
        <f t="shared" si="3"/>
        <v>9748.5</v>
      </c>
      <c r="H10" s="7">
        <f t="shared" si="4"/>
        <v>2.8661982843709799E-2</v>
      </c>
      <c r="I10" s="7">
        <v>9746.5650000000005</v>
      </c>
      <c r="J10" s="7">
        <f t="shared" si="5"/>
        <v>9748.5</v>
      </c>
      <c r="K10" s="7">
        <f t="shared" si="6"/>
        <v>1.9853148263004883E-4</v>
      </c>
      <c r="O10" s="7">
        <v>6</v>
      </c>
      <c r="P10" s="7">
        <f t="shared" si="7"/>
        <v>5.0891999999999999</v>
      </c>
      <c r="Q10" s="7">
        <v>3.0104822689040134E-2</v>
      </c>
      <c r="R10" s="7">
        <f t="shared" si="8"/>
        <v>2.7958167328565518E-2</v>
      </c>
      <c r="T10" s="7">
        <v>6</v>
      </c>
      <c r="U10" s="7">
        <f t="shared" si="9"/>
        <v>5.0891999999999999</v>
      </c>
      <c r="V10" s="7">
        <v>2.0809604584318464E-2</v>
      </c>
      <c r="W10" s="7">
        <f t="shared" si="12"/>
        <v>2.287573975424231E-2</v>
      </c>
      <c r="Y10" s="7">
        <v>6</v>
      </c>
      <c r="Z10" s="7">
        <f t="shared" si="10"/>
        <v>5.0891999999999999</v>
      </c>
      <c r="AA10" s="7">
        <v>5.7805543688828509E-2</v>
      </c>
      <c r="AB10" s="7">
        <f t="shared" si="11"/>
        <v>5.4199774133316725E-2</v>
      </c>
      <c r="AC10" s="7"/>
      <c r="AD10" s="7"/>
    </row>
    <row r="11" spans="1:30" x14ac:dyDescent="0.25">
      <c r="A11" s="7">
        <v>7</v>
      </c>
      <c r="B11" s="7">
        <f t="shared" si="0"/>
        <v>5.9373999999999993</v>
      </c>
      <c r="C11" s="7">
        <v>10026.418</v>
      </c>
      <c r="D11" s="7">
        <f t="shared" si="1"/>
        <v>9748.5</v>
      </c>
      <c r="E11" s="7">
        <f t="shared" si="2"/>
        <v>-2.7718573073653996E-2</v>
      </c>
      <c r="F11" s="7">
        <v>9483.5630000000001</v>
      </c>
      <c r="G11" s="7">
        <f t="shared" si="3"/>
        <v>9748.5</v>
      </c>
      <c r="H11" s="7">
        <f t="shared" si="4"/>
        <v>2.7936441187768724E-2</v>
      </c>
      <c r="I11" s="7">
        <v>9756.1059999999998</v>
      </c>
      <c r="J11" s="7">
        <f t="shared" si="5"/>
        <v>9748.5</v>
      </c>
      <c r="K11" s="7">
        <f t="shared" si="6"/>
        <v>-7.796143256335597E-4</v>
      </c>
      <c r="O11" s="7">
        <v>7</v>
      </c>
      <c r="P11" s="7">
        <f t="shared" si="7"/>
        <v>5.9373999999999993</v>
      </c>
      <c r="Q11" s="7">
        <v>3.5818703197697754E-2</v>
      </c>
      <c r="R11" s="7">
        <f t="shared" si="8"/>
        <v>3.2858193829839066E-2</v>
      </c>
      <c r="T11" s="7">
        <v>7</v>
      </c>
      <c r="U11" s="7">
        <f t="shared" si="9"/>
        <v>5.9373999999999993</v>
      </c>
      <c r="V11" s="7">
        <v>3.3129890238228876E-2</v>
      </c>
      <c r="W11" s="7">
        <f t="shared" si="12"/>
        <v>3.2880350863195053E-2</v>
      </c>
      <c r="Y11" s="7">
        <v>7</v>
      </c>
      <c r="Z11" s="7">
        <f t="shared" si="10"/>
        <v>5.9373999999999993</v>
      </c>
      <c r="AA11" s="7">
        <v>6.9993970891027102E-2</v>
      </c>
      <c r="AB11" s="7">
        <f t="shared" si="11"/>
        <v>6.3965120400406153E-2</v>
      </c>
      <c r="AC11" s="7"/>
      <c r="AD11" s="7"/>
    </row>
    <row r="12" spans="1:30" x14ac:dyDescent="0.25">
      <c r="A12" s="7">
        <v>8</v>
      </c>
      <c r="B12" s="7">
        <f t="shared" si="0"/>
        <v>6.7855999999999996</v>
      </c>
      <c r="C12" s="7">
        <v>10041.332</v>
      </c>
      <c r="D12" s="7">
        <f t="shared" si="1"/>
        <v>9748.5</v>
      </c>
      <c r="E12" s="7">
        <f t="shared" si="2"/>
        <v>-2.9162664873544686E-2</v>
      </c>
      <c r="F12" s="7">
        <v>9488.9069999999992</v>
      </c>
      <c r="G12" s="7">
        <f t="shared" si="3"/>
        <v>9748.5</v>
      </c>
      <c r="H12" s="7">
        <f t="shared" si="4"/>
        <v>2.7357523896061053E-2</v>
      </c>
      <c r="I12" s="7">
        <v>9770.3529999999992</v>
      </c>
      <c r="J12" s="7">
        <f t="shared" si="5"/>
        <v>9748.5</v>
      </c>
      <c r="K12" s="7">
        <f t="shared" si="6"/>
        <v>-2.2366643252295093E-3</v>
      </c>
      <c r="O12" s="7">
        <v>8</v>
      </c>
      <c r="P12" s="7">
        <f t="shared" si="7"/>
        <v>6.7855999999999996</v>
      </c>
      <c r="Q12" s="7">
        <v>4.1658763979475211E-2</v>
      </c>
      <c r="R12" s="7">
        <f t="shared" si="8"/>
        <v>3.7797048434925484E-2</v>
      </c>
      <c r="T12" s="7">
        <v>8</v>
      </c>
      <c r="U12" s="7">
        <f t="shared" si="9"/>
        <v>6.7855999999999996</v>
      </c>
      <c r="V12" s="7">
        <v>4.4399821771191172E-2</v>
      </c>
      <c r="W12" s="7">
        <f t="shared" si="12"/>
        <v>4.2666035718219988E-2</v>
      </c>
      <c r="Y12" s="7">
        <v>8</v>
      </c>
      <c r="Z12" s="7">
        <f t="shared" si="10"/>
        <v>6.7855999999999996</v>
      </c>
      <c r="AA12" s="7">
        <v>8.0831590062536041E-2</v>
      </c>
      <c r="AB12" s="7">
        <f t="shared" si="11"/>
        <v>7.2474487611270594E-2</v>
      </c>
      <c r="AC12" s="7"/>
      <c r="AD12" s="7"/>
    </row>
    <row r="13" spans="1:30" x14ac:dyDescent="0.25">
      <c r="A13" s="7">
        <v>9</v>
      </c>
      <c r="B13" s="7">
        <f t="shared" si="0"/>
        <v>7.6337999999999999</v>
      </c>
      <c r="C13" s="7">
        <v>10041.323</v>
      </c>
      <c r="D13" s="7">
        <f t="shared" si="1"/>
        <v>9748.5</v>
      </c>
      <c r="E13" s="7">
        <f t="shared" si="2"/>
        <v>-2.9161794715696354E-2</v>
      </c>
      <c r="F13" s="7">
        <v>9485.6759999999995</v>
      </c>
      <c r="G13" s="7">
        <f t="shared" si="3"/>
        <v>9748.5</v>
      </c>
      <c r="H13" s="7">
        <f t="shared" si="4"/>
        <v>2.770746122890988E-2</v>
      </c>
      <c r="I13" s="7">
        <v>9783.4680000000008</v>
      </c>
      <c r="J13" s="7">
        <f t="shared" si="5"/>
        <v>9748.5</v>
      </c>
      <c r="K13" s="7">
        <f t="shared" si="6"/>
        <v>-3.5741927095791493E-3</v>
      </c>
      <c r="O13" s="7">
        <v>9</v>
      </c>
      <c r="P13" s="7">
        <f t="shared" si="7"/>
        <v>7.6337999999999999</v>
      </c>
      <c r="Q13" s="7">
        <v>4.7464198611719022E-2</v>
      </c>
      <c r="R13" s="7">
        <f t="shared" si="8"/>
        <v>4.2768268601841068E-2</v>
      </c>
      <c r="T13" s="7">
        <v>9</v>
      </c>
      <c r="U13" s="7">
        <f t="shared" si="9"/>
        <v>7.6337999999999999</v>
      </c>
      <c r="V13" s="7">
        <v>5.6203893669082294E-2</v>
      </c>
      <c r="W13" s="7">
        <f t="shared" si="12"/>
        <v>5.4200105469509957E-2</v>
      </c>
      <c r="Y13" s="7">
        <v>9</v>
      </c>
      <c r="Z13" s="7">
        <f t="shared" si="10"/>
        <v>7.6337999999999999</v>
      </c>
      <c r="AA13" s="7">
        <v>9.0058500980308986E-2</v>
      </c>
      <c r="AB13" s="7">
        <f t="shared" si="11"/>
        <v>7.9173543979365019E-2</v>
      </c>
      <c r="AC13" s="7"/>
      <c r="AD13" s="7"/>
    </row>
    <row r="14" spans="1:30" x14ac:dyDescent="0.25">
      <c r="A14" s="7">
        <v>10</v>
      </c>
      <c r="B14" s="7">
        <f t="shared" si="0"/>
        <v>8.4819999999999993</v>
      </c>
      <c r="C14" s="7">
        <v>10035.129999999999</v>
      </c>
      <c r="D14" s="7">
        <f t="shared" si="1"/>
        <v>9748.5</v>
      </c>
      <c r="E14" s="7">
        <f t="shared" si="2"/>
        <v>-2.8562659377606381E-2</v>
      </c>
      <c r="F14" s="7">
        <v>9499.58</v>
      </c>
      <c r="G14" s="7">
        <f t="shared" si="3"/>
        <v>9748.5</v>
      </c>
      <c r="H14" s="7">
        <f t="shared" si="4"/>
        <v>2.6203263723238335E-2</v>
      </c>
      <c r="I14" s="7">
        <v>9803.5319999999992</v>
      </c>
      <c r="J14" s="7">
        <f t="shared" si="5"/>
        <v>9748.5</v>
      </c>
      <c r="K14" s="7">
        <f t="shared" si="6"/>
        <v>-5.6134870575216267E-3</v>
      </c>
      <c r="O14" s="7">
        <v>10</v>
      </c>
      <c r="P14" s="7">
        <f t="shared" si="7"/>
        <v>8.4819999999999993</v>
      </c>
      <c r="Q14" s="7">
        <v>5.3380575266708474E-2</v>
      </c>
      <c r="R14" s="7">
        <f t="shared" si="8"/>
        <v>4.8297050102471956E-2</v>
      </c>
      <c r="T14" s="7">
        <v>10</v>
      </c>
      <c r="U14" s="7">
        <f t="shared" si="9"/>
        <v>8.4819999999999993</v>
      </c>
      <c r="V14" s="7">
        <v>7.159640217979768E-2</v>
      </c>
      <c r="W14" s="7">
        <f t="shared" si="12"/>
        <v>6.7723737936961181E-2</v>
      </c>
      <c r="Y14" s="7">
        <v>10</v>
      </c>
      <c r="Z14" s="7">
        <f t="shared" si="10"/>
        <v>8.4819999999999993</v>
      </c>
      <c r="AA14" s="7">
        <v>9.6627525851487928E-2</v>
      </c>
      <c r="AB14" s="7">
        <f t="shared" si="11"/>
        <v>8.4492971897226626E-2</v>
      </c>
      <c r="AC14" s="7"/>
      <c r="AD14" s="7"/>
    </row>
    <row r="15" spans="1:30" x14ac:dyDescent="0.25">
      <c r="A15" s="7">
        <v>11</v>
      </c>
      <c r="B15" s="7">
        <f t="shared" si="0"/>
        <v>9.3301999999999996</v>
      </c>
      <c r="C15" s="7">
        <v>10026.883</v>
      </c>
      <c r="D15" s="7">
        <f t="shared" si="1"/>
        <v>9748.5</v>
      </c>
      <c r="E15" s="7">
        <f t="shared" si="2"/>
        <v>-2.7763662944905176E-2</v>
      </c>
      <c r="F15" s="7">
        <v>9505.27</v>
      </c>
      <c r="G15" s="7">
        <f t="shared" si="3"/>
        <v>9748.5</v>
      </c>
      <c r="H15" s="7">
        <f t="shared" si="4"/>
        <v>2.5588962754345745E-2</v>
      </c>
      <c r="I15" s="7">
        <v>9827.8850000000002</v>
      </c>
      <c r="J15" s="7">
        <f t="shared" si="5"/>
        <v>9748.5</v>
      </c>
      <c r="K15" s="7">
        <f t="shared" si="6"/>
        <v>-8.0775263446815071E-3</v>
      </c>
      <c r="O15" s="7">
        <v>11</v>
      </c>
      <c r="P15" s="7">
        <f t="shared" si="7"/>
        <v>9.3301999999999996</v>
      </c>
      <c r="Q15" s="7">
        <v>6.0500702975385234E-2</v>
      </c>
      <c r="R15" s="7">
        <f t="shared" si="8"/>
        <v>5.4199017354522469E-2</v>
      </c>
      <c r="T15" s="7">
        <v>11</v>
      </c>
      <c r="U15" s="7">
        <f t="shared" si="9"/>
        <v>9.3301999999999996</v>
      </c>
      <c r="V15" s="7">
        <v>8.8091732545411361E-2</v>
      </c>
      <c r="W15" s="7">
        <f t="shared" si="12"/>
        <v>8.0992290590092844E-2</v>
      </c>
      <c r="Y15" s="7">
        <v>11</v>
      </c>
      <c r="Z15" s="7">
        <f t="shared" si="10"/>
        <v>9.3301999999999996</v>
      </c>
      <c r="AA15" s="7">
        <v>0.10260136331905345</v>
      </c>
      <c r="AB15" s="7">
        <f t="shared" si="11"/>
        <v>8.921550218584326E-2</v>
      </c>
      <c r="AC15" s="7"/>
      <c r="AD15" s="7"/>
    </row>
    <row r="16" spans="1:30" x14ac:dyDescent="0.25">
      <c r="A16" s="7">
        <v>12</v>
      </c>
      <c r="B16" s="7">
        <f t="shared" si="0"/>
        <v>10.1784</v>
      </c>
      <c r="C16" s="7">
        <v>10017.681</v>
      </c>
      <c r="D16" s="7">
        <f t="shared" si="1"/>
        <v>9748.5</v>
      </c>
      <c r="E16" s="7">
        <f t="shared" si="2"/>
        <v>-2.6870590109627224E-2</v>
      </c>
      <c r="F16" s="7">
        <v>9488.4449999999997</v>
      </c>
      <c r="G16" s="7">
        <f t="shared" si="3"/>
        <v>9748.5</v>
      </c>
      <c r="H16" s="7">
        <f t="shared" si="4"/>
        <v>2.7407546758188461E-2</v>
      </c>
      <c r="I16" s="7">
        <v>9854.7309999999998</v>
      </c>
      <c r="J16" s="7">
        <f t="shared" si="5"/>
        <v>9748.5</v>
      </c>
      <c r="K16" s="7">
        <f t="shared" si="6"/>
        <v>-1.0779695559422153E-2</v>
      </c>
      <c r="O16" s="7">
        <v>12</v>
      </c>
      <c r="P16" s="7">
        <f t="shared" si="7"/>
        <v>10.1784</v>
      </c>
      <c r="Q16" s="7">
        <v>6.7297027169680668E-2</v>
      </c>
      <c r="R16" s="7">
        <f t="shared" si="8"/>
        <v>6.1040850456209328E-2</v>
      </c>
      <c r="T16" s="7">
        <v>12</v>
      </c>
      <c r="U16" s="7">
        <f t="shared" si="9"/>
        <v>10.1784</v>
      </c>
      <c r="V16" s="7">
        <v>0.10288277957459058</v>
      </c>
      <c r="W16" s="7">
        <f t="shared" si="12"/>
        <v>9.2961353537101388E-2</v>
      </c>
      <c r="Y16" s="7">
        <v>12</v>
      </c>
      <c r="Z16" s="7">
        <f t="shared" si="10"/>
        <v>10.1784</v>
      </c>
      <c r="AA16" s="7">
        <v>0.10776294270745734</v>
      </c>
      <c r="AB16" s="7">
        <f t="shared" si="11"/>
        <v>9.2781093509422721E-2</v>
      </c>
      <c r="AC16" s="7"/>
      <c r="AD16" s="7"/>
    </row>
    <row r="17" spans="1:30" x14ac:dyDescent="0.25">
      <c r="A17" s="7">
        <v>13</v>
      </c>
      <c r="B17" s="7">
        <f t="shared" si="0"/>
        <v>11.0266</v>
      </c>
      <c r="C17" s="7">
        <v>9999.6689999999999</v>
      </c>
      <c r="D17" s="7">
        <f t="shared" si="1"/>
        <v>9748.5</v>
      </c>
      <c r="E17" s="7">
        <f t="shared" si="2"/>
        <v>-2.5117731396909204E-2</v>
      </c>
      <c r="F17" s="7">
        <v>9477.6049999999996</v>
      </c>
      <c r="G17" s="7">
        <f t="shared" si="3"/>
        <v>9748.5</v>
      </c>
      <c r="H17" s="7">
        <f t="shared" si="4"/>
        <v>2.8582642977841077E-2</v>
      </c>
      <c r="I17" s="7">
        <v>9879.2819999999992</v>
      </c>
      <c r="J17" s="7">
        <f t="shared" si="5"/>
        <v>9748.5</v>
      </c>
      <c r="K17" s="7">
        <f t="shared" si="6"/>
        <v>-1.3238006567683702E-2</v>
      </c>
      <c r="O17" s="7">
        <v>13</v>
      </c>
      <c r="P17" s="7">
        <f t="shared" si="7"/>
        <v>11.0266</v>
      </c>
      <c r="Q17" s="7">
        <v>7.6633296943050544E-2</v>
      </c>
      <c r="R17" s="7">
        <f t="shared" si="8"/>
        <v>6.8954687302031165E-2</v>
      </c>
      <c r="T17" s="7">
        <v>13</v>
      </c>
      <c r="U17" s="7">
        <f t="shared" si="9"/>
        <v>11.0266</v>
      </c>
      <c r="V17" s="7">
        <v>0.11631399839546686</v>
      </c>
      <c r="W17" s="7">
        <f t="shared" si="12"/>
        <v>0.10388685213063813</v>
      </c>
      <c r="Y17" s="7">
        <v>13</v>
      </c>
      <c r="Z17" s="7">
        <f t="shared" si="10"/>
        <v>11.0266</v>
      </c>
      <c r="AA17" s="7">
        <v>0.11100879393348273</v>
      </c>
      <c r="AB17" s="7">
        <f t="shared" si="11"/>
        <v>9.4937905310345003E-2</v>
      </c>
      <c r="AC17" s="7"/>
      <c r="AD17" s="7"/>
    </row>
    <row r="18" spans="1:30" x14ac:dyDescent="0.25">
      <c r="A18" s="7">
        <v>14</v>
      </c>
      <c r="B18" s="7">
        <f t="shared" si="0"/>
        <v>11.874799999999999</v>
      </c>
      <c r="C18" s="7">
        <v>9981.74</v>
      </c>
      <c r="D18" s="7">
        <f t="shared" si="1"/>
        <v>9748.5</v>
      </c>
      <c r="E18" s="7">
        <f t="shared" si="2"/>
        <v>-2.3366667534918784E-2</v>
      </c>
      <c r="F18" s="7">
        <v>9493.7939999999999</v>
      </c>
      <c r="G18" s="7">
        <f t="shared" si="3"/>
        <v>9748.5</v>
      </c>
      <c r="H18" s="7">
        <f t="shared" si="4"/>
        <v>2.6828684085624888E-2</v>
      </c>
      <c r="I18" s="7">
        <v>9901.2420000000002</v>
      </c>
      <c r="J18" s="7">
        <f t="shared" si="5"/>
        <v>9748.5</v>
      </c>
      <c r="K18" s="7">
        <f t="shared" si="6"/>
        <v>-1.5426549517727151E-2</v>
      </c>
      <c r="O18" s="7">
        <v>14</v>
      </c>
      <c r="P18" s="7">
        <f t="shared" si="7"/>
        <v>11.874799999999999</v>
      </c>
      <c r="Q18" s="7">
        <v>8.5957335695551862E-2</v>
      </c>
      <c r="R18" s="7">
        <f t="shared" si="8"/>
        <v>7.5644511030457426E-2</v>
      </c>
      <c r="T18" s="7">
        <v>14</v>
      </c>
      <c r="U18" s="7">
        <f t="shared" si="9"/>
        <v>11.874799999999999</v>
      </c>
      <c r="V18" s="7">
        <v>0.12864438908540632</v>
      </c>
      <c r="W18" s="7">
        <f t="shared" si="12"/>
        <v>0.11393795352806151</v>
      </c>
      <c r="Y18" s="7">
        <v>14</v>
      </c>
      <c r="Z18" s="7">
        <f t="shared" si="10"/>
        <v>11.874799999999999</v>
      </c>
      <c r="AA18" s="7">
        <v>0.11284856355377304</v>
      </c>
      <c r="AB18" s="7">
        <f t="shared" si="11"/>
        <v>9.5513292830648897E-2</v>
      </c>
      <c r="AC18" s="7"/>
      <c r="AD18" s="7"/>
    </row>
    <row r="19" spans="1:30" x14ac:dyDescent="0.25">
      <c r="A19" s="7">
        <v>15</v>
      </c>
      <c r="B19" s="7">
        <f t="shared" si="0"/>
        <v>12.722999999999999</v>
      </c>
      <c r="C19" s="7">
        <v>9958.0920000000006</v>
      </c>
      <c r="D19" s="7">
        <f t="shared" si="1"/>
        <v>9748.5</v>
      </c>
      <c r="E19" s="7">
        <f t="shared" si="2"/>
        <v>-2.1047405466830482E-2</v>
      </c>
      <c r="F19" s="7">
        <v>9527.7720000000008</v>
      </c>
      <c r="G19" s="7">
        <f t="shared" si="3"/>
        <v>9748.5</v>
      </c>
      <c r="H19" s="7">
        <f t="shared" si="4"/>
        <v>2.3166801220684041E-2</v>
      </c>
      <c r="I19" s="7">
        <v>9929.1769999999997</v>
      </c>
      <c r="J19" s="7">
        <f t="shared" si="5"/>
        <v>9748.5</v>
      </c>
      <c r="K19" s="7">
        <f t="shared" si="6"/>
        <v>-1.8196573593158849E-2</v>
      </c>
      <c r="O19" s="7">
        <v>15</v>
      </c>
      <c r="P19" s="7">
        <f t="shared" si="7"/>
        <v>12.722999999999999</v>
      </c>
      <c r="Q19" s="7">
        <v>9.2407462772869264E-2</v>
      </c>
      <c r="R19" s="7">
        <f t="shared" si="8"/>
        <v>7.9940177276377103E-2</v>
      </c>
      <c r="T19" s="7">
        <v>15</v>
      </c>
      <c r="U19" s="7">
        <f t="shared" si="9"/>
        <v>12.722999999999999</v>
      </c>
      <c r="V19" s="7">
        <v>0.1400138366350876</v>
      </c>
      <c r="W19" s="7">
        <f t="shared" si="12"/>
        <v>0.12388375027307427</v>
      </c>
      <c r="Y19" s="7">
        <v>15</v>
      </c>
      <c r="Z19" s="7">
        <f t="shared" si="10"/>
        <v>12.722999999999999</v>
      </c>
      <c r="AA19" s="7">
        <v>0.1123655199893745</v>
      </c>
      <c r="AB19" s="7">
        <f t="shared" si="11"/>
        <v>9.3972771026582844E-2</v>
      </c>
      <c r="AC19" s="7"/>
      <c r="AD19" s="7"/>
    </row>
    <row r="20" spans="1:30" x14ac:dyDescent="0.25">
      <c r="A20" s="7">
        <v>16</v>
      </c>
      <c r="B20" s="7">
        <f t="shared" si="0"/>
        <v>13.571199999999999</v>
      </c>
      <c r="C20" s="7">
        <v>9946.9760000000006</v>
      </c>
      <c r="D20" s="7">
        <f t="shared" si="1"/>
        <v>9748.5</v>
      </c>
      <c r="E20" s="7">
        <f t="shared" si="2"/>
        <v>-1.9953400913001129E-2</v>
      </c>
      <c r="F20" s="7">
        <v>9580.2180000000008</v>
      </c>
      <c r="G20" s="7">
        <f t="shared" si="3"/>
        <v>9748.5</v>
      </c>
      <c r="H20" s="7">
        <f t="shared" si="4"/>
        <v>1.7565571054854789E-2</v>
      </c>
      <c r="I20" s="7">
        <v>9963.5660000000007</v>
      </c>
      <c r="J20" s="7">
        <f t="shared" si="5"/>
        <v>9748.5</v>
      </c>
      <c r="K20" s="7">
        <f t="shared" si="6"/>
        <v>-2.1585243676812138E-2</v>
      </c>
      <c r="O20" s="7">
        <v>16</v>
      </c>
      <c r="P20" s="7">
        <f t="shared" si="7"/>
        <v>13.571199999999999</v>
      </c>
      <c r="Q20" s="7">
        <v>9.6086235120026453E-2</v>
      </c>
      <c r="R20" s="7">
        <f t="shared" si="8"/>
        <v>8.2282513742925931E-2</v>
      </c>
      <c r="T20" s="7">
        <v>16</v>
      </c>
      <c r="U20" s="7">
        <f t="shared" si="9"/>
        <v>13.571199999999999</v>
      </c>
      <c r="V20" s="7">
        <v>0.15209592585742415</v>
      </c>
      <c r="W20" s="7">
        <f t="shared" si="12"/>
        <v>0.13266888834049478</v>
      </c>
      <c r="Y20" s="7">
        <v>16</v>
      </c>
      <c r="Z20" s="7">
        <f t="shared" si="10"/>
        <v>13.571199999999999</v>
      </c>
      <c r="AA20" s="7">
        <v>0.10921611412187948</v>
      </c>
      <c r="AB20" s="7">
        <f t="shared" si="11"/>
        <v>9.0567792229295521E-2</v>
      </c>
      <c r="AC20" s="7"/>
      <c r="AD20" s="7"/>
    </row>
    <row r="21" spans="1:30" x14ac:dyDescent="0.25">
      <c r="A21" s="7">
        <v>17</v>
      </c>
      <c r="B21" s="7">
        <f t="shared" si="0"/>
        <v>14.4194</v>
      </c>
      <c r="C21" s="7">
        <v>9933.9220000000005</v>
      </c>
      <c r="D21" s="7">
        <f t="shared" si="1"/>
        <v>9748.5</v>
      </c>
      <c r="E21" s="7">
        <f t="shared" si="2"/>
        <v>-1.8665538142940918E-2</v>
      </c>
      <c r="F21" s="7">
        <v>9639.7860000000001</v>
      </c>
      <c r="G21" s="7">
        <f t="shared" si="3"/>
        <v>9748.5</v>
      </c>
      <c r="H21" s="7">
        <f t="shared" si="4"/>
        <v>1.1277636246281864E-2</v>
      </c>
      <c r="I21" s="7">
        <v>9993.4249999999993</v>
      </c>
      <c r="J21" s="7">
        <f t="shared" si="5"/>
        <v>9748.5</v>
      </c>
      <c r="K21" s="7">
        <f t="shared" si="6"/>
        <v>-2.4508614413977114E-2</v>
      </c>
      <c r="O21" s="7">
        <v>17</v>
      </c>
      <c r="P21" s="7">
        <f t="shared" si="7"/>
        <v>14.4194</v>
      </c>
      <c r="Q21" s="7">
        <v>9.7930538619482865E-2</v>
      </c>
      <c r="R21" s="7">
        <f t="shared" si="8"/>
        <v>8.4626385203977403E-2</v>
      </c>
      <c r="T21" s="7">
        <v>17</v>
      </c>
      <c r="U21" s="7">
        <f t="shared" si="9"/>
        <v>14.4194</v>
      </c>
      <c r="V21" s="7">
        <v>0.16072861632718971</v>
      </c>
      <c r="W21" s="7">
        <f t="shared" si="12"/>
        <v>0.13640205794160676</v>
      </c>
      <c r="Y21" s="7">
        <v>17</v>
      </c>
      <c r="Z21" s="7">
        <f t="shared" si="10"/>
        <v>14.4194</v>
      </c>
      <c r="AA21" s="7">
        <v>0.1043368031836982</v>
      </c>
      <c r="AB21" s="7">
        <f t="shared" si="11"/>
        <v>8.6363942614092276E-2</v>
      </c>
      <c r="AC21" s="7"/>
      <c r="AD21" s="7"/>
    </row>
    <row r="22" spans="1:30" x14ac:dyDescent="0.25">
      <c r="A22" s="7">
        <v>18</v>
      </c>
      <c r="B22" s="7">
        <f t="shared" si="0"/>
        <v>15.2676</v>
      </c>
      <c r="C22" s="7">
        <v>9912.4339999999993</v>
      </c>
      <c r="D22" s="7">
        <f t="shared" si="1"/>
        <v>9748.5</v>
      </c>
      <c r="E22" s="7">
        <f t="shared" si="2"/>
        <v>-1.6538218564683405E-2</v>
      </c>
      <c r="F22" s="7">
        <v>9699.6489999999994</v>
      </c>
      <c r="G22" s="7">
        <f t="shared" si="3"/>
        <v>9748.5</v>
      </c>
      <c r="H22" s="7">
        <f t="shared" si="4"/>
        <v>5.0363678108353849E-3</v>
      </c>
      <c r="I22" s="7">
        <v>10011.050999999999</v>
      </c>
      <c r="J22" s="7">
        <f t="shared" si="5"/>
        <v>9748.5</v>
      </c>
      <c r="K22" s="7">
        <f t="shared" si="6"/>
        <v>-2.6226117517531344E-2</v>
      </c>
      <c r="O22" s="7">
        <v>18</v>
      </c>
      <c r="P22" s="7">
        <f t="shared" si="7"/>
        <v>15.2676</v>
      </c>
      <c r="Q22" s="7">
        <v>0.10161293038305752</v>
      </c>
      <c r="R22" s="7">
        <f t="shared" si="8"/>
        <v>8.6670175752480066E-2</v>
      </c>
      <c r="T22" s="7">
        <v>18</v>
      </c>
      <c r="U22" s="7">
        <f t="shared" si="9"/>
        <v>15.2676</v>
      </c>
      <c r="V22" s="7">
        <v>0.1608984950654222</v>
      </c>
      <c r="W22" s="7">
        <f t="shared" si="12"/>
        <v>0.13470749784430583</v>
      </c>
      <c r="Y22" s="7">
        <v>18</v>
      </c>
      <c r="Z22" s="7">
        <f t="shared" si="10"/>
        <v>15.2676</v>
      </c>
      <c r="AA22" s="7">
        <v>9.9303712294001034E-2</v>
      </c>
      <c r="AB22" s="7">
        <f t="shared" si="11"/>
        <v>8.1099421331711025E-2</v>
      </c>
      <c r="AC22" s="7"/>
      <c r="AD22" s="7"/>
    </row>
    <row r="23" spans="1:30" x14ac:dyDescent="0.25">
      <c r="A23" s="7">
        <v>19</v>
      </c>
      <c r="B23" s="7">
        <f t="shared" si="0"/>
        <v>16.1158</v>
      </c>
      <c r="C23" s="7">
        <v>9901.8919999999998</v>
      </c>
      <c r="D23" s="7">
        <f t="shared" si="1"/>
        <v>9748.5</v>
      </c>
      <c r="E23" s="7">
        <f t="shared" si="2"/>
        <v>-1.5491180877351463E-2</v>
      </c>
      <c r="F23" s="7">
        <v>9715.6</v>
      </c>
      <c r="G23" s="7">
        <f t="shared" si="3"/>
        <v>9748.5</v>
      </c>
      <c r="H23" s="7">
        <f t="shared" si="4"/>
        <v>3.3863065585244545E-3</v>
      </c>
      <c r="I23" s="7">
        <v>10010.062</v>
      </c>
      <c r="J23" s="7">
        <f t="shared" si="5"/>
        <v>9748.5</v>
      </c>
      <c r="K23" s="7">
        <f t="shared" si="6"/>
        <v>-2.6129908086483411E-2</v>
      </c>
      <c r="O23" s="7">
        <v>19</v>
      </c>
      <c r="P23" s="7">
        <f t="shared" si="7"/>
        <v>16.1158</v>
      </c>
      <c r="Q23" s="7">
        <v>0.10274966276120101</v>
      </c>
      <c r="R23" s="7">
        <f t="shared" si="8"/>
        <v>8.5850398575046227E-2</v>
      </c>
      <c r="T23" s="7">
        <v>19</v>
      </c>
      <c r="U23" s="7">
        <f t="shared" si="9"/>
        <v>16.1158</v>
      </c>
      <c r="V23" s="7">
        <v>0.15673295469714743</v>
      </c>
      <c r="W23" s="7">
        <f t="shared" si="12"/>
        <v>0.12958044643705879</v>
      </c>
      <c r="Y23" s="7">
        <v>19</v>
      </c>
      <c r="Z23" s="7">
        <f t="shared" si="10"/>
        <v>16.1158</v>
      </c>
      <c r="AA23" s="7">
        <v>9.192340709225455E-2</v>
      </c>
      <c r="AB23" s="7">
        <f t="shared" si="11"/>
        <v>7.3994007985267105E-2</v>
      </c>
      <c r="AC23" s="7"/>
      <c r="AD23" s="7"/>
    </row>
    <row r="24" spans="1:30" x14ac:dyDescent="0.25">
      <c r="A24" s="7">
        <v>20</v>
      </c>
      <c r="B24" s="7">
        <f t="shared" si="0"/>
        <v>16.963999999999999</v>
      </c>
      <c r="C24" s="7">
        <v>9891.2829999999994</v>
      </c>
      <c r="D24" s="7">
        <f t="shared" si="1"/>
        <v>9748.5</v>
      </c>
      <c r="E24" s="7">
        <f t="shared" si="2"/>
        <v>-1.4435235550332548E-2</v>
      </c>
      <c r="F24" s="7">
        <v>9715.7990000000009</v>
      </c>
      <c r="G24" s="7">
        <f t="shared" si="3"/>
        <v>9748.5</v>
      </c>
      <c r="H24" s="7">
        <f t="shared" si="4"/>
        <v>3.365755096415457E-3</v>
      </c>
      <c r="I24" s="7">
        <v>9990.8259999999991</v>
      </c>
      <c r="J24" s="7">
        <f t="shared" si="5"/>
        <v>9748.5</v>
      </c>
      <c r="K24" s="7">
        <f t="shared" si="6"/>
        <v>-2.4254851400674848E-2</v>
      </c>
      <c r="O24" s="7">
        <v>20</v>
      </c>
      <c r="P24" s="7">
        <f t="shared" si="7"/>
        <v>16.963999999999999</v>
      </c>
      <c r="Q24" s="7">
        <v>9.9679949535536494E-2</v>
      </c>
      <c r="R24" s="7">
        <f t="shared" si="8"/>
        <v>8.2980226014815112E-2</v>
      </c>
      <c r="T24" s="7">
        <v>20</v>
      </c>
      <c r="U24" s="7">
        <f t="shared" si="9"/>
        <v>16.963999999999999</v>
      </c>
      <c r="V24" s="7">
        <v>0.14880924392831596</v>
      </c>
      <c r="W24" s="7">
        <f t="shared" si="12"/>
        <v>0.12195114067752413</v>
      </c>
      <c r="Y24" s="7">
        <v>20</v>
      </c>
      <c r="Z24" s="7">
        <f t="shared" si="10"/>
        <v>16.963999999999999</v>
      </c>
      <c r="AA24" s="7">
        <v>8.2549613387036258E-2</v>
      </c>
      <c r="AB24" s="7">
        <f t="shared" si="11"/>
        <v>6.5861074942712594E-2</v>
      </c>
      <c r="AC24" s="7"/>
      <c r="AD24" s="7"/>
    </row>
    <row r="25" spans="1:30" x14ac:dyDescent="0.25">
      <c r="A25" s="7">
        <v>21</v>
      </c>
      <c r="B25" s="7">
        <f t="shared" si="0"/>
        <v>17.812200000000001</v>
      </c>
      <c r="C25" s="7">
        <v>9868.5669999999991</v>
      </c>
      <c r="D25" s="7">
        <f t="shared" si="1"/>
        <v>9748.5</v>
      </c>
      <c r="E25" s="7">
        <f t="shared" si="2"/>
        <v>-1.2166609397291306E-2</v>
      </c>
      <c r="F25" s="7">
        <v>9732.9879999999994</v>
      </c>
      <c r="G25" s="7">
        <f t="shared" si="3"/>
        <v>9748.5</v>
      </c>
      <c r="H25" s="7">
        <f t="shared" si="4"/>
        <v>1.5937551756974866E-3</v>
      </c>
      <c r="I25" s="7">
        <v>9962.8950000000004</v>
      </c>
      <c r="J25" s="7">
        <f t="shared" si="5"/>
        <v>9748.5</v>
      </c>
      <c r="K25" s="7">
        <f t="shared" si="6"/>
        <v>-2.151934753904361E-2</v>
      </c>
      <c r="O25" s="7">
        <v>21</v>
      </c>
      <c r="P25" s="7">
        <f t="shared" si="7"/>
        <v>17.812200000000001</v>
      </c>
      <c r="Q25" s="7">
        <v>9.5981984005644616E-2</v>
      </c>
      <c r="R25" s="7">
        <f t="shared" si="8"/>
        <v>7.9875043244481164E-2</v>
      </c>
      <c r="T25" s="7">
        <v>21</v>
      </c>
      <c r="U25" s="7">
        <f t="shared" si="9"/>
        <v>17.812200000000001</v>
      </c>
      <c r="V25" s="7">
        <v>0.13874355182156339</v>
      </c>
      <c r="W25" s="7">
        <f t="shared" si="12"/>
        <v>0.11359842267032792</v>
      </c>
      <c r="Y25" s="7">
        <v>21</v>
      </c>
      <c r="Z25" s="7">
        <f t="shared" si="10"/>
        <v>17.812200000000001</v>
      </c>
      <c r="AA25" s="7">
        <v>7.2746484096369635E-2</v>
      </c>
      <c r="AB25" s="7">
        <f t="shared" si="11"/>
        <v>5.7617830520169729E-2</v>
      </c>
      <c r="AC25" s="7"/>
      <c r="AD25" s="7"/>
    </row>
    <row r="26" spans="1:30" x14ac:dyDescent="0.25">
      <c r="A26" s="7">
        <v>22</v>
      </c>
      <c r="B26" s="7">
        <f t="shared" si="0"/>
        <v>18.660399999999999</v>
      </c>
      <c r="C26" s="7">
        <v>9849.3340000000007</v>
      </c>
      <c r="D26" s="7">
        <f t="shared" si="1"/>
        <v>9748.5</v>
      </c>
      <c r="E26" s="7">
        <f t="shared" si="2"/>
        <v>-1.0237646525135702E-2</v>
      </c>
      <c r="F26" s="7">
        <v>9751.759</v>
      </c>
      <c r="G26" s="7">
        <f t="shared" si="3"/>
        <v>9748.5</v>
      </c>
      <c r="H26" s="7">
        <f t="shared" si="4"/>
        <v>-3.3419611784912817E-4</v>
      </c>
      <c r="I26" s="7">
        <v>9921.3790000000008</v>
      </c>
      <c r="J26" s="7">
        <f t="shared" si="5"/>
        <v>9748.5</v>
      </c>
      <c r="K26" s="7">
        <f t="shared" si="6"/>
        <v>-1.7424896277019597E-2</v>
      </c>
      <c r="O26" s="7">
        <v>22</v>
      </c>
      <c r="P26" s="7">
        <f t="shared" si="7"/>
        <v>18.660399999999999</v>
      </c>
      <c r="Q26" s="7">
        <v>9.2358132109614299E-2</v>
      </c>
      <c r="R26" s="7">
        <f t="shared" si="8"/>
        <v>7.651745646258154E-2</v>
      </c>
      <c r="T26" s="7">
        <v>22</v>
      </c>
      <c r="U26" s="7">
        <f t="shared" si="9"/>
        <v>18.660399999999999</v>
      </c>
      <c r="V26" s="7">
        <v>0.12911408239283917</v>
      </c>
      <c r="W26" s="7">
        <f t="shared" si="12"/>
        <v>0.10563186685165178</v>
      </c>
      <c r="Y26" s="7">
        <v>22</v>
      </c>
      <c r="Z26" s="7">
        <f t="shared" si="10"/>
        <v>18.660399999999999</v>
      </c>
      <c r="AA26" s="7">
        <v>6.3112583388114762E-2</v>
      </c>
      <c r="AB26" s="7">
        <f t="shared" si="11"/>
        <v>4.9730391678763072E-2</v>
      </c>
      <c r="AC26" s="7"/>
      <c r="AD26" s="7"/>
    </row>
    <row r="27" spans="1:30" x14ac:dyDescent="0.25">
      <c r="A27" s="7">
        <v>23</v>
      </c>
      <c r="B27" s="7">
        <f t="shared" si="0"/>
        <v>19.508599999999998</v>
      </c>
      <c r="C27" s="7">
        <v>9838.3089999999993</v>
      </c>
      <c r="D27" s="7">
        <f t="shared" si="1"/>
        <v>9748.5</v>
      </c>
      <c r="E27" s="7">
        <f t="shared" si="2"/>
        <v>-9.128499623258346E-3</v>
      </c>
      <c r="F27" s="7">
        <v>9768.6239999999998</v>
      </c>
      <c r="G27" s="7">
        <f t="shared" si="3"/>
        <v>9748.5</v>
      </c>
      <c r="H27" s="7">
        <f t="shared" si="4"/>
        <v>-2.0600649589952447E-3</v>
      </c>
      <c r="I27" s="7">
        <v>9863.4220000000005</v>
      </c>
      <c r="J27" s="7">
        <f t="shared" si="5"/>
        <v>9748.5</v>
      </c>
      <c r="K27" s="7">
        <f t="shared" si="6"/>
        <v>-1.1651331556127298E-2</v>
      </c>
      <c r="O27" s="7">
        <v>23</v>
      </c>
      <c r="P27" s="7">
        <f t="shared" si="7"/>
        <v>19.508599999999998</v>
      </c>
      <c r="Q27" s="7">
        <v>8.8065014465678493E-2</v>
      </c>
      <c r="R27" s="7">
        <f t="shared" si="8"/>
        <v>7.2491992404345063E-2</v>
      </c>
      <c r="T27" s="7">
        <v>23</v>
      </c>
      <c r="U27" s="7">
        <f t="shared" si="9"/>
        <v>19.508599999999998</v>
      </c>
      <c r="V27" s="7">
        <v>0.11995893541346114</v>
      </c>
      <c r="W27" s="7">
        <f t="shared" si="12"/>
        <v>9.7141545337455421E-2</v>
      </c>
      <c r="Y27" s="7">
        <v>23</v>
      </c>
      <c r="Z27" s="7">
        <f t="shared" si="10"/>
        <v>19.508599999999998</v>
      </c>
      <c r="AA27" s="7">
        <v>5.4148420334505287E-2</v>
      </c>
      <c r="AB27" s="7">
        <f t="shared" si="11"/>
        <v>4.2342928434329428E-2</v>
      </c>
      <c r="AC27" s="7"/>
      <c r="AD27" s="7"/>
    </row>
    <row r="28" spans="1:30" x14ac:dyDescent="0.25">
      <c r="A28" s="7">
        <v>24</v>
      </c>
      <c r="B28" s="7">
        <f t="shared" si="0"/>
        <v>20.3568</v>
      </c>
      <c r="C28" s="7">
        <v>9819.5789999999997</v>
      </c>
      <c r="D28" s="7">
        <f t="shared" si="1"/>
        <v>9748.5</v>
      </c>
      <c r="E28" s="7">
        <f t="shared" si="2"/>
        <v>-7.238497699341262E-3</v>
      </c>
      <c r="F28" s="7">
        <v>9759.1779999999999</v>
      </c>
      <c r="G28" s="7">
        <f t="shared" si="3"/>
        <v>9748.5</v>
      </c>
      <c r="H28" s="7">
        <f t="shared" si="4"/>
        <v>-1.0941495277573265E-3</v>
      </c>
      <c r="I28" s="7">
        <v>9795.2829999999994</v>
      </c>
      <c r="J28" s="7">
        <f t="shared" si="5"/>
        <v>9748.5</v>
      </c>
      <c r="K28" s="7">
        <f t="shared" si="6"/>
        <v>-4.7760743615063994E-3</v>
      </c>
      <c r="O28" s="7">
        <v>24</v>
      </c>
      <c r="P28" s="7">
        <f t="shared" si="7"/>
        <v>20.3568</v>
      </c>
      <c r="Q28" s="7">
        <v>8.286635173178647E-2</v>
      </c>
      <c r="R28" s="7">
        <f t="shared" si="8"/>
        <v>6.6888792639028624E-2</v>
      </c>
      <c r="T28" s="7">
        <v>24</v>
      </c>
      <c r="U28" s="7">
        <f t="shared" si="9"/>
        <v>20.3568</v>
      </c>
      <c r="V28" s="7">
        <v>0.10909446080784324</v>
      </c>
      <c r="W28" s="7">
        <f t="shared" si="12"/>
        <v>8.7003387570587953E-2</v>
      </c>
      <c r="Y28" s="7">
        <v>24</v>
      </c>
      <c r="Z28" s="7">
        <f t="shared" si="10"/>
        <v>20.3568</v>
      </c>
      <c r="AA28" s="7">
        <v>4.5693429310223133E-2</v>
      </c>
      <c r="AB28" s="7">
        <f t="shared" si="11"/>
        <v>3.5474533303398191E-2</v>
      </c>
      <c r="AC28" s="7"/>
      <c r="AD28" s="7"/>
    </row>
    <row r="29" spans="1:30" x14ac:dyDescent="0.25">
      <c r="A29" s="7">
        <v>25</v>
      </c>
      <c r="B29" s="7">
        <f t="shared" si="0"/>
        <v>21.204999999999998</v>
      </c>
      <c r="C29" s="7">
        <v>9798.1790000000001</v>
      </c>
      <c r="D29" s="7">
        <f t="shared" si="1"/>
        <v>9748.5</v>
      </c>
      <c r="E29" s="7">
        <f t="shared" si="2"/>
        <v>-5.0702278453986782E-3</v>
      </c>
      <c r="F29" s="7">
        <v>9746.2180000000008</v>
      </c>
      <c r="G29" s="7">
        <f t="shared" si="3"/>
        <v>9748.5</v>
      </c>
      <c r="H29" s="7">
        <f t="shared" si="4"/>
        <v>2.3414210517347378E-4</v>
      </c>
      <c r="I29" s="7">
        <v>9724.7510000000002</v>
      </c>
      <c r="J29" s="7">
        <f t="shared" si="5"/>
        <v>9748.5</v>
      </c>
      <c r="K29" s="7">
        <f t="shared" si="6"/>
        <v>2.4421190835630657E-3</v>
      </c>
      <c r="O29" s="7">
        <v>25</v>
      </c>
      <c r="P29" s="7">
        <f t="shared" si="7"/>
        <v>21.204999999999998</v>
      </c>
      <c r="Q29" s="7">
        <v>7.4853036712044574E-2</v>
      </c>
      <c r="R29" s="7">
        <f t="shared" si="8"/>
        <v>5.9973801524644356E-2</v>
      </c>
      <c r="T29" s="7">
        <v>25</v>
      </c>
      <c r="U29" s="7">
        <f t="shared" si="9"/>
        <v>21.204999999999998</v>
      </c>
      <c r="V29" s="7">
        <v>9.6053823961286922E-2</v>
      </c>
      <c r="W29" s="7">
        <f t="shared" si="12"/>
        <v>7.462413453521044E-2</v>
      </c>
      <c r="Y29" s="7">
        <v>25</v>
      </c>
      <c r="Z29" s="7">
        <f>Y29*0.8482</f>
        <v>21.204999999999998</v>
      </c>
      <c r="AA29" s="7">
        <v>3.7953194843038496E-2</v>
      </c>
      <c r="AB29" s="7">
        <f t="shared" si="11"/>
        <v>2.9360221025777709E-2</v>
      </c>
      <c r="AC29" s="7"/>
      <c r="AD29" s="7"/>
    </row>
    <row r="30" spans="1:30" x14ac:dyDescent="0.25">
      <c r="A30" s="7">
        <v>26</v>
      </c>
      <c r="B30" s="7">
        <f t="shared" si="0"/>
        <v>22.0532</v>
      </c>
      <c r="C30" s="7">
        <v>9766.2440000000006</v>
      </c>
      <c r="D30" s="7">
        <f t="shared" si="1"/>
        <v>9748.5</v>
      </c>
      <c r="E30" s="7">
        <f t="shared" si="2"/>
        <v>-1.8168704365773003E-3</v>
      </c>
      <c r="F30" s="7">
        <v>9725.1409999999996</v>
      </c>
      <c r="G30" s="7">
        <f t="shared" si="3"/>
        <v>9748.5</v>
      </c>
      <c r="H30" s="7">
        <f t="shared" si="4"/>
        <v>2.4019189027697507E-3</v>
      </c>
      <c r="I30" s="7">
        <v>9646.6309999999994</v>
      </c>
      <c r="J30" s="7">
        <f t="shared" si="5"/>
        <v>9748.5</v>
      </c>
      <c r="K30" s="7">
        <f t="shared" si="6"/>
        <v>1.0560059776309583E-2</v>
      </c>
      <c r="O30" s="7">
        <v>26</v>
      </c>
      <c r="P30" s="7">
        <f t="shared" si="7"/>
        <v>22.0532</v>
      </c>
      <c r="Q30" s="7">
        <v>6.6561255965730037E-2</v>
      </c>
      <c r="R30" s="7">
        <f t="shared" si="8"/>
        <v>5.3162307873841783E-2</v>
      </c>
      <c r="T30" s="7">
        <v>26</v>
      </c>
      <c r="U30" s="7">
        <f t="shared" si="9"/>
        <v>22.0532</v>
      </c>
      <c r="V30" s="7">
        <v>7.9904993617610165E-2</v>
      </c>
      <c r="W30" s="7">
        <f t="shared" si="12"/>
        <v>6.1103802061001258E-2</v>
      </c>
      <c r="Y30" s="7">
        <v>26</v>
      </c>
      <c r="Z30" s="7">
        <f t="shared" ref="Z30:Z35" si="13">Y30*0.8482</f>
        <v>22.0532</v>
      </c>
      <c r="AA30" s="7">
        <v>3.127628175629571E-2</v>
      </c>
      <c r="AB30" s="7">
        <f t="shared" si="11"/>
        <v>2.3927510173153109E-2</v>
      </c>
      <c r="AC30" s="7"/>
      <c r="AD30" s="7"/>
    </row>
    <row r="31" spans="1:30" x14ac:dyDescent="0.25">
      <c r="A31" s="7">
        <v>27</v>
      </c>
      <c r="B31" s="7">
        <f t="shared" si="0"/>
        <v>22.901399999999999</v>
      </c>
      <c r="C31" s="7">
        <v>9721.8029999999999</v>
      </c>
      <c r="D31" s="7">
        <f t="shared" si="1"/>
        <v>9748.5</v>
      </c>
      <c r="E31" s="7">
        <f t="shared" si="2"/>
        <v>2.7460955544975629E-3</v>
      </c>
      <c r="F31" s="7">
        <v>9700.2070000000003</v>
      </c>
      <c r="G31" s="7">
        <f t="shared" si="3"/>
        <v>9748.5</v>
      </c>
      <c r="H31" s="7">
        <f t="shared" si="4"/>
        <v>4.9785535504551781E-3</v>
      </c>
      <c r="I31" s="7">
        <v>9557.6869999999999</v>
      </c>
      <c r="J31" s="7">
        <f t="shared" si="5"/>
        <v>9748.5</v>
      </c>
      <c r="K31" s="7">
        <f t="shared" si="6"/>
        <v>1.9964349115010771E-2</v>
      </c>
      <c r="O31" s="7">
        <v>27</v>
      </c>
      <c r="P31" s="7">
        <f t="shared" si="7"/>
        <v>22.901399999999999</v>
      </c>
      <c r="Q31" s="7">
        <v>5.8791981180796427E-2</v>
      </c>
      <c r="R31" s="7">
        <f t="shared" si="8"/>
        <v>4.6082028063265633E-2</v>
      </c>
      <c r="T31" s="7">
        <v>27</v>
      </c>
      <c r="U31" s="7">
        <f t="shared" si="9"/>
        <v>22.901399999999999</v>
      </c>
      <c r="V31" s="7">
        <v>6.4173766252706654E-2</v>
      </c>
      <c r="W31" s="7">
        <f t="shared" si="12"/>
        <v>4.8176218749520452E-2</v>
      </c>
      <c r="Y31" s="7">
        <v>27</v>
      </c>
      <c r="Z31" s="7">
        <f t="shared" si="13"/>
        <v>22.901399999999999</v>
      </c>
      <c r="AA31" s="7">
        <v>2.514321876988479E-2</v>
      </c>
      <c r="AB31" s="7">
        <f t="shared" si="11"/>
        <v>1.9054867695224416E-2</v>
      </c>
      <c r="AC31" s="7"/>
      <c r="AD31" s="7"/>
    </row>
    <row r="32" spans="1:30" x14ac:dyDescent="0.25">
      <c r="A32" s="7">
        <v>28</v>
      </c>
      <c r="B32" s="7">
        <f t="shared" si="0"/>
        <v>23.749599999999997</v>
      </c>
      <c r="C32" s="7">
        <v>9669.4179999999997</v>
      </c>
      <c r="D32" s="7">
        <f t="shared" si="1"/>
        <v>9748.5</v>
      </c>
      <c r="E32" s="7">
        <f t="shared" si="2"/>
        <v>8.1785687618427527E-3</v>
      </c>
      <c r="F32" s="7">
        <v>9675.8649999999998</v>
      </c>
      <c r="G32" s="7">
        <f t="shared" si="3"/>
        <v>9748.5</v>
      </c>
      <c r="H32" s="7">
        <f t="shared" si="4"/>
        <v>7.5068223874559248E-3</v>
      </c>
      <c r="I32" s="7">
        <v>9448.3989999999994</v>
      </c>
      <c r="J32" s="7">
        <f t="shared" si="5"/>
        <v>9748.5</v>
      </c>
      <c r="K32" s="7">
        <f t="shared" si="6"/>
        <v>3.1762100647951153E-2</v>
      </c>
      <c r="O32" s="7">
        <v>28</v>
      </c>
      <c r="P32" s="7">
        <f t="shared" si="7"/>
        <v>23.749599999999997</v>
      </c>
      <c r="Q32" s="7">
        <v>4.9866420288823265E-2</v>
      </c>
      <c r="R32" s="7">
        <f t="shared" si="8"/>
        <v>3.8100053597910216E-2</v>
      </c>
      <c r="T32" s="7">
        <v>28</v>
      </c>
      <c r="U32" s="7">
        <f t="shared" si="9"/>
        <v>23.749599999999997</v>
      </c>
      <c r="V32" s="7">
        <v>4.9422599579692639E-2</v>
      </c>
      <c r="W32" s="7">
        <f t="shared" si="12"/>
        <v>3.6282923936755133E-2</v>
      </c>
      <c r="Y32" s="7">
        <v>28</v>
      </c>
      <c r="Z32" s="7">
        <f t="shared" si="13"/>
        <v>23.749599999999997</v>
      </c>
      <c r="AA32" s="7">
        <v>1.9786910197869156E-2</v>
      </c>
      <c r="AB32" s="7">
        <f t="shared" si="11"/>
        <v>1.5029907065744211E-2</v>
      </c>
      <c r="AC32" s="7"/>
      <c r="AD32" s="7"/>
    </row>
    <row r="33" spans="1:30" x14ac:dyDescent="0.25">
      <c r="A33" s="7">
        <v>29</v>
      </c>
      <c r="B33" s="7">
        <f t="shared" si="0"/>
        <v>24.597799999999999</v>
      </c>
      <c r="C33" s="7">
        <v>9609.9359999999997</v>
      </c>
      <c r="D33" s="7">
        <f t="shared" si="1"/>
        <v>9748.5</v>
      </c>
      <c r="E33" s="7">
        <f t="shared" si="2"/>
        <v>1.4418826514557503E-2</v>
      </c>
      <c r="F33" s="7">
        <v>9638.4689999999991</v>
      </c>
      <c r="G33" s="7">
        <f t="shared" si="3"/>
        <v>9748.5</v>
      </c>
      <c r="H33" s="7">
        <f t="shared" si="4"/>
        <v>1.1415817180093768E-2</v>
      </c>
      <c r="I33" s="7">
        <v>9330.1790000000001</v>
      </c>
      <c r="J33" s="7">
        <f t="shared" si="5"/>
        <v>9748.5</v>
      </c>
      <c r="K33" s="7">
        <f t="shared" si="6"/>
        <v>4.4835259859430376E-2</v>
      </c>
      <c r="O33" s="7">
        <v>29</v>
      </c>
      <c r="P33" s="7">
        <f>O33*0.8482</f>
        <v>24.597799999999999</v>
      </c>
      <c r="Q33" s="7">
        <v>3.9971008614525294E-2</v>
      </c>
      <c r="R33" s="7">
        <f t="shared" si="8"/>
        <v>2.9024544806630092E-2</v>
      </c>
      <c r="T33" s="7">
        <v>29</v>
      </c>
      <c r="U33" s="7">
        <f t="shared" si="9"/>
        <v>24.597799999999999</v>
      </c>
      <c r="V33" s="7">
        <v>3.6130156696551285E-2</v>
      </c>
      <c r="W33" s="7">
        <f t="shared" si="12"/>
        <v>2.5377134236803395E-2</v>
      </c>
      <c r="Y33" s="7">
        <v>29</v>
      </c>
      <c r="Z33" s="7">
        <f t="shared" si="13"/>
        <v>24.597799999999999</v>
      </c>
      <c r="AA33" s="7">
        <v>1.5652625444064761E-2</v>
      </c>
      <c r="AB33" s="7">
        <f t="shared" si="11"/>
        <v>1.1780020792750704E-2</v>
      </c>
      <c r="AC33" s="7"/>
      <c r="AD33" s="7"/>
    </row>
    <row r="34" spans="1:30" x14ac:dyDescent="0.25">
      <c r="A34" s="7">
        <v>30</v>
      </c>
      <c r="B34" s="7">
        <f t="shared" si="0"/>
        <v>25.445999999999998</v>
      </c>
      <c r="C34" s="7">
        <v>9564.2890000000007</v>
      </c>
      <c r="D34" s="7">
        <f t="shared" si="1"/>
        <v>9748.5</v>
      </c>
      <c r="E34" s="7">
        <f t="shared" si="2"/>
        <v>1.9260292113715938E-2</v>
      </c>
      <c r="F34" s="7">
        <v>9549.7729999999992</v>
      </c>
      <c r="G34" s="7">
        <f t="shared" si="3"/>
        <v>9748.5</v>
      </c>
      <c r="H34" s="7">
        <f t="shared" si="4"/>
        <v>2.0809604584318464E-2</v>
      </c>
      <c r="I34" s="7">
        <v>9215.777</v>
      </c>
      <c r="J34" s="7">
        <f t="shared" si="5"/>
        <v>9748.5</v>
      </c>
      <c r="K34" s="7">
        <f t="shared" si="6"/>
        <v>5.7805543688828509E-2</v>
      </c>
      <c r="O34" s="7">
        <v>30</v>
      </c>
      <c r="P34" s="7">
        <f t="shared" ref="P34:P36" si="14">O34*0.8482</f>
        <v>25.445999999999998</v>
      </c>
      <c r="Q34" s="7">
        <v>2.8466965463829208E-2</v>
      </c>
      <c r="R34" s="7">
        <f t="shared" si="8"/>
        <v>1.873216670257619E-2</v>
      </c>
      <c r="T34" s="7">
        <v>30</v>
      </c>
      <c r="U34" s="7">
        <f t="shared" si="9"/>
        <v>25.445999999999998</v>
      </c>
      <c r="V34" s="7">
        <v>2.3707462348021791E-2</v>
      </c>
      <c r="W34" s="7">
        <f t="shared" si="12"/>
        <v>1.582975079306214E-2</v>
      </c>
      <c r="Y34" s="7">
        <v>30</v>
      </c>
      <c r="Z34" s="7">
        <f t="shared" si="13"/>
        <v>25.445999999999998</v>
      </c>
      <c r="AA34" s="7">
        <v>1.2123891398073239E-2</v>
      </c>
      <c r="AB34" s="7">
        <f t="shared" si="11"/>
        <v>8.8115186316997402E-3</v>
      </c>
      <c r="AC34" s="7"/>
      <c r="AD34" s="7"/>
    </row>
    <row r="35" spans="1:30" x14ac:dyDescent="0.25">
      <c r="A35" s="7">
        <v>31</v>
      </c>
      <c r="B35" s="7">
        <f t="shared" si="0"/>
        <v>26.2942</v>
      </c>
      <c r="C35" s="7">
        <v>9516.66</v>
      </c>
      <c r="D35" s="7">
        <f t="shared" si="1"/>
        <v>9748.5</v>
      </c>
      <c r="E35" s="7">
        <f t="shared" si="2"/>
        <v>2.4361488169168721E-2</v>
      </c>
      <c r="F35" s="7">
        <v>9435.89</v>
      </c>
      <c r="G35" s="7">
        <f t="shared" si="3"/>
        <v>9748.5</v>
      </c>
      <c r="H35" s="7">
        <f t="shared" si="4"/>
        <v>3.3129890238228876E-2</v>
      </c>
      <c r="I35" s="7">
        <v>9110.7990000000009</v>
      </c>
      <c r="J35" s="7">
        <f t="shared" si="5"/>
        <v>9748.5</v>
      </c>
      <c r="K35" s="7">
        <f t="shared" si="6"/>
        <v>6.9993970891027102E-2</v>
      </c>
      <c r="O35" s="7">
        <v>31</v>
      </c>
      <c r="P35" s="7">
        <f t="shared" si="14"/>
        <v>26.2942</v>
      </c>
      <c r="Q35" s="7">
        <v>1.5702255716496527E-2</v>
      </c>
      <c r="R35" s="7">
        <f t="shared" si="8"/>
        <v>7.8041746810213744E-3</v>
      </c>
      <c r="T35" s="7">
        <v>31</v>
      </c>
      <c r="U35" s="7">
        <f t="shared" si="9"/>
        <v>26.2942</v>
      </c>
      <c r="V35" s="7">
        <v>1.361805237270941E-2</v>
      </c>
      <c r="W35" s="7">
        <f t="shared" si="12"/>
        <v>7.9376193959064794E-3</v>
      </c>
      <c r="Y35" s="7">
        <v>31</v>
      </c>
      <c r="Z35" s="7">
        <f t="shared" si="13"/>
        <v>26.2942</v>
      </c>
      <c r="AA35" s="7">
        <v>8.6530919353380309E-3</v>
      </c>
      <c r="AB35" s="7">
        <f t="shared" si="11"/>
        <v>6.0166448388654092E-3</v>
      </c>
      <c r="AC35" s="7"/>
      <c r="AD35" s="7"/>
    </row>
    <row r="36" spans="1:30" x14ac:dyDescent="0.25">
      <c r="A36" s="7">
        <v>32</v>
      </c>
      <c r="B36" s="7">
        <f t="shared" si="0"/>
        <v>27.142399999999999</v>
      </c>
      <c r="C36" s="7">
        <v>9463.6</v>
      </c>
      <c r="D36" s="7">
        <f t="shared" si="1"/>
        <v>9748.5</v>
      </c>
      <c r="E36" s="7">
        <f t="shared" si="2"/>
        <v>3.0104822689040134E-2</v>
      </c>
      <c r="F36" s="7">
        <v>9334.0689999999995</v>
      </c>
      <c r="G36" s="7">
        <f t="shared" si="3"/>
        <v>9748.5</v>
      </c>
      <c r="H36" s="7">
        <f t="shared" si="4"/>
        <v>4.4399821771191172E-2</v>
      </c>
      <c r="I36" s="7">
        <v>9019.4439999999995</v>
      </c>
      <c r="J36" s="7">
        <f t="shared" si="5"/>
        <v>9748.5</v>
      </c>
      <c r="K36" s="7">
        <f t="shared" si="6"/>
        <v>8.0831590062536041E-2</v>
      </c>
      <c r="O36" s="7">
        <v>32</v>
      </c>
      <c r="P36" s="7">
        <f t="shared" si="14"/>
        <v>27.142399999999999</v>
      </c>
      <c r="Q36" s="7">
        <v>2.6994766131931414E-3</v>
      </c>
      <c r="T36" s="7">
        <v>32</v>
      </c>
      <c r="U36" s="7">
        <f t="shared" si="9"/>
        <v>27.142399999999999</v>
      </c>
      <c r="V36" s="7">
        <v>5.0983338473011841E-3</v>
      </c>
      <c r="Y36" s="7">
        <v>32</v>
      </c>
      <c r="Z36" s="7">
        <f>Y36*0.8482</f>
        <v>27.142399999999999</v>
      </c>
      <c r="AA36" s="7">
        <v>5.5337622001616626E-3</v>
      </c>
      <c r="AB36" s="7">
        <f t="shared" si="11"/>
        <v>3.8766207806047908E-3</v>
      </c>
      <c r="AC36" s="7"/>
      <c r="AD36" s="7"/>
    </row>
    <row r="37" spans="1:30" x14ac:dyDescent="0.25">
      <c r="A37" s="7">
        <v>33</v>
      </c>
      <c r="B37" s="7">
        <f t="shared" si="0"/>
        <v>27.990599999999997</v>
      </c>
      <c r="C37" s="7">
        <v>9411.3960000000006</v>
      </c>
      <c r="D37" s="7">
        <f t="shared" si="1"/>
        <v>9748.5</v>
      </c>
      <c r="E37" s="7">
        <f t="shared" si="2"/>
        <v>3.5818703197697754E-2</v>
      </c>
      <c r="F37" s="7">
        <v>9229.7520000000004</v>
      </c>
      <c r="G37" s="7">
        <f t="shared" si="3"/>
        <v>9748.5</v>
      </c>
      <c r="H37" s="7">
        <f t="shared" si="4"/>
        <v>5.6203893669082294E-2</v>
      </c>
      <c r="I37" s="7">
        <v>8943.098</v>
      </c>
      <c r="J37" s="7">
        <f t="shared" si="5"/>
        <v>9748.5</v>
      </c>
      <c r="K37" s="7">
        <f t="shared" si="6"/>
        <v>9.0058500980308986E-2</v>
      </c>
      <c r="Y37" s="7">
        <v>33</v>
      </c>
      <c r="Z37" s="7">
        <f t="shared" ref="Z37:Z39" si="15">Y37*0.8482</f>
        <v>27.990599999999997</v>
      </c>
      <c r="AA37" s="7">
        <v>3.607055485772781E-3</v>
      </c>
      <c r="AB37" s="7">
        <f t="shared" si="11"/>
        <v>2.3576827965418445E-3</v>
      </c>
      <c r="AC37" s="7"/>
      <c r="AD37" s="7"/>
    </row>
    <row r="38" spans="1:30" x14ac:dyDescent="0.25">
      <c r="A38" s="7">
        <v>34</v>
      </c>
      <c r="B38" s="7">
        <f t="shared" si="0"/>
        <v>28.838799999999999</v>
      </c>
      <c r="C38" s="7">
        <v>9358.6309999999994</v>
      </c>
      <c r="D38" s="7">
        <f t="shared" si="1"/>
        <v>9748.5</v>
      </c>
      <c r="E38" s="7">
        <f t="shared" si="2"/>
        <v>4.1658763979475211E-2</v>
      </c>
      <c r="F38" s="7">
        <v>9097.1749999999993</v>
      </c>
      <c r="G38" s="7">
        <f t="shared" si="3"/>
        <v>9748.5</v>
      </c>
      <c r="H38" s="7">
        <f t="shared" si="4"/>
        <v>7.159640217979768E-2</v>
      </c>
      <c r="I38" s="7">
        <v>8889.527</v>
      </c>
      <c r="J38" s="7">
        <f t="shared" si="5"/>
        <v>9748.5</v>
      </c>
      <c r="K38" s="7">
        <f t="shared" si="6"/>
        <v>9.6627525851487928E-2</v>
      </c>
      <c r="Y38" s="7">
        <v>34</v>
      </c>
      <c r="Z38" s="7">
        <f t="shared" si="15"/>
        <v>28.838799999999999</v>
      </c>
      <c r="AA38" s="7">
        <v>1.9522060010035425E-3</v>
      </c>
      <c r="AB38" s="7">
        <f t="shared" si="11"/>
        <v>8.8980246140313724E-4</v>
      </c>
      <c r="AC38" s="7"/>
      <c r="AD38" s="7"/>
    </row>
    <row r="39" spans="1:30" x14ac:dyDescent="0.25">
      <c r="A39" s="7">
        <v>35</v>
      </c>
      <c r="B39" s="7">
        <f t="shared" si="0"/>
        <v>29.686999999999998</v>
      </c>
      <c r="C39" s="7">
        <v>9306.7620000000006</v>
      </c>
      <c r="D39" s="7">
        <f>$M$6</f>
        <v>9748.5</v>
      </c>
      <c r="E39" s="7">
        <f t="shared" si="2"/>
        <v>4.7464198611719022E-2</v>
      </c>
      <c r="F39" s="7">
        <v>8959.2630000000008</v>
      </c>
      <c r="G39" s="7">
        <f t="shared" si="3"/>
        <v>9748.5</v>
      </c>
      <c r="H39" s="7">
        <f t="shared" si="4"/>
        <v>8.8091732545411361E-2</v>
      </c>
      <c r="I39" s="7">
        <v>8841.3639999999996</v>
      </c>
      <c r="J39" s="7">
        <f t="shared" si="5"/>
        <v>9748.5</v>
      </c>
      <c r="K39" s="7">
        <f t="shared" si="6"/>
        <v>0.10260136331905345</v>
      </c>
      <c r="R39" s="7">
        <f>SUM(R5:R37)</f>
        <v>1.5706192121432809</v>
      </c>
      <c r="Y39" s="7">
        <v>35</v>
      </c>
      <c r="Z39" s="7">
        <f t="shared" si="15"/>
        <v>29.686999999999998</v>
      </c>
      <c r="AA39" s="7">
        <v>1.4588987591968028E-4</v>
      </c>
      <c r="AC39" s="7"/>
      <c r="AD39" s="7"/>
    </row>
    <row r="40" spans="1:30" x14ac:dyDescent="0.25">
      <c r="A40" s="7">
        <v>36</v>
      </c>
      <c r="B40" s="7">
        <f t="shared" si="0"/>
        <v>30.5352</v>
      </c>
      <c r="C40" s="7">
        <v>9254.49</v>
      </c>
      <c r="D40" s="7">
        <f t="shared" si="1"/>
        <v>9748.5</v>
      </c>
      <c r="E40" s="7">
        <f t="shared" si="2"/>
        <v>5.3380575266708474E-2</v>
      </c>
      <c r="F40" s="7">
        <v>8839.1080000000002</v>
      </c>
      <c r="G40" s="7">
        <f t="shared" si="3"/>
        <v>9748.5</v>
      </c>
      <c r="H40" s="7">
        <f t="shared" si="4"/>
        <v>0.10288277957459058</v>
      </c>
      <c r="I40" s="7">
        <v>8800.1679999999997</v>
      </c>
      <c r="J40" s="7">
        <f t="shared" si="5"/>
        <v>9748.5</v>
      </c>
      <c r="K40" s="7">
        <f t="shared" si="6"/>
        <v>0.10776294270745734</v>
      </c>
      <c r="W40" s="7">
        <f>SUM(W5:W37)</f>
        <v>2.0952599597674042</v>
      </c>
      <c r="AC40" s="7"/>
      <c r="AD40" s="7"/>
    </row>
    <row r="41" spans="1:30" x14ac:dyDescent="0.25">
      <c r="A41" s="7">
        <v>37</v>
      </c>
      <c r="B41" s="7">
        <f t="shared" si="0"/>
        <v>31.383399999999998</v>
      </c>
      <c r="C41" s="7">
        <v>9192.3559999999998</v>
      </c>
      <c r="D41" s="7">
        <f t="shared" si="1"/>
        <v>9748.5</v>
      </c>
      <c r="E41" s="7">
        <f t="shared" si="2"/>
        <v>6.0500702975385234E-2</v>
      </c>
      <c r="F41" s="7">
        <v>8732.7579999999998</v>
      </c>
      <c r="G41" s="7">
        <f t="shared" si="3"/>
        <v>9748.5</v>
      </c>
      <c r="H41" s="7">
        <f t="shared" si="4"/>
        <v>0.11631399839546686</v>
      </c>
      <c r="I41" s="7">
        <v>8774.4580000000005</v>
      </c>
      <c r="J41" s="7">
        <f t="shared" si="5"/>
        <v>9748.5</v>
      </c>
      <c r="K41" s="7">
        <f t="shared" si="6"/>
        <v>0.11100879393348273</v>
      </c>
      <c r="AC41" s="7"/>
      <c r="AD41" s="7"/>
    </row>
    <row r="42" spans="1:30" x14ac:dyDescent="0.25">
      <c r="A42" s="7">
        <v>38</v>
      </c>
      <c r="B42" s="7">
        <f t="shared" si="0"/>
        <v>32.2316</v>
      </c>
      <c r="C42" s="7">
        <v>9133.8209999999999</v>
      </c>
      <c r="D42" s="7">
        <f t="shared" si="1"/>
        <v>9748.5</v>
      </c>
      <c r="E42" s="7">
        <f t="shared" si="2"/>
        <v>6.7297027169680668E-2</v>
      </c>
      <c r="F42" s="7">
        <v>8637.3529999999992</v>
      </c>
      <c r="G42" s="7">
        <f t="shared" si="3"/>
        <v>9748.5</v>
      </c>
      <c r="H42" s="7">
        <f t="shared" si="4"/>
        <v>0.12864438908540632</v>
      </c>
      <c r="I42" s="7">
        <v>8759.9519999999993</v>
      </c>
      <c r="J42" s="7">
        <f t="shared" si="5"/>
        <v>9748.5</v>
      </c>
      <c r="K42" s="7">
        <f t="shared" si="6"/>
        <v>0.11284856355377304</v>
      </c>
      <c r="AB42" s="7">
        <f>SUM(AB5:AB40)</f>
        <v>1.6412949007716824</v>
      </c>
      <c r="AC42" s="7"/>
      <c r="AD42" s="7"/>
    </row>
    <row r="43" spans="1:30" x14ac:dyDescent="0.25">
      <c r="A43" s="7">
        <v>39</v>
      </c>
      <c r="B43" s="7">
        <f t="shared" si="0"/>
        <v>33.079799999999999</v>
      </c>
      <c r="C43" s="7">
        <v>9054.6149999999998</v>
      </c>
      <c r="D43" s="7">
        <f t="shared" si="1"/>
        <v>9748.5</v>
      </c>
      <c r="E43" s="7">
        <f t="shared" si="2"/>
        <v>7.6633296943050544E-2</v>
      </c>
      <c r="F43" s="7">
        <v>8551.2119999999995</v>
      </c>
      <c r="G43" s="7">
        <f t="shared" si="3"/>
        <v>9748.5</v>
      </c>
      <c r="H43" s="7">
        <f t="shared" si="4"/>
        <v>0.1400138366350876</v>
      </c>
      <c r="I43" s="7">
        <v>8763.7559999999994</v>
      </c>
      <c r="J43" s="7">
        <f t="shared" si="5"/>
        <v>9748.5</v>
      </c>
      <c r="K43" s="7">
        <f t="shared" si="6"/>
        <v>0.1123655199893745</v>
      </c>
      <c r="AC43" s="7"/>
      <c r="AD43" s="7"/>
    </row>
    <row r="44" spans="1:30" x14ac:dyDescent="0.25">
      <c r="A44" s="7">
        <v>40</v>
      </c>
      <c r="B44" s="7">
        <f t="shared" si="0"/>
        <v>33.927999999999997</v>
      </c>
      <c r="C44" s="7">
        <v>8976.8719999999994</v>
      </c>
      <c r="D44" s="7">
        <f t="shared" si="1"/>
        <v>9748.5</v>
      </c>
      <c r="E44" s="7">
        <f t="shared" si="2"/>
        <v>8.5957335695551862E-2</v>
      </c>
      <c r="F44" s="7">
        <v>8461.5349999999999</v>
      </c>
      <c r="G44" s="7">
        <f t="shared" si="3"/>
        <v>9748.5</v>
      </c>
      <c r="H44" s="7">
        <f t="shared" si="4"/>
        <v>0.15209592585742415</v>
      </c>
      <c r="I44" s="7">
        <v>8788.6389999999992</v>
      </c>
      <c r="J44" s="7">
        <f t="shared" si="5"/>
        <v>9748.5</v>
      </c>
      <c r="K44" s="7">
        <f t="shared" si="6"/>
        <v>0.10921611412187948</v>
      </c>
      <c r="P44" s="10" t="s">
        <v>1</v>
      </c>
      <c r="Q44" s="10" t="s">
        <v>7</v>
      </c>
      <c r="R44" s="10">
        <v>2.0952599597674042</v>
      </c>
    </row>
    <row r="45" spans="1:30" x14ac:dyDescent="0.25">
      <c r="A45" s="7">
        <v>41</v>
      </c>
      <c r="B45" s="7">
        <f t="shared" si="0"/>
        <v>34.776199999999996</v>
      </c>
      <c r="C45" s="7">
        <v>8923.8680000000004</v>
      </c>
      <c r="D45" s="7">
        <f t="shared" si="1"/>
        <v>9748.5</v>
      </c>
      <c r="E45" s="7">
        <f t="shared" si="2"/>
        <v>9.2407462772869264E-2</v>
      </c>
      <c r="F45" s="7">
        <v>8398.6039999999994</v>
      </c>
      <c r="G45" s="7">
        <f t="shared" si="3"/>
        <v>9748.5</v>
      </c>
      <c r="H45" s="7">
        <f t="shared" si="4"/>
        <v>0.16072861632718971</v>
      </c>
      <c r="I45" s="7">
        <v>8827.4699999999993</v>
      </c>
      <c r="J45" s="7">
        <f t="shared" si="5"/>
        <v>9748.5</v>
      </c>
      <c r="K45" s="7">
        <f t="shared" si="6"/>
        <v>0.1043368031836982</v>
      </c>
      <c r="P45" s="10" t="s">
        <v>0</v>
      </c>
      <c r="Q45" s="10"/>
      <c r="R45" s="10">
        <v>1.5706192121432809</v>
      </c>
    </row>
    <row r="46" spans="1:30" x14ac:dyDescent="0.25">
      <c r="A46" s="7">
        <v>42</v>
      </c>
      <c r="B46" s="7">
        <f t="shared" si="0"/>
        <v>35.624400000000001</v>
      </c>
      <c r="C46" s="7">
        <v>8893.9169999999995</v>
      </c>
      <c r="D46" s="7">
        <f t="shared" si="1"/>
        <v>9748.5</v>
      </c>
      <c r="E46" s="7">
        <f t="shared" si="2"/>
        <v>9.6086235120026453E-2</v>
      </c>
      <c r="F46" s="7">
        <v>8397.375</v>
      </c>
      <c r="G46" s="7">
        <f t="shared" si="3"/>
        <v>9748.5</v>
      </c>
      <c r="H46" s="7">
        <f t="shared" si="4"/>
        <v>0.1608984950654222</v>
      </c>
      <c r="I46" s="7">
        <v>8867.8860000000004</v>
      </c>
      <c r="J46" s="7">
        <f t="shared" si="5"/>
        <v>9748.5</v>
      </c>
      <c r="K46" s="7">
        <f t="shared" si="6"/>
        <v>9.9303712294001034E-2</v>
      </c>
      <c r="P46" s="10" t="s">
        <v>2</v>
      </c>
      <c r="Q46" s="10"/>
      <c r="R46" s="10">
        <v>1.6412949007716824</v>
      </c>
    </row>
    <row r="47" spans="1:30" x14ac:dyDescent="0.25">
      <c r="A47" s="7">
        <v>43</v>
      </c>
      <c r="B47" s="7">
        <f t="shared" si="0"/>
        <v>36.4726</v>
      </c>
      <c r="C47" s="7">
        <v>8878.9770000000008</v>
      </c>
      <c r="D47" s="7">
        <f t="shared" si="1"/>
        <v>9748.5</v>
      </c>
      <c r="E47" s="7">
        <f t="shared" si="2"/>
        <v>9.7930538619482865E-2</v>
      </c>
      <c r="F47" s="7">
        <v>8427.6149999999998</v>
      </c>
      <c r="G47" s="7">
        <f>$M$6</f>
        <v>9748.5</v>
      </c>
      <c r="H47" s="7">
        <f t="shared" si="4"/>
        <v>0.15673295469714743</v>
      </c>
      <c r="I47" s="7">
        <v>8927.8240000000005</v>
      </c>
      <c r="J47" s="7">
        <f t="shared" si="5"/>
        <v>9748.5</v>
      </c>
      <c r="K47" s="7">
        <f t="shared" si="6"/>
        <v>9.192340709225455E-2</v>
      </c>
      <c r="P47" s="10"/>
      <c r="Q47" s="10" t="s">
        <v>8</v>
      </c>
      <c r="R47" s="10">
        <f>AVERAGE(R45:R46)</f>
        <v>1.6059570564574817</v>
      </c>
    </row>
    <row r="48" spans="1:30" x14ac:dyDescent="0.25">
      <c r="A48" s="7">
        <v>44</v>
      </c>
      <c r="B48" s="7">
        <f t="shared" si="0"/>
        <v>37.320799999999998</v>
      </c>
      <c r="C48" s="7">
        <v>8849.2970000000005</v>
      </c>
      <c r="D48" s="7">
        <f t="shared" si="1"/>
        <v>9748.5</v>
      </c>
      <c r="E48" s="7">
        <f t="shared" si="2"/>
        <v>0.10161293038305752</v>
      </c>
      <c r="F48" s="7">
        <v>8485.7430000000004</v>
      </c>
      <c r="G48" s="7">
        <f t="shared" si="3"/>
        <v>9748.5</v>
      </c>
      <c r="H48" s="7">
        <f t="shared" si="4"/>
        <v>0.14880924392831596</v>
      </c>
      <c r="I48" s="7">
        <v>9005.1299999999992</v>
      </c>
      <c r="J48" s="7">
        <f t="shared" si="5"/>
        <v>9748.5</v>
      </c>
      <c r="K48" s="7">
        <f t="shared" si="6"/>
        <v>8.2549613387036258E-2</v>
      </c>
      <c r="P48" s="11" t="s">
        <v>9</v>
      </c>
      <c r="Q48" s="11"/>
      <c r="R48" s="11">
        <f>R47/R44</f>
        <v>0.76647150582487134</v>
      </c>
    </row>
    <row r="49" spans="1:11" x14ac:dyDescent="0.25">
      <c r="A49" s="7">
        <v>45</v>
      </c>
      <c r="B49" s="7">
        <f t="shared" si="0"/>
        <v>38.168999999999997</v>
      </c>
      <c r="C49" s="7">
        <v>8840.1749999999993</v>
      </c>
      <c r="D49" s="7">
        <f t="shared" si="1"/>
        <v>9748.5</v>
      </c>
      <c r="E49" s="7">
        <f t="shared" si="2"/>
        <v>0.10274966276120101</v>
      </c>
      <c r="F49" s="7">
        <v>8560.7510000000002</v>
      </c>
      <c r="G49" s="7">
        <f t="shared" si="3"/>
        <v>9748.5</v>
      </c>
      <c r="H49" s="7">
        <f t="shared" si="4"/>
        <v>0.13874355182156339</v>
      </c>
      <c r="I49" s="7">
        <v>9087.4220000000005</v>
      </c>
      <c r="J49" s="7">
        <f t="shared" si="5"/>
        <v>9748.5</v>
      </c>
      <c r="K49" s="7">
        <f t="shared" si="6"/>
        <v>7.2746484096369635E-2</v>
      </c>
    </row>
    <row r="50" spans="1:11" x14ac:dyDescent="0.25">
      <c r="A50" s="7">
        <v>46</v>
      </c>
      <c r="B50" s="7">
        <f t="shared" si="0"/>
        <v>39.017199999999995</v>
      </c>
      <c r="C50" s="7">
        <v>8864.8520000000008</v>
      </c>
      <c r="D50" s="7">
        <f t="shared" si="1"/>
        <v>9748.5</v>
      </c>
      <c r="E50" s="7">
        <f t="shared" si="2"/>
        <v>9.9679949535536494E-2</v>
      </c>
      <c r="F50" s="7">
        <v>8633.76</v>
      </c>
      <c r="G50" s="7">
        <f t="shared" si="3"/>
        <v>9748.5</v>
      </c>
      <c r="H50" s="7">
        <f t="shared" si="4"/>
        <v>0.12911408239283917</v>
      </c>
      <c r="I50" s="7">
        <v>9169.7720000000008</v>
      </c>
      <c r="J50" s="7">
        <f t="shared" si="5"/>
        <v>9748.5</v>
      </c>
      <c r="K50" s="7">
        <f t="shared" si="6"/>
        <v>6.3112583388114762E-2</v>
      </c>
    </row>
    <row r="51" spans="1:11" x14ac:dyDescent="0.25">
      <c r="A51" s="7">
        <v>47</v>
      </c>
      <c r="B51" s="7">
        <f t="shared" si="0"/>
        <v>39.865400000000001</v>
      </c>
      <c r="C51" s="7">
        <v>8894.7630000000008</v>
      </c>
      <c r="D51" s="7">
        <f t="shared" si="1"/>
        <v>9748.5</v>
      </c>
      <c r="E51" s="7">
        <f t="shared" si="2"/>
        <v>9.5981984005644616E-2</v>
      </c>
      <c r="F51" s="7">
        <v>8704.3369999999995</v>
      </c>
      <c r="G51" s="7">
        <f t="shared" si="3"/>
        <v>9748.5</v>
      </c>
      <c r="H51" s="7">
        <f t="shared" si="4"/>
        <v>0.11995893541346114</v>
      </c>
      <c r="I51" s="7">
        <v>9247.7489999999998</v>
      </c>
      <c r="J51" s="7">
        <f t="shared" si="5"/>
        <v>9748.5</v>
      </c>
      <c r="K51" s="7">
        <f t="shared" si="6"/>
        <v>5.4148420334505287E-2</v>
      </c>
    </row>
    <row r="52" spans="1:11" x14ac:dyDescent="0.25">
      <c r="A52" s="7">
        <v>48</v>
      </c>
      <c r="B52" s="7">
        <f t="shared" si="0"/>
        <v>40.7136</v>
      </c>
      <c r="C52" s="7">
        <v>8924.2710000000006</v>
      </c>
      <c r="D52" s="7">
        <f t="shared" si="1"/>
        <v>9748.5</v>
      </c>
      <c r="E52" s="7">
        <f t="shared" si="2"/>
        <v>9.2358132109614299E-2</v>
      </c>
      <c r="F52" s="7">
        <v>8789.6029999999992</v>
      </c>
      <c r="G52" s="7">
        <f t="shared" si="3"/>
        <v>9748.5</v>
      </c>
      <c r="H52" s="7">
        <f t="shared" si="4"/>
        <v>0.10909446080784324</v>
      </c>
      <c r="I52" s="7">
        <v>9322.5220000000008</v>
      </c>
      <c r="J52" s="7">
        <f t="shared" si="5"/>
        <v>9748.5</v>
      </c>
      <c r="K52" s="7">
        <f t="shared" si="6"/>
        <v>4.5693429310223133E-2</v>
      </c>
    </row>
    <row r="53" spans="1:11" x14ac:dyDescent="0.25">
      <c r="A53" s="7">
        <v>49</v>
      </c>
      <c r="B53" s="7">
        <f t="shared" si="0"/>
        <v>41.561799999999998</v>
      </c>
      <c r="C53" s="7">
        <v>8959.4830000000002</v>
      </c>
      <c r="D53" s="7">
        <f t="shared" si="1"/>
        <v>9748.5</v>
      </c>
      <c r="E53" s="7">
        <f t="shared" si="2"/>
        <v>8.8065014465678493E-2</v>
      </c>
      <c r="F53" s="7">
        <v>8894.18</v>
      </c>
      <c r="G53" s="7">
        <f t="shared" si="3"/>
        <v>9748.5</v>
      </c>
      <c r="H53" s="7">
        <f t="shared" si="4"/>
        <v>9.6053823961286922E-2</v>
      </c>
      <c r="I53" s="7">
        <v>9392.0419999999995</v>
      </c>
      <c r="J53" s="7">
        <f t="shared" si="5"/>
        <v>9748.5</v>
      </c>
      <c r="K53" s="7">
        <f t="shared" si="6"/>
        <v>3.7953194843038496E-2</v>
      </c>
    </row>
    <row r="54" spans="1:11" x14ac:dyDescent="0.25">
      <c r="A54" s="7">
        <v>50</v>
      </c>
      <c r="B54" s="7">
        <f t="shared" si="0"/>
        <v>42.41</v>
      </c>
      <c r="C54" s="7">
        <v>9002.4959999999992</v>
      </c>
      <c r="D54" s="7">
        <f t="shared" si="1"/>
        <v>9748.5</v>
      </c>
      <c r="E54" s="7">
        <f t="shared" si="2"/>
        <v>8.286635173178647E-2</v>
      </c>
      <c r="F54" s="7">
        <v>9027.1830000000009</v>
      </c>
      <c r="G54" s="7">
        <f t="shared" si="3"/>
        <v>9748.5</v>
      </c>
      <c r="H54" s="7">
        <f t="shared" si="4"/>
        <v>7.9904993617610165E-2</v>
      </c>
      <c r="I54" s="7">
        <v>9452.85</v>
      </c>
      <c r="J54" s="7">
        <f t="shared" si="5"/>
        <v>9748.5</v>
      </c>
      <c r="K54" s="7">
        <f t="shared" si="6"/>
        <v>3.127628175629571E-2</v>
      </c>
    </row>
    <row r="55" spans="1:11" x14ac:dyDescent="0.25">
      <c r="A55" s="7">
        <v>51</v>
      </c>
      <c r="B55" s="7">
        <f t="shared" si="0"/>
        <v>43.258199999999995</v>
      </c>
      <c r="C55" s="7">
        <v>9069.6119999999992</v>
      </c>
      <c r="D55" s="7">
        <f t="shared" si="1"/>
        <v>9748.5</v>
      </c>
      <c r="E55" s="7">
        <f t="shared" si="2"/>
        <v>7.4853036712044574E-2</v>
      </c>
      <c r="F55" s="7">
        <v>9160.6280000000006</v>
      </c>
      <c r="G55" s="7">
        <f t="shared" si="3"/>
        <v>9748.5</v>
      </c>
      <c r="H55" s="7">
        <f t="shared" si="4"/>
        <v>6.4173766252706654E-2</v>
      </c>
      <c r="I55" s="7">
        <v>9509.4030000000002</v>
      </c>
      <c r="J55" s="7">
        <f t="shared" si="5"/>
        <v>9748.5</v>
      </c>
      <c r="K55" s="7">
        <f t="shared" si="6"/>
        <v>2.514321876988479E-2</v>
      </c>
    </row>
    <row r="56" spans="1:11" x14ac:dyDescent="0.25">
      <c r="A56" s="7">
        <v>52</v>
      </c>
      <c r="B56" s="7">
        <f t="shared" si="0"/>
        <v>44.106400000000001</v>
      </c>
      <c r="C56" s="7">
        <v>9140.1219999999994</v>
      </c>
      <c r="D56" s="7">
        <f t="shared" si="1"/>
        <v>9748.5</v>
      </c>
      <c r="E56" s="7">
        <f t="shared" si="2"/>
        <v>6.6561255965730037E-2</v>
      </c>
      <c r="F56" s="7">
        <v>9289.3940000000002</v>
      </c>
      <c r="G56" s="7">
        <f t="shared" si="3"/>
        <v>9748.5</v>
      </c>
      <c r="H56" s="7">
        <f t="shared" si="4"/>
        <v>4.9422599579692639E-2</v>
      </c>
      <c r="I56" s="7">
        <v>9559.35</v>
      </c>
      <c r="J56" s="7">
        <f t="shared" si="5"/>
        <v>9748.5</v>
      </c>
      <c r="K56" s="7">
        <f t="shared" si="6"/>
        <v>1.9786910197869156E-2</v>
      </c>
    </row>
    <row r="57" spans="1:11" x14ac:dyDescent="0.25">
      <c r="A57" s="7">
        <v>53</v>
      </c>
      <c r="B57" s="7">
        <f t="shared" si="0"/>
        <v>44.954599999999999</v>
      </c>
      <c r="C57" s="7">
        <v>9207.1910000000007</v>
      </c>
      <c r="D57" s="7">
        <f t="shared" si="1"/>
        <v>9748.5</v>
      </c>
      <c r="E57" s="7">
        <f t="shared" si="2"/>
        <v>5.8791981180796427E-2</v>
      </c>
      <c r="F57" s="7">
        <v>9408.5669999999991</v>
      </c>
      <c r="G57" s="7">
        <f t="shared" si="3"/>
        <v>9748.5</v>
      </c>
      <c r="H57" s="7">
        <f t="shared" si="4"/>
        <v>3.6130156696551285E-2</v>
      </c>
      <c r="I57" s="7">
        <v>9598.2620000000006</v>
      </c>
      <c r="J57" s="7">
        <f t="shared" si="5"/>
        <v>9748.5</v>
      </c>
      <c r="K57" s="7">
        <f t="shared" si="6"/>
        <v>1.5652625444064761E-2</v>
      </c>
    </row>
    <row r="58" spans="1:11" x14ac:dyDescent="0.25">
      <c r="A58" s="7">
        <v>54</v>
      </c>
      <c r="B58" s="7">
        <f t="shared" si="0"/>
        <v>45.802799999999998</v>
      </c>
      <c r="C58" s="7">
        <v>9285.4670000000006</v>
      </c>
      <c r="D58" s="7">
        <f t="shared" si="1"/>
        <v>9748.5</v>
      </c>
      <c r="E58" s="7">
        <f t="shared" si="2"/>
        <v>4.9866420288823265E-2</v>
      </c>
      <c r="F58" s="7">
        <v>9522.74</v>
      </c>
      <c r="G58" s="7">
        <f t="shared" si="3"/>
        <v>9748.5</v>
      </c>
      <c r="H58" s="7">
        <f t="shared" si="4"/>
        <v>2.3707462348021791E-2</v>
      </c>
      <c r="I58" s="7">
        <v>9631.7260000000006</v>
      </c>
      <c r="J58" s="7">
        <f t="shared" si="5"/>
        <v>9748.5</v>
      </c>
      <c r="K58" s="7">
        <f t="shared" si="6"/>
        <v>1.2123891398073239E-2</v>
      </c>
    </row>
    <row r="59" spans="1:11" x14ac:dyDescent="0.25">
      <c r="A59" s="7">
        <v>55</v>
      </c>
      <c r="B59" s="7">
        <f t="shared" si="0"/>
        <v>46.650999999999996</v>
      </c>
      <c r="C59" s="7">
        <v>9373.8189999999995</v>
      </c>
      <c r="D59" s="7">
        <f t="shared" si="1"/>
        <v>9748.5</v>
      </c>
      <c r="E59" s="7">
        <f t="shared" si="2"/>
        <v>3.9971008614525294E-2</v>
      </c>
      <c r="F59" s="7">
        <v>9617.5280000000002</v>
      </c>
      <c r="G59" s="7">
        <f t="shared" si="3"/>
        <v>9748.5</v>
      </c>
      <c r="H59" s="7">
        <f t="shared" si="4"/>
        <v>1.361805237270941E-2</v>
      </c>
      <c r="I59" s="7">
        <v>9664.8690000000006</v>
      </c>
      <c r="J59" s="7">
        <f t="shared" si="5"/>
        <v>9748.5</v>
      </c>
      <c r="K59" s="7">
        <f t="shared" si="6"/>
        <v>8.6530919353380309E-3</v>
      </c>
    </row>
    <row r="60" spans="1:11" x14ac:dyDescent="0.25">
      <c r="A60" s="7">
        <v>56</v>
      </c>
      <c r="B60" s="7">
        <f t="shared" si="0"/>
        <v>47.499199999999995</v>
      </c>
      <c r="C60" s="7">
        <v>9478.6710000000003</v>
      </c>
      <c r="D60" s="7">
        <f t="shared" si="1"/>
        <v>9748.5</v>
      </c>
      <c r="E60" s="7">
        <f t="shared" si="2"/>
        <v>2.8466965463829208E-2</v>
      </c>
      <c r="F60" s="7">
        <v>9699.0509999999995</v>
      </c>
      <c r="G60" s="7">
        <f t="shared" si="3"/>
        <v>9748.5</v>
      </c>
      <c r="H60" s="7">
        <f t="shared" si="4"/>
        <v>5.0983338473011841E-3</v>
      </c>
      <c r="I60" s="7">
        <v>9694.8510000000006</v>
      </c>
      <c r="J60" s="7">
        <f>$M$6</f>
        <v>9748.5</v>
      </c>
      <c r="K60" s="7">
        <f t="shared" si="6"/>
        <v>5.5337622001616626E-3</v>
      </c>
    </row>
    <row r="61" spans="1:11" x14ac:dyDescent="0.25">
      <c r="A61" s="7">
        <v>57</v>
      </c>
      <c r="B61" s="7">
        <f t="shared" si="0"/>
        <v>48.3474</v>
      </c>
      <c r="C61" s="7">
        <v>9597.7929999999997</v>
      </c>
      <c r="D61" s="7">
        <f t="shared" si="1"/>
        <v>9748.5</v>
      </c>
      <c r="E61" s="7">
        <f t="shared" si="2"/>
        <v>1.5702255716496527E-2</v>
      </c>
      <c r="F61" s="7">
        <v>9782.8880000000008</v>
      </c>
      <c r="G61" s="7">
        <f t="shared" si="3"/>
        <v>9748.5</v>
      </c>
      <c r="H61" s="7">
        <f t="shared" si="4"/>
        <v>-3.5151174172699529E-3</v>
      </c>
      <c r="I61" s="7">
        <v>9713.4629999999997</v>
      </c>
      <c r="J61" s="7">
        <f t="shared" si="5"/>
        <v>9748.5</v>
      </c>
      <c r="K61" s="7">
        <f t="shared" si="6"/>
        <v>3.607055485772781E-3</v>
      </c>
    </row>
    <row r="62" spans="1:11" x14ac:dyDescent="0.25">
      <c r="A62" s="7">
        <v>58</v>
      </c>
      <c r="B62" s="7">
        <f t="shared" si="0"/>
        <v>49.195599999999999</v>
      </c>
      <c r="C62" s="7">
        <v>9722.2549999999992</v>
      </c>
      <c r="D62" s="7">
        <f t="shared" si="1"/>
        <v>9748.5</v>
      </c>
      <c r="E62" s="7">
        <f t="shared" si="2"/>
        <v>2.6994766131931414E-3</v>
      </c>
      <c r="F62" s="7">
        <v>9858.4110000000001</v>
      </c>
      <c r="G62" s="7">
        <f t="shared" si="3"/>
        <v>9748.5</v>
      </c>
      <c r="H62" s="7">
        <f t="shared" si="4"/>
        <v>-1.1148956966797186E-2</v>
      </c>
      <c r="I62" s="7">
        <v>9729.5059999999994</v>
      </c>
      <c r="J62" s="7">
        <f t="shared" si="5"/>
        <v>9748.5</v>
      </c>
      <c r="K62" s="7">
        <f t="shared" si="6"/>
        <v>1.9522060010035425E-3</v>
      </c>
    </row>
    <row r="63" spans="1:11" x14ac:dyDescent="0.25">
      <c r="A63" s="7">
        <v>59</v>
      </c>
      <c r="B63" s="7">
        <f t="shared" si="0"/>
        <v>50.043799999999997</v>
      </c>
      <c r="C63" s="7">
        <v>9841.973</v>
      </c>
      <c r="D63" s="7">
        <f t="shared" si="1"/>
        <v>9748.5</v>
      </c>
      <c r="E63" s="7">
        <f t="shared" si="2"/>
        <v>-9.4973843151164861E-3</v>
      </c>
      <c r="F63" s="7">
        <v>9933.5879999999997</v>
      </c>
      <c r="G63" s="7">
        <f t="shared" si="3"/>
        <v>9748.5</v>
      </c>
      <c r="H63" s="7">
        <f t="shared" si="4"/>
        <v>-1.8632542440858213E-2</v>
      </c>
      <c r="I63" s="7">
        <v>9747.0779999999995</v>
      </c>
      <c r="J63" s="7">
        <f t="shared" si="5"/>
        <v>9748.5</v>
      </c>
      <c r="K63" s="7">
        <f t="shared" si="6"/>
        <v>1.4588987591968028E-4</v>
      </c>
    </row>
    <row r="64" spans="1:11" x14ac:dyDescent="0.25">
      <c r="A64" s="7">
        <v>60</v>
      </c>
      <c r="B64" s="7">
        <f t="shared" si="0"/>
        <v>50.891999999999996</v>
      </c>
      <c r="C64" s="7">
        <v>9940.9339999999993</v>
      </c>
      <c r="D64" s="7">
        <f t="shared" si="1"/>
        <v>9748.5</v>
      </c>
      <c r="E64" s="7">
        <f t="shared" si="2"/>
        <v>-1.9357738417738135E-2</v>
      </c>
      <c r="F64" s="7">
        <v>10007.183999999999</v>
      </c>
      <c r="G64" s="7">
        <f t="shared" si="3"/>
        <v>9748.5</v>
      </c>
      <c r="H64" s="7">
        <f t="shared" si="4"/>
        <v>-2.5849829482499698E-2</v>
      </c>
      <c r="I64" s="7">
        <v>9755.4760000000006</v>
      </c>
      <c r="J64" s="7">
        <f t="shared" si="5"/>
        <v>9748.5</v>
      </c>
      <c r="K64" s="7">
        <f t="shared" si="6"/>
        <v>-7.1508555810095853E-4</v>
      </c>
    </row>
    <row r="65" spans="1:11" x14ac:dyDescent="0.25">
      <c r="A65" s="7">
        <v>61</v>
      </c>
      <c r="B65" s="7">
        <f t="shared" si="0"/>
        <v>51.740199999999994</v>
      </c>
      <c r="C65" s="7">
        <v>10013.983</v>
      </c>
      <c r="D65" s="7">
        <f t="shared" si="1"/>
        <v>9748.5</v>
      </c>
      <c r="E65" s="7">
        <f t="shared" si="2"/>
        <v>-2.6511229348002652E-2</v>
      </c>
      <c r="F65" s="7">
        <v>10073.043</v>
      </c>
      <c r="G65" s="7">
        <f t="shared" si="3"/>
        <v>9748.5</v>
      </c>
      <c r="H65" s="7">
        <f t="shared" si="4"/>
        <v>-3.2218963028351921E-2</v>
      </c>
      <c r="I65" s="7">
        <v>9762.1270000000004</v>
      </c>
      <c r="J65" s="7">
        <f t="shared" si="5"/>
        <v>9748.5</v>
      </c>
      <c r="K65" s="7">
        <f>J65/I65-1</f>
        <v>-1.3959048064013935E-3</v>
      </c>
    </row>
    <row r="66" spans="1:11" x14ac:dyDescent="0.25">
      <c r="A66" s="7">
        <v>62</v>
      </c>
      <c r="B66" s="7">
        <f t="shared" si="0"/>
        <v>52.5884</v>
      </c>
      <c r="C66" s="7">
        <v>10080.511</v>
      </c>
      <c r="D66" s="7">
        <f t="shared" si="1"/>
        <v>9748.5</v>
      </c>
      <c r="E66" s="7">
        <f t="shared" si="2"/>
        <v>-3.2935929537699082E-2</v>
      </c>
      <c r="F66" s="7">
        <v>10119.063</v>
      </c>
      <c r="G66" s="7">
        <f t="shared" si="3"/>
        <v>9748.5</v>
      </c>
      <c r="H66" s="7">
        <f t="shared" si="4"/>
        <v>-3.662028786657423E-2</v>
      </c>
      <c r="I66" s="7">
        <v>9776.607</v>
      </c>
      <c r="J66" s="7">
        <f t="shared" si="5"/>
        <v>9748.5</v>
      </c>
      <c r="K66" s="7">
        <f t="shared" si="6"/>
        <v>-2.8749237849081677E-3</v>
      </c>
    </row>
    <row r="67" spans="1:11" x14ac:dyDescent="0.25">
      <c r="A67" s="7">
        <v>63</v>
      </c>
      <c r="B67" s="7">
        <f t="shared" si="0"/>
        <v>53.436599999999999</v>
      </c>
      <c r="C67" s="7">
        <v>10144.157999999999</v>
      </c>
      <c r="D67" s="7">
        <f t="shared" si="1"/>
        <v>9748.5</v>
      </c>
      <c r="E67" s="7">
        <f t="shared" si="2"/>
        <v>-3.9003532870840463E-2</v>
      </c>
      <c r="F67" s="7">
        <v>10121.582</v>
      </c>
      <c r="G67" s="7">
        <f t="shared" si="3"/>
        <v>9748.5</v>
      </c>
      <c r="H67" s="7">
        <f t="shared" si="4"/>
        <v>-3.6860048162431602E-2</v>
      </c>
      <c r="I67" s="7">
        <v>9794.4689999999991</v>
      </c>
      <c r="J67" s="7">
        <f t="shared" si="5"/>
        <v>9748.5</v>
      </c>
      <c r="K67" s="7">
        <f t="shared" si="6"/>
        <v>-4.693363162413311E-3</v>
      </c>
    </row>
    <row r="68" spans="1:11" x14ac:dyDescent="0.25">
      <c r="A68" s="7">
        <v>64</v>
      </c>
      <c r="B68" s="7">
        <f t="shared" si="0"/>
        <v>54.284799999999997</v>
      </c>
      <c r="C68" s="7">
        <v>10208.700999999999</v>
      </c>
      <c r="D68" s="7">
        <f t="shared" si="1"/>
        <v>9748.5</v>
      </c>
      <c r="E68" s="7">
        <f>D68/C68-1</f>
        <v>-4.5079290695260732E-2</v>
      </c>
      <c r="F68" s="7">
        <v>10097.047</v>
      </c>
      <c r="G68" s="7">
        <f t="shared" si="3"/>
        <v>9748.5</v>
      </c>
      <c r="H68" s="7">
        <f t="shared" si="4"/>
        <v>-3.4519696699440994E-2</v>
      </c>
      <c r="I68" s="7">
        <v>9817.5010000000002</v>
      </c>
      <c r="J68" s="7">
        <f t="shared" si="5"/>
        <v>9748.5</v>
      </c>
      <c r="K68" s="7">
        <f t="shared" si="6"/>
        <v>-7.028366994818791E-3</v>
      </c>
    </row>
    <row r="69" spans="1:11" x14ac:dyDescent="0.25">
      <c r="A69" s="7">
        <v>65</v>
      </c>
      <c r="B69" s="7">
        <f t="shared" si="0"/>
        <v>55.132999999999996</v>
      </c>
      <c r="C69" s="7">
        <v>10266.169</v>
      </c>
      <c r="D69" s="7">
        <f>$M$6</f>
        <v>9748.5</v>
      </c>
      <c r="E69" s="7">
        <f t="shared" si="2"/>
        <v>-5.0424749485421527E-2</v>
      </c>
      <c r="F69" s="7">
        <v>10078.794</v>
      </c>
      <c r="G69" s="7">
        <f t="shared" si="3"/>
        <v>9748.5</v>
      </c>
      <c r="H69" s="7">
        <f>G69/F69-1</f>
        <v>-3.2771182742697191E-2</v>
      </c>
      <c r="I69" s="7">
        <v>9837.7870000000003</v>
      </c>
      <c r="J69" s="7">
        <f t="shared" si="5"/>
        <v>9748.5</v>
      </c>
      <c r="K69" s="7">
        <f t="shared" si="6"/>
        <v>-9.0759232742079199E-3</v>
      </c>
    </row>
    <row r="70" spans="1:11" x14ac:dyDescent="0.25">
      <c r="A70" s="7">
        <v>66</v>
      </c>
      <c r="B70" s="7">
        <f t="shared" ref="B70:B84" si="16">A70*0.8482</f>
        <v>55.981199999999994</v>
      </c>
      <c r="C70" s="7">
        <v>10297.050999999999</v>
      </c>
      <c r="D70" s="7">
        <f t="shared" si="1"/>
        <v>9748.5</v>
      </c>
      <c r="E70" s="7">
        <f t="shared" ref="E70:E84" si="17">D70/C70-1</f>
        <v>-5.3272631164009931E-2</v>
      </c>
      <c r="F70" s="7">
        <v>10067.944</v>
      </c>
      <c r="G70" s="7">
        <f t="shared" ref="G70:G83" si="18">$M$6</f>
        <v>9748.5</v>
      </c>
      <c r="H70" s="7">
        <f t="shared" ref="H70:H84" si="19">G70/F70-1</f>
        <v>-3.1728821693883025E-2</v>
      </c>
      <c r="I70" s="7">
        <v>9854.8590000000004</v>
      </c>
      <c r="J70" s="7">
        <f t="shared" ref="J70:J84" si="20">$M$6</f>
        <v>9748.5</v>
      </c>
      <c r="K70" s="7">
        <f t="shared" ref="K70:K84" si="21">J70/I70-1</f>
        <v>-1.0792544063796372E-2</v>
      </c>
    </row>
    <row r="71" spans="1:11" x14ac:dyDescent="0.25">
      <c r="A71" s="7">
        <v>67</v>
      </c>
      <c r="B71" s="7">
        <f t="shared" si="16"/>
        <v>56.8294</v>
      </c>
      <c r="C71" s="7">
        <v>10327.609</v>
      </c>
      <c r="D71" s="7">
        <f t="shared" ref="D71:D84" si="22">$M$6</f>
        <v>9748.5</v>
      </c>
      <c r="E71" s="7">
        <f t="shared" si="17"/>
        <v>-5.6073869566518275E-2</v>
      </c>
      <c r="F71" s="7">
        <v>10056.790999999999</v>
      </c>
      <c r="G71" s="7">
        <f t="shared" si="18"/>
        <v>9748.5</v>
      </c>
      <c r="H71" s="7">
        <f t="shared" si="19"/>
        <v>-3.065500714890057E-2</v>
      </c>
      <c r="I71" s="7">
        <v>9871.3330000000005</v>
      </c>
      <c r="J71" s="7">
        <f t="shared" si="20"/>
        <v>9748.5</v>
      </c>
      <c r="K71" s="7">
        <f t="shared" si="21"/>
        <v>-1.2443405566401222E-2</v>
      </c>
    </row>
    <row r="72" spans="1:11" x14ac:dyDescent="0.25">
      <c r="A72" s="7">
        <v>68</v>
      </c>
      <c r="B72" s="7">
        <f t="shared" si="16"/>
        <v>57.677599999999998</v>
      </c>
      <c r="C72" s="7">
        <v>10370.028</v>
      </c>
      <c r="D72" s="7">
        <f t="shared" si="22"/>
        <v>9748.5</v>
      </c>
      <c r="E72" s="7">
        <f t="shared" si="17"/>
        <v>-5.993503585525517E-2</v>
      </c>
      <c r="F72" s="7">
        <v>10039.056</v>
      </c>
      <c r="G72" s="7">
        <f t="shared" si="18"/>
        <v>9748.5</v>
      </c>
      <c r="H72" s="7">
        <f t="shared" si="19"/>
        <v>-2.8942561930125787E-2</v>
      </c>
      <c r="I72" s="7">
        <v>9884.6740000000009</v>
      </c>
      <c r="J72" s="7">
        <f t="shared" si="20"/>
        <v>9748.5</v>
      </c>
      <c r="K72" s="7">
        <f t="shared" si="21"/>
        <v>-1.3776276283871458E-2</v>
      </c>
    </row>
    <row r="73" spans="1:11" x14ac:dyDescent="0.25">
      <c r="A73" s="7">
        <v>69</v>
      </c>
      <c r="B73" s="7">
        <f t="shared" si="16"/>
        <v>58.525799999999997</v>
      </c>
      <c r="C73" s="7">
        <v>10399.547</v>
      </c>
      <c r="D73" s="7">
        <f t="shared" si="22"/>
        <v>9748.5</v>
      </c>
      <c r="E73" s="7">
        <f t="shared" si="17"/>
        <v>-6.2603399936554949E-2</v>
      </c>
      <c r="F73" s="7">
        <v>10010.664000000001</v>
      </c>
      <c r="G73" s="7">
        <f t="shared" si="18"/>
        <v>9748.5</v>
      </c>
      <c r="H73" s="7">
        <f t="shared" si="19"/>
        <v>-2.6188472612805769E-2</v>
      </c>
      <c r="I73" s="7">
        <v>9894.8639999999996</v>
      </c>
      <c r="J73" s="7">
        <f t="shared" si="20"/>
        <v>9748.5</v>
      </c>
      <c r="K73" s="7">
        <f t="shared" si="21"/>
        <v>-1.4791916291118312E-2</v>
      </c>
    </row>
    <row r="74" spans="1:11" x14ac:dyDescent="0.25">
      <c r="A74" s="7">
        <v>70</v>
      </c>
      <c r="B74" s="7">
        <f t="shared" si="16"/>
        <v>59.373999999999995</v>
      </c>
      <c r="C74" s="7">
        <v>10414.664000000001</v>
      </c>
      <c r="D74" s="7">
        <f t="shared" si="22"/>
        <v>9748.5</v>
      </c>
      <c r="E74" s="7">
        <f t="shared" si="17"/>
        <v>-6.3964041470757071E-2</v>
      </c>
      <c r="F74" s="7">
        <v>9978.0750000000007</v>
      </c>
      <c r="G74" s="7">
        <f t="shared" si="18"/>
        <v>9748.5</v>
      </c>
      <c r="H74" s="7">
        <f t="shared" si="19"/>
        <v>-2.3007944919235523E-2</v>
      </c>
      <c r="I74" s="7">
        <v>9910.0020000000004</v>
      </c>
      <c r="J74" s="7">
        <f t="shared" si="20"/>
        <v>9748.5</v>
      </c>
      <c r="K74" s="7">
        <f t="shared" si="21"/>
        <v>-1.6296868557645117E-2</v>
      </c>
    </row>
    <row r="75" spans="1:11" x14ac:dyDescent="0.25">
      <c r="A75" s="7">
        <v>71</v>
      </c>
      <c r="B75" s="7">
        <f t="shared" si="16"/>
        <v>60.222199999999994</v>
      </c>
      <c r="C75" s="7">
        <v>10420.714</v>
      </c>
      <c r="D75" s="7">
        <f t="shared" si="22"/>
        <v>9748.5</v>
      </c>
      <c r="E75" s="7">
        <f t="shared" si="17"/>
        <v>-6.4507480005688622E-2</v>
      </c>
      <c r="F75" s="7">
        <v>9956.8130000000001</v>
      </c>
      <c r="G75" s="7">
        <f t="shared" si="18"/>
        <v>9748.5</v>
      </c>
      <c r="H75" s="7">
        <f t="shared" si="19"/>
        <v>-2.0921654348635466E-2</v>
      </c>
      <c r="I75" s="7">
        <v>9928.3179999999993</v>
      </c>
      <c r="J75" s="7">
        <f t="shared" si="20"/>
        <v>9748.5</v>
      </c>
      <c r="K75" s="7">
        <f t="shared" si="21"/>
        <v>-1.8111627770182159E-2</v>
      </c>
    </row>
    <row r="76" spans="1:11" x14ac:dyDescent="0.25">
      <c r="A76" s="7">
        <v>72</v>
      </c>
      <c r="B76" s="7">
        <f t="shared" si="16"/>
        <v>61.070399999999999</v>
      </c>
      <c r="C76" s="7">
        <v>10419.476000000001</v>
      </c>
      <c r="D76" s="7">
        <f t="shared" si="22"/>
        <v>9748.5</v>
      </c>
      <c r="E76" s="7">
        <f t="shared" si="17"/>
        <v>-6.4396328567770666E-2</v>
      </c>
      <c r="F76" s="7">
        <v>9941.7189999999991</v>
      </c>
      <c r="G76" s="7">
        <f t="shared" si="18"/>
        <v>9748.5</v>
      </c>
      <c r="H76" s="7">
        <f t="shared" si="19"/>
        <v>-1.9435170114946887E-2</v>
      </c>
      <c r="I76" s="7">
        <v>9941.9069999999992</v>
      </c>
      <c r="J76" s="7">
        <f t="shared" si="20"/>
        <v>9748.5</v>
      </c>
      <c r="K76" s="7">
        <f t="shared" si="21"/>
        <v>-1.9453712451745875E-2</v>
      </c>
    </row>
    <row r="77" spans="1:11" x14ac:dyDescent="0.25">
      <c r="A77" s="7">
        <v>73</v>
      </c>
      <c r="B77" s="7">
        <f t="shared" si="16"/>
        <v>61.918599999999998</v>
      </c>
      <c r="C77" s="7">
        <v>10417.067999999999</v>
      </c>
      <c r="D77" s="7">
        <f t="shared" si="22"/>
        <v>9748.5</v>
      </c>
      <c r="E77" s="7">
        <f t="shared" si="17"/>
        <v>-6.4180055270830483E-2</v>
      </c>
      <c r="F77" s="7">
        <v>9928.6839999999993</v>
      </c>
      <c r="G77" s="7">
        <f t="shared" si="18"/>
        <v>9748.5</v>
      </c>
      <c r="H77" s="7">
        <f t="shared" si="19"/>
        <v>-1.8147823014610931E-2</v>
      </c>
      <c r="I77" s="7">
        <v>9953.9470000000001</v>
      </c>
      <c r="J77" s="7">
        <f t="shared" si="20"/>
        <v>9748.5</v>
      </c>
      <c r="K77" s="7">
        <f t="shared" si="21"/>
        <v>-2.0639752251041754E-2</v>
      </c>
    </row>
    <row r="78" spans="1:11" x14ac:dyDescent="0.25">
      <c r="A78" s="7">
        <v>74</v>
      </c>
      <c r="B78" s="7">
        <f t="shared" si="16"/>
        <v>62.766799999999996</v>
      </c>
      <c r="C78" s="7">
        <v>10393.987999999999</v>
      </c>
      <c r="D78" s="7">
        <f t="shared" si="22"/>
        <v>9748.5</v>
      </c>
      <c r="E78" s="7">
        <f t="shared" si="17"/>
        <v>-6.2102053610221586E-2</v>
      </c>
      <c r="F78" s="7">
        <v>9910.5020000000004</v>
      </c>
      <c r="G78" s="7">
        <f t="shared" si="18"/>
        <v>9748.5</v>
      </c>
      <c r="H78" s="7">
        <f t="shared" si="19"/>
        <v>-1.6346497886787215E-2</v>
      </c>
      <c r="I78" s="7">
        <v>9963.2189999999991</v>
      </c>
      <c r="J78" s="7">
        <f t="shared" si="20"/>
        <v>9748.5</v>
      </c>
      <c r="K78" s="7">
        <f t="shared" si="21"/>
        <v>-2.1551167348624944E-2</v>
      </c>
    </row>
    <row r="79" spans="1:11" x14ac:dyDescent="0.25">
      <c r="A79" s="7">
        <v>75</v>
      </c>
      <c r="B79" s="7">
        <f t="shared" si="16"/>
        <v>63.614999999999995</v>
      </c>
      <c r="C79" s="7">
        <v>10367.561</v>
      </c>
      <c r="D79" s="7">
        <f t="shared" si="22"/>
        <v>9748.5</v>
      </c>
      <c r="E79" s="7">
        <f t="shared" si="17"/>
        <v>-5.9711343873452893E-2</v>
      </c>
      <c r="F79" s="7">
        <v>9889.8169999999991</v>
      </c>
      <c r="G79" s="7">
        <f t="shared" si="18"/>
        <v>9748.5</v>
      </c>
      <c r="H79" s="7">
        <f t="shared" si="19"/>
        <v>-1.4289142053892312E-2</v>
      </c>
      <c r="I79" s="7">
        <v>9974.7569999999996</v>
      </c>
      <c r="J79" s="7">
        <f t="shared" si="20"/>
        <v>9748.5</v>
      </c>
      <c r="K79" s="7">
        <f t="shared" si="21"/>
        <v>-2.268295859237468E-2</v>
      </c>
    </row>
    <row r="80" spans="1:11" x14ac:dyDescent="0.25">
      <c r="A80" s="7">
        <v>76</v>
      </c>
      <c r="B80" s="7">
        <f t="shared" si="16"/>
        <v>64.463200000000001</v>
      </c>
      <c r="C80" s="7">
        <v>10353.683999999999</v>
      </c>
      <c r="D80" s="7">
        <f t="shared" si="22"/>
        <v>9748.5</v>
      </c>
      <c r="E80" s="7">
        <f t="shared" si="17"/>
        <v>-5.8451078862364336E-2</v>
      </c>
      <c r="F80" s="7">
        <v>9865.5470000000005</v>
      </c>
      <c r="G80" s="7">
        <f t="shared" si="18"/>
        <v>9748.5</v>
      </c>
      <c r="H80" s="7">
        <f t="shared" si="19"/>
        <v>-1.1864217969870361E-2</v>
      </c>
      <c r="I80" s="7">
        <v>9986.5490000000009</v>
      </c>
      <c r="J80" s="7">
        <f t="shared" si="20"/>
        <v>9748.5</v>
      </c>
      <c r="K80" s="7">
        <f t="shared" si="21"/>
        <v>-2.383696309906469E-2</v>
      </c>
    </row>
    <row r="81" spans="1:11" x14ac:dyDescent="0.25">
      <c r="A81" s="7">
        <v>77</v>
      </c>
      <c r="B81" s="7">
        <f t="shared" si="16"/>
        <v>65.311399999999992</v>
      </c>
      <c r="C81" s="7">
        <v>10362.725</v>
      </c>
      <c r="D81" s="7">
        <f t="shared" si="22"/>
        <v>9748.5</v>
      </c>
      <c r="E81" s="7">
        <f t="shared" si="17"/>
        <v>-5.9272536905109474E-2</v>
      </c>
      <c r="F81" s="7">
        <v>9837.0470000000005</v>
      </c>
      <c r="G81" s="7">
        <f t="shared" si="18"/>
        <v>9748.5</v>
      </c>
      <c r="H81" s="7">
        <f t="shared" si="19"/>
        <v>-9.0013801906202451E-3</v>
      </c>
      <c r="I81" s="7">
        <v>9992.2829999999994</v>
      </c>
      <c r="J81" s="7">
        <f t="shared" si="20"/>
        <v>9748.5</v>
      </c>
      <c r="K81" s="7">
        <f t="shared" si="21"/>
        <v>-2.4397127263108942E-2</v>
      </c>
    </row>
    <row r="82" spans="1:11" x14ac:dyDescent="0.25">
      <c r="A82" s="7">
        <v>78</v>
      </c>
      <c r="B82" s="7">
        <f t="shared" si="16"/>
        <v>66.159599999999998</v>
      </c>
      <c r="C82" s="7">
        <v>10359.062</v>
      </c>
      <c r="D82" s="7">
        <f t="shared" si="22"/>
        <v>9748.5</v>
      </c>
      <c r="E82" s="7">
        <f t="shared" si="17"/>
        <v>-5.8939892434276331E-2</v>
      </c>
      <c r="F82" s="7">
        <v>9820.1389999999992</v>
      </c>
      <c r="G82" s="7">
        <f t="shared" si="18"/>
        <v>9748.5</v>
      </c>
      <c r="H82" s="7">
        <f t="shared" si="19"/>
        <v>-7.2951105885568079E-3</v>
      </c>
      <c r="I82" s="7">
        <v>9995.6280000000006</v>
      </c>
      <c r="J82" s="7">
        <f t="shared" si="20"/>
        <v>9748.5</v>
      </c>
      <c r="K82" s="7">
        <f t="shared" si="21"/>
        <v>-2.4723609161925619E-2</v>
      </c>
    </row>
    <row r="83" spans="1:11" x14ac:dyDescent="0.25">
      <c r="A83" s="7">
        <v>79</v>
      </c>
      <c r="B83" s="7">
        <f t="shared" si="16"/>
        <v>67.007800000000003</v>
      </c>
      <c r="C83" s="7">
        <v>10337.361000000001</v>
      </c>
      <c r="D83" s="7">
        <f t="shared" si="22"/>
        <v>9748.5</v>
      </c>
      <c r="E83" s="7">
        <f t="shared" si="17"/>
        <v>-5.696434515540294E-2</v>
      </c>
      <c r="F83" s="7">
        <v>9812.9230000000007</v>
      </c>
      <c r="G83" s="7">
        <f t="shared" si="18"/>
        <v>9748.5</v>
      </c>
      <c r="H83" s="7">
        <f t="shared" si="19"/>
        <v>-6.565118262927383E-3</v>
      </c>
      <c r="I83" s="7">
        <v>9998.1550000000007</v>
      </c>
      <c r="J83" s="7">
        <f t="shared" si="20"/>
        <v>9748.5</v>
      </c>
      <c r="K83" s="7">
        <f t="shared" si="21"/>
        <v>-2.4970106984738782E-2</v>
      </c>
    </row>
    <row r="84" spans="1:11" x14ac:dyDescent="0.25">
      <c r="A84" s="7">
        <v>80</v>
      </c>
      <c r="B84" s="7">
        <f t="shared" si="16"/>
        <v>67.855999999999995</v>
      </c>
      <c r="C84" s="7">
        <v>10321.938</v>
      </c>
      <c r="D84" s="7">
        <f t="shared" si="22"/>
        <v>9748.5</v>
      </c>
      <c r="E84" s="7">
        <f t="shared" si="17"/>
        <v>-5.5555264912461211E-2</v>
      </c>
      <c r="F84" s="7">
        <v>9795.1749999999993</v>
      </c>
      <c r="G84" s="7">
        <v>12655.5</v>
      </c>
      <c r="H84" s="7">
        <f t="shared" si="19"/>
        <v>0.29201366999568679</v>
      </c>
      <c r="I84" s="7">
        <v>10000.905000000001</v>
      </c>
      <c r="J84" s="7">
        <f t="shared" si="20"/>
        <v>9748.5</v>
      </c>
      <c r="K84" s="7">
        <f t="shared" si="21"/>
        <v>-2.5238215941457365E-2</v>
      </c>
    </row>
  </sheetData>
  <mergeCells count="1">
    <mergeCell ref="A1:E1"/>
  </mergeCells>
  <conditionalFormatting sqref="E5:E84 H5:H84 K5:K84">
    <cfRule type="cellIs" dxfId="7" priority="2" operator="greaterThan">
      <formula>0</formula>
    </cfRule>
  </conditionalFormatting>
  <conditionalFormatting sqref="K4 H4 E4">
    <cfRule type="cellIs" dxfId="6" priority="1" operator="lessThanOrEqual">
      <formula>$A$5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F2B1D-FEB1-41A4-B299-BCF6C37AAB8C}">
  <dimension ref="A1:AB84"/>
  <sheetViews>
    <sheetView zoomScale="70" zoomScaleNormal="70" workbookViewId="0">
      <selection sqref="A1:XFD2"/>
    </sheetView>
  </sheetViews>
  <sheetFormatPr defaultRowHeight="15" x14ac:dyDescent="0.25"/>
  <cols>
    <col min="1" max="28" width="15.7109375" style="7" customWidth="1"/>
    <col min="29" max="16384" width="9.140625" style="7"/>
  </cols>
  <sheetData>
    <row r="1" spans="1:28" x14ac:dyDescent="0.25">
      <c r="A1" s="36" t="s">
        <v>58</v>
      </c>
      <c r="B1" s="36"/>
      <c r="C1" s="36"/>
      <c r="D1" s="36"/>
      <c r="E1" s="36"/>
    </row>
    <row r="2" spans="1:28" x14ac:dyDescent="0.25">
      <c r="A2" s="6" t="s">
        <v>59</v>
      </c>
    </row>
    <row r="4" spans="1:28" x14ac:dyDescent="0.25">
      <c r="A4" s="12" t="s">
        <v>12</v>
      </c>
      <c r="B4" s="12" t="s">
        <v>13</v>
      </c>
      <c r="C4" s="12" t="s">
        <v>14</v>
      </c>
      <c r="D4" s="12" t="s">
        <v>15</v>
      </c>
      <c r="E4" s="12" t="s">
        <v>16</v>
      </c>
      <c r="F4" s="12" t="s">
        <v>7</v>
      </c>
      <c r="G4" s="12" t="s">
        <v>15</v>
      </c>
      <c r="H4" s="12" t="s">
        <v>18</v>
      </c>
      <c r="I4" s="12" t="s">
        <v>20</v>
      </c>
      <c r="J4" s="12" t="s">
        <v>15</v>
      </c>
      <c r="K4" s="12" t="s">
        <v>21</v>
      </c>
      <c r="O4" s="6" t="s">
        <v>12</v>
      </c>
      <c r="P4" s="6" t="s">
        <v>13</v>
      </c>
      <c r="Q4" s="6" t="s">
        <v>0</v>
      </c>
      <c r="R4" s="6" t="s">
        <v>5</v>
      </c>
      <c r="S4" s="6"/>
      <c r="T4" s="6" t="s">
        <v>12</v>
      </c>
      <c r="U4" s="6" t="s">
        <v>13</v>
      </c>
      <c r="V4" s="6" t="s">
        <v>7</v>
      </c>
      <c r="W4" s="6" t="s">
        <v>5</v>
      </c>
      <c r="X4" s="6"/>
      <c r="Y4" s="6" t="s">
        <v>12</v>
      </c>
      <c r="Z4" s="6" t="s">
        <v>13</v>
      </c>
      <c r="AA4" s="6" t="s">
        <v>2</v>
      </c>
      <c r="AB4" s="6" t="s">
        <v>5</v>
      </c>
    </row>
    <row r="5" spans="1:28" x14ac:dyDescent="0.25">
      <c r="A5" s="7">
        <v>1</v>
      </c>
      <c r="B5" s="16">
        <f>A5*0.8482</f>
        <v>0.84819999999999995</v>
      </c>
      <c r="C5" s="7">
        <v>19776.169999999998</v>
      </c>
      <c r="D5" s="7">
        <f>$M$6</f>
        <v>18710</v>
      </c>
      <c r="E5" s="7">
        <f>D5/C5-1</f>
        <v>-5.3911854519858915E-2</v>
      </c>
      <c r="F5" s="7">
        <v>20730.532999999999</v>
      </c>
      <c r="G5" s="7">
        <f>$M$6</f>
        <v>18710</v>
      </c>
      <c r="H5" s="7">
        <f>G5/F5-1</f>
        <v>-9.7466524377351926E-2</v>
      </c>
      <c r="I5" s="7">
        <v>20823.625</v>
      </c>
      <c r="J5" s="7">
        <f>$M$6</f>
        <v>18710</v>
      </c>
      <c r="K5" s="7">
        <f>J5/I5-1</f>
        <v>-0.10150129960561627</v>
      </c>
      <c r="M5" s="7" t="s">
        <v>15</v>
      </c>
      <c r="O5" s="7">
        <v>1</v>
      </c>
      <c r="P5" s="7">
        <f>O5*0.8482</f>
        <v>0.84819999999999995</v>
      </c>
      <c r="Q5" s="7">
        <v>4.499416493751518E-3</v>
      </c>
      <c r="R5" s="7">
        <f>(Q5+Q6)/2*(P6-P5)</f>
        <v>8.3128040758712121E-3</v>
      </c>
      <c r="T5" s="7">
        <v>1</v>
      </c>
      <c r="U5" s="7">
        <f>T5*0.8482</f>
        <v>0.84819999999999995</v>
      </c>
      <c r="V5" s="7">
        <v>1.9487930801163067E-3</v>
      </c>
      <c r="W5" s="7">
        <f>(V5+V6)/2*(U6-U5)</f>
        <v>8.0189477210117592E-3</v>
      </c>
      <c r="Y5" s="7">
        <v>1</v>
      </c>
      <c r="Z5" s="7">
        <f>Y5*0.8482</f>
        <v>0.84819999999999995</v>
      </c>
      <c r="AA5" s="7">
        <v>1.0202178116839544E-2</v>
      </c>
      <c r="AB5" s="7">
        <f>(AA6+AA5)/2*(Z6-Z5)</f>
        <v>1.58861786528041E-2</v>
      </c>
    </row>
    <row r="6" spans="1:28" x14ac:dyDescent="0.25">
      <c r="A6" s="7">
        <v>2</v>
      </c>
      <c r="B6" s="7">
        <f t="shared" ref="B6:B69" si="0">A6*0.8482</f>
        <v>1.6963999999999999</v>
      </c>
      <c r="C6" s="7">
        <v>19771.905999999999</v>
      </c>
      <c r="D6" s="7">
        <f t="shared" ref="D6:D70" si="1">$M$6</f>
        <v>18710</v>
      </c>
      <c r="E6" s="7">
        <f t="shared" ref="E6:E69" si="2">D6/C6-1</f>
        <v>-5.3707821592920757E-2</v>
      </c>
      <c r="F6" s="7">
        <v>20769.026999999998</v>
      </c>
      <c r="G6" s="7">
        <f t="shared" ref="G6:G69" si="3">$M$6</f>
        <v>18710</v>
      </c>
      <c r="H6" s="7">
        <f t="shared" ref="H6:H68" si="4">G6/F6-1</f>
        <v>-9.91393097038199E-2</v>
      </c>
      <c r="I6" s="7">
        <v>20943.046999999999</v>
      </c>
      <c r="J6" s="7">
        <f t="shared" ref="J6:J69" si="5">$M$6</f>
        <v>18710</v>
      </c>
      <c r="K6" s="7">
        <f t="shared" ref="K6:K69" si="6">J6/I6-1</f>
        <v>-0.10662474280843659</v>
      </c>
      <c r="M6" s="9">
        <v>18710</v>
      </c>
      <c r="O6" s="7">
        <v>2</v>
      </c>
      <c r="P6" s="7">
        <f t="shared" ref="P6:P24" si="7">O6*0.8482</f>
        <v>1.6963999999999999</v>
      </c>
      <c r="Q6" s="7">
        <v>1.510163060804337E-2</v>
      </c>
      <c r="R6" s="7">
        <f t="shared" ref="R6:R23" si="8">(Q6+Q7)/2*(P7-P6)</f>
        <v>1.7567477485226697E-2</v>
      </c>
      <c r="T6" s="7">
        <v>2</v>
      </c>
      <c r="U6" s="7">
        <f t="shared" ref="U6:U29" si="9">T6*0.8482</f>
        <v>1.6963999999999999</v>
      </c>
      <c r="V6" s="7">
        <v>1.6959359999373813E-2</v>
      </c>
      <c r="W6" s="7">
        <f>(V6+V7)/2*(U7-U6)</f>
        <v>2.0939963367984728E-2</v>
      </c>
      <c r="Y6" s="7">
        <v>2</v>
      </c>
      <c r="Z6" s="7">
        <f t="shared" ref="Z6:Z25" si="10">Y6*0.8482</f>
        <v>1.6963999999999999</v>
      </c>
      <c r="AA6" s="7">
        <v>2.7256389798284486E-2</v>
      </c>
      <c r="AB6" s="7">
        <f t="shared" ref="AB6:AB24" si="11">(AA7+AA6)/2*(Z7-Z6)</f>
        <v>3.0320111446953516E-2</v>
      </c>
    </row>
    <row r="7" spans="1:28" x14ac:dyDescent="0.25">
      <c r="A7" s="7">
        <v>3</v>
      </c>
      <c r="B7" s="7">
        <f t="shared" si="0"/>
        <v>2.5446</v>
      </c>
      <c r="C7" s="7">
        <v>19741.830000000002</v>
      </c>
      <c r="D7" s="7">
        <f t="shared" si="1"/>
        <v>18710</v>
      </c>
      <c r="E7" s="7">
        <f t="shared" si="2"/>
        <v>-5.2266177958173121E-2</v>
      </c>
      <c r="F7" s="7">
        <v>20817.037</v>
      </c>
      <c r="G7" s="7">
        <f t="shared" si="3"/>
        <v>18710</v>
      </c>
      <c r="H7" s="7">
        <f t="shared" si="4"/>
        <v>-0.10121695032775324</v>
      </c>
      <c r="I7" s="7">
        <v>21058.266</v>
      </c>
      <c r="J7" s="7">
        <f t="shared" si="5"/>
        <v>18710</v>
      </c>
      <c r="K7" s="7">
        <f t="shared" si="6"/>
        <v>-0.11151279027437488</v>
      </c>
      <c r="O7" s="7">
        <v>3</v>
      </c>
      <c r="P7" s="7">
        <f t="shared" si="7"/>
        <v>2.5446</v>
      </c>
      <c r="Q7" s="7">
        <v>2.6321329743823396E-2</v>
      </c>
      <c r="R7" s="7">
        <f t="shared" si="8"/>
        <v>2.705786543481729E-2</v>
      </c>
      <c r="T7" s="7">
        <v>3</v>
      </c>
      <c r="U7" s="7">
        <f t="shared" si="9"/>
        <v>2.5446</v>
      </c>
      <c r="V7" s="7">
        <v>3.2415700995638508E-2</v>
      </c>
      <c r="W7" s="7">
        <f t="shared" ref="W7:W28" si="12">(V7+V8)/2*(U8-U7)</f>
        <v>3.3717947343691386E-2</v>
      </c>
      <c r="Y7" s="7">
        <v>3</v>
      </c>
      <c r="Z7" s="7">
        <f t="shared" si="10"/>
        <v>2.5446</v>
      </c>
      <c r="AA7" s="7">
        <v>4.4236445492810805E-2</v>
      </c>
      <c r="AB7" s="7">
        <f t="shared" si="11"/>
        <v>4.430555226409004E-2</v>
      </c>
    </row>
    <row r="8" spans="1:28" x14ac:dyDescent="0.25">
      <c r="A8" s="7">
        <v>4</v>
      </c>
      <c r="B8" s="7">
        <f t="shared" si="0"/>
        <v>3.3927999999999998</v>
      </c>
      <c r="C8" s="7">
        <v>19728.75</v>
      </c>
      <c r="D8" s="7">
        <f t="shared" si="1"/>
        <v>18710</v>
      </c>
      <c r="E8" s="7">
        <f t="shared" si="2"/>
        <v>-5.1637838180320639E-2</v>
      </c>
      <c r="F8" s="7">
        <v>20892.976999999999</v>
      </c>
      <c r="G8" s="7">
        <f t="shared" si="3"/>
        <v>18710</v>
      </c>
      <c r="H8" s="7">
        <f t="shared" si="4"/>
        <v>-0.10448376983327934</v>
      </c>
      <c r="I8" s="7">
        <v>21129.342000000001</v>
      </c>
      <c r="J8" s="7">
        <f t="shared" si="5"/>
        <v>18710</v>
      </c>
      <c r="K8" s="7">
        <f t="shared" si="6"/>
        <v>-0.11450153062030988</v>
      </c>
      <c r="O8" s="7">
        <v>4</v>
      </c>
      <c r="P8" s="7">
        <f t="shared" si="7"/>
        <v>3.3927999999999998</v>
      </c>
      <c r="Q8" s="7">
        <v>3.7479343292765366E-2</v>
      </c>
      <c r="R8" s="7">
        <f t="shared" si="8"/>
        <v>3.6888037418069099E-2</v>
      </c>
      <c r="T8" s="7">
        <v>4</v>
      </c>
      <c r="U8" s="7">
        <f t="shared" si="9"/>
        <v>3.3927999999999998</v>
      </c>
      <c r="V8" s="7">
        <v>4.7089008609858762E-2</v>
      </c>
      <c r="W8" s="7">
        <f t="shared" si="12"/>
        <v>4.5150392220673102E-2</v>
      </c>
      <c r="Y8" s="7">
        <v>4</v>
      </c>
      <c r="Z8" s="7">
        <f t="shared" si="10"/>
        <v>3.3927999999999998</v>
      </c>
      <c r="AA8" s="7">
        <v>6.0233142491367575E-2</v>
      </c>
      <c r="AB8" s="7">
        <f t="shared" si="11"/>
        <v>5.7951818021998829E-2</v>
      </c>
    </row>
    <row r="9" spans="1:28" x14ac:dyDescent="0.25">
      <c r="A9" s="7">
        <v>5</v>
      </c>
      <c r="B9" s="7">
        <f t="shared" si="0"/>
        <v>4.2409999999999997</v>
      </c>
      <c r="C9" s="7">
        <v>19731.607</v>
      </c>
      <c r="D9" s="7">
        <f t="shared" si="1"/>
        <v>18710</v>
      </c>
      <c r="E9" s="7">
        <f t="shared" si="2"/>
        <v>-5.1775154451434213E-2</v>
      </c>
      <c r="F9" s="7">
        <v>20989.263999999999</v>
      </c>
      <c r="G9" s="7">
        <f t="shared" si="3"/>
        <v>18710</v>
      </c>
      <c r="H9" s="7">
        <f t="shared" si="4"/>
        <v>-0.10859189726709806</v>
      </c>
      <c r="I9" s="7">
        <v>21196.965</v>
      </c>
      <c r="J9" s="7">
        <f t="shared" si="5"/>
        <v>18710</v>
      </c>
      <c r="K9" s="7">
        <f t="shared" si="6"/>
        <v>-0.1173264663125122</v>
      </c>
      <c r="O9" s="7">
        <v>5</v>
      </c>
      <c r="P9" s="7">
        <f t="shared" si="7"/>
        <v>4.2409999999999997</v>
      </c>
      <c r="Q9" s="7">
        <v>4.9500230906878828E-2</v>
      </c>
      <c r="R9" s="7">
        <f t="shared" si="8"/>
        <v>4.6976222075674229E-2</v>
      </c>
      <c r="T9" s="7">
        <v>5</v>
      </c>
      <c r="U9" s="7">
        <f t="shared" si="9"/>
        <v>4.2409999999999997</v>
      </c>
      <c r="V9" s="7">
        <v>5.9372656612195263E-2</v>
      </c>
      <c r="W9" s="7">
        <f t="shared" si="12"/>
        <v>5.4720891892926178E-2</v>
      </c>
      <c r="Y9" s="7">
        <v>5</v>
      </c>
      <c r="Z9" s="7">
        <f t="shared" si="10"/>
        <v>4.2409999999999997</v>
      </c>
      <c r="AA9" s="7">
        <v>7.6413445629355925E-2</v>
      </c>
      <c r="AB9" s="7">
        <f t="shared" si="11"/>
        <v>7.1492959999265457E-2</v>
      </c>
    </row>
    <row r="10" spans="1:28" x14ac:dyDescent="0.25">
      <c r="A10" s="7">
        <v>6</v>
      </c>
      <c r="B10" s="7">
        <f t="shared" si="0"/>
        <v>5.0891999999999999</v>
      </c>
      <c r="C10" s="7">
        <v>19739.425999999999</v>
      </c>
      <c r="D10" s="7">
        <f t="shared" si="1"/>
        <v>18710</v>
      </c>
      <c r="E10" s="7">
        <f t="shared" si="2"/>
        <v>-5.2150756562019507E-2</v>
      </c>
      <c r="F10" s="7">
        <v>21080.478999999999</v>
      </c>
      <c r="G10" s="7">
        <f t="shared" si="3"/>
        <v>18710</v>
      </c>
      <c r="H10" s="7">
        <f t="shared" si="4"/>
        <v>-0.11244901029051568</v>
      </c>
      <c r="I10" s="7">
        <v>21274.688999999998</v>
      </c>
      <c r="J10" s="7">
        <f t="shared" si="5"/>
        <v>18710</v>
      </c>
      <c r="K10" s="7">
        <f t="shared" si="6"/>
        <v>-0.12055118643567475</v>
      </c>
      <c r="O10" s="7">
        <v>6</v>
      </c>
      <c r="P10" s="7">
        <f t="shared" si="7"/>
        <v>5.0891999999999999</v>
      </c>
      <c r="Q10" s="7">
        <v>6.1266621429066026E-2</v>
      </c>
      <c r="R10" s="7">
        <f t="shared" si="8"/>
        <v>5.5710202856279943E-2</v>
      </c>
      <c r="T10" s="7">
        <v>6</v>
      </c>
      <c r="U10" s="7">
        <f t="shared" si="9"/>
        <v>5.0891999999999999</v>
      </c>
      <c r="V10" s="7">
        <v>6.9655619485249121E-2</v>
      </c>
      <c r="W10" s="7">
        <f t="shared" si="12"/>
        <v>6.3295339431221717E-2</v>
      </c>
      <c r="Y10" s="7">
        <v>6</v>
      </c>
      <c r="Z10" s="7">
        <f t="shared" si="10"/>
        <v>5.0891999999999999</v>
      </c>
      <c r="AA10" s="7">
        <v>9.2162267644082974E-2</v>
      </c>
      <c r="AB10" s="7">
        <f t="shared" si="11"/>
        <v>8.4010850649502977E-2</v>
      </c>
    </row>
    <row r="11" spans="1:28" x14ac:dyDescent="0.25">
      <c r="A11" s="7">
        <v>7</v>
      </c>
      <c r="B11" s="7">
        <f t="shared" si="0"/>
        <v>5.9373999999999993</v>
      </c>
      <c r="C11" s="7">
        <v>19746.421999999999</v>
      </c>
      <c r="D11" s="7">
        <f t="shared" si="1"/>
        <v>18710</v>
      </c>
      <c r="E11" s="7">
        <f t="shared" si="2"/>
        <v>-5.248657199770157E-2</v>
      </c>
      <c r="F11" s="7">
        <v>21152.974999999999</v>
      </c>
      <c r="G11" s="7">
        <f t="shared" si="3"/>
        <v>18710</v>
      </c>
      <c r="H11" s="7">
        <f t="shared" si="4"/>
        <v>-0.11549084703215495</v>
      </c>
      <c r="I11" s="7">
        <v>21359.050999999999</v>
      </c>
      <c r="J11" s="7">
        <f t="shared" si="5"/>
        <v>18710</v>
      </c>
      <c r="K11" s="7">
        <f t="shared" si="6"/>
        <v>-0.1240247518487595</v>
      </c>
      <c r="O11" s="7">
        <v>7</v>
      </c>
      <c r="P11" s="7">
        <f t="shared" si="7"/>
        <v>5.9373999999999993</v>
      </c>
      <c r="Q11" s="7">
        <v>7.0094385070061493E-2</v>
      </c>
      <c r="R11" s="7">
        <f t="shared" si="8"/>
        <v>6.2157635645853151E-2</v>
      </c>
      <c r="T11" s="7">
        <v>7</v>
      </c>
      <c r="U11" s="7">
        <f t="shared" si="9"/>
        <v>5.9373999999999993</v>
      </c>
      <c r="V11" s="7">
        <v>7.9590641847506749E-2</v>
      </c>
      <c r="W11" s="7">
        <f t="shared" si="12"/>
        <v>7.0905653486482118E-2</v>
      </c>
      <c r="Y11" s="7">
        <v>7</v>
      </c>
      <c r="Z11" s="7">
        <f t="shared" si="10"/>
        <v>5.9373999999999993</v>
      </c>
      <c r="AA11" s="7">
        <v>0.10592981122765255</v>
      </c>
      <c r="AB11" s="7">
        <f t="shared" si="11"/>
        <v>9.441429938207091E-2</v>
      </c>
    </row>
    <row r="12" spans="1:28" x14ac:dyDescent="0.25">
      <c r="A12" s="7">
        <v>8</v>
      </c>
      <c r="B12" s="7">
        <f t="shared" si="0"/>
        <v>6.7855999999999996</v>
      </c>
      <c r="C12" s="7">
        <v>19754.425999999999</v>
      </c>
      <c r="D12" s="7">
        <f t="shared" si="1"/>
        <v>18710</v>
      </c>
      <c r="E12" s="7">
        <f t="shared" si="2"/>
        <v>-5.287048077225831E-2</v>
      </c>
      <c r="F12" s="7">
        <v>21204.530999999999</v>
      </c>
      <c r="G12" s="7">
        <f t="shared" si="3"/>
        <v>18710</v>
      </c>
      <c r="H12" s="7">
        <f t="shared" si="4"/>
        <v>-0.11764141352619395</v>
      </c>
      <c r="I12" s="7">
        <v>21439.611000000001</v>
      </c>
      <c r="J12" s="7">
        <f t="shared" si="5"/>
        <v>18710</v>
      </c>
      <c r="K12" s="7">
        <f t="shared" si="6"/>
        <v>-0.12731625587796347</v>
      </c>
      <c r="O12" s="7">
        <v>8</v>
      </c>
      <c r="P12" s="7">
        <f t="shared" si="7"/>
        <v>6.7855999999999996</v>
      </c>
      <c r="Q12" s="7">
        <v>7.6469245313935508E-2</v>
      </c>
      <c r="R12" s="7">
        <f t="shared" si="8"/>
        <v>6.7191170804084738E-2</v>
      </c>
      <c r="T12" s="7">
        <v>8</v>
      </c>
      <c r="U12" s="7">
        <f t="shared" si="9"/>
        <v>6.7855999999999996</v>
      </c>
      <c r="V12" s="7">
        <v>8.7600241167070214E-2</v>
      </c>
      <c r="W12" s="7">
        <f t="shared" si="12"/>
        <v>7.6621343439973733E-2</v>
      </c>
      <c r="Y12" s="7">
        <v>8</v>
      </c>
      <c r="Z12" s="7">
        <f t="shared" si="10"/>
        <v>6.7855999999999996</v>
      </c>
      <c r="AA12" s="7">
        <v>0.11669291780340352</v>
      </c>
      <c r="AB12" s="7">
        <f t="shared" si="11"/>
        <v>0.1017002286332304</v>
      </c>
    </row>
    <row r="13" spans="1:28" x14ac:dyDescent="0.25">
      <c r="A13" s="7">
        <v>9</v>
      </c>
      <c r="B13" s="7">
        <f t="shared" si="0"/>
        <v>7.6337999999999999</v>
      </c>
      <c r="C13" s="7">
        <v>19777.596000000001</v>
      </c>
      <c r="D13" s="7">
        <f t="shared" si="1"/>
        <v>18710</v>
      </c>
      <c r="E13" s="7">
        <f t="shared" si="2"/>
        <v>-5.3980069165130096E-2</v>
      </c>
      <c r="F13" s="7">
        <v>21244.355</v>
      </c>
      <c r="G13" s="7">
        <f t="shared" si="3"/>
        <v>18710</v>
      </c>
      <c r="H13" s="7">
        <f t="shared" si="4"/>
        <v>-0.11929545519268525</v>
      </c>
      <c r="I13" s="7">
        <v>21487.353999999999</v>
      </c>
      <c r="J13" s="7">
        <f t="shared" si="5"/>
        <v>18710</v>
      </c>
      <c r="K13" s="7">
        <f t="shared" si="6"/>
        <v>-0.12925528196724456</v>
      </c>
      <c r="O13" s="7">
        <v>9</v>
      </c>
      <c r="P13" s="7">
        <f t="shared" si="7"/>
        <v>7.6337999999999999</v>
      </c>
      <c r="Q13" s="7">
        <v>8.1963131022034119E-2</v>
      </c>
      <c r="R13" s="7">
        <f t="shared" si="8"/>
        <v>7.1803288937274473E-2</v>
      </c>
      <c r="T13" s="7">
        <v>9</v>
      </c>
      <c r="U13" s="7">
        <f t="shared" si="9"/>
        <v>7.6337999999999999</v>
      </c>
      <c r="V13" s="7">
        <v>9.3067864091061603E-2</v>
      </c>
      <c r="W13" s="7">
        <f t="shared" si="12"/>
        <v>8.0405119761118499E-2</v>
      </c>
      <c r="Y13" s="7">
        <v>9</v>
      </c>
      <c r="Z13" s="7">
        <f t="shared" si="10"/>
        <v>7.6337999999999999</v>
      </c>
      <c r="AA13" s="7">
        <v>0.12310955480501518</v>
      </c>
      <c r="AB13" s="7">
        <f t="shared" si="11"/>
        <v>0.10426057938763071</v>
      </c>
    </row>
    <row r="14" spans="1:28" x14ac:dyDescent="0.25">
      <c r="A14" s="7">
        <v>10</v>
      </c>
      <c r="B14" s="7">
        <f t="shared" si="0"/>
        <v>8.4819999999999993</v>
      </c>
      <c r="C14" s="7">
        <v>19793.73</v>
      </c>
      <c r="D14" s="7">
        <f t="shared" si="1"/>
        <v>18710</v>
      </c>
      <c r="E14" s="7">
        <f t="shared" si="2"/>
        <v>-5.4751176256319534E-2</v>
      </c>
      <c r="F14" s="7">
        <v>21251.078000000001</v>
      </c>
      <c r="G14" s="7">
        <f t="shared" si="3"/>
        <v>18710</v>
      </c>
      <c r="H14" s="7">
        <f t="shared" si="4"/>
        <v>-0.11957407525397068</v>
      </c>
      <c r="I14" s="7">
        <v>21513.655999999999</v>
      </c>
      <c r="J14" s="7">
        <f t="shared" si="5"/>
        <v>18710</v>
      </c>
      <c r="K14" s="7">
        <f t="shared" si="6"/>
        <v>-0.13031983034403816</v>
      </c>
      <c r="O14" s="7">
        <v>10</v>
      </c>
      <c r="P14" s="7">
        <f t="shared" si="7"/>
        <v>8.4819999999999993</v>
      </c>
      <c r="Q14" s="7">
        <v>8.7344317544989059E-2</v>
      </c>
      <c r="R14" s="7">
        <f t="shared" si="8"/>
        <v>7.5617053500401751E-2</v>
      </c>
      <c r="T14" s="7">
        <v>10</v>
      </c>
      <c r="U14" s="7">
        <f t="shared" si="9"/>
        <v>8.4819999999999993</v>
      </c>
      <c r="V14" s="7">
        <v>9.652213770360607E-2</v>
      </c>
      <c r="W14" s="7">
        <f t="shared" si="12"/>
        <v>8.2364853259073167E-2</v>
      </c>
      <c r="Y14" s="7">
        <v>10</v>
      </c>
      <c r="Z14" s="7">
        <f t="shared" si="10"/>
        <v>8.4819999999999993</v>
      </c>
      <c r="AA14" s="7">
        <v>0.12273005704980866</v>
      </c>
      <c r="AB14" s="7">
        <f t="shared" si="11"/>
        <v>0.10143147397554805</v>
      </c>
    </row>
    <row r="15" spans="1:28" x14ac:dyDescent="0.25">
      <c r="A15" s="7">
        <v>11</v>
      </c>
      <c r="B15" s="7">
        <f t="shared" si="0"/>
        <v>9.3301999999999996</v>
      </c>
      <c r="C15" s="7">
        <v>19801.368999999999</v>
      </c>
      <c r="D15" s="7">
        <f t="shared" si="1"/>
        <v>18710</v>
      </c>
      <c r="E15" s="7">
        <f t="shared" si="2"/>
        <v>-5.5115835677826075E-2</v>
      </c>
      <c r="F15" s="7">
        <v>21263.008000000002</v>
      </c>
      <c r="G15" s="7">
        <f t="shared" si="3"/>
        <v>18710</v>
      </c>
      <c r="H15" s="7">
        <f t="shared" si="4"/>
        <v>-0.12006805434113565</v>
      </c>
      <c r="I15" s="7">
        <v>21525.648000000001</v>
      </c>
      <c r="J15" s="7">
        <f t="shared" si="5"/>
        <v>18710</v>
      </c>
      <c r="K15" s="7">
        <f t="shared" si="6"/>
        <v>-0.13080433165124694</v>
      </c>
      <c r="O15" s="7">
        <v>11</v>
      </c>
      <c r="P15" s="7">
        <f t="shared" si="7"/>
        <v>9.3301999999999996</v>
      </c>
      <c r="Q15" s="7">
        <v>9.095573786741773E-2</v>
      </c>
      <c r="R15" s="7">
        <f t="shared" si="8"/>
        <v>7.7234192731811382E-2</v>
      </c>
      <c r="T15" s="7">
        <v>11</v>
      </c>
      <c r="U15" s="7">
        <f t="shared" si="9"/>
        <v>9.3301999999999996</v>
      </c>
      <c r="V15" s="7">
        <v>9.7688787217575568E-2</v>
      </c>
      <c r="W15" s="7">
        <f t="shared" si="12"/>
        <v>8.2453390909116644E-2</v>
      </c>
      <c r="Y15" s="7">
        <v>11</v>
      </c>
      <c r="Z15" s="7">
        <f t="shared" si="10"/>
        <v>9.3301999999999996</v>
      </c>
      <c r="AA15" s="7">
        <v>0.11643870969281811</v>
      </c>
      <c r="AB15" s="7">
        <f t="shared" si="11"/>
        <v>9.4667506865779488E-2</v>
      </c>
    </row>
    <row r="16" spans="1:28" x14ac:dyDescent="0.25">
      <c r="A16" s="7">
        <v>12</v>
      </c>
      <c r="B16" s="7">
        <f t="shared" si="0"/>
        <v>10.1784</v>
      </c>
      <c r="C16" s="7">
        <v>19818.428</v>
      </c>
      <c r="D16" s="7">
        <f t="shared" si="1"/>
        <v>18710</v>
      </c>
      <c r="E16" s="7">
        <f t="shared" si="2"/>
        <v>-5.5929158457976635E-2</v>
      </c>
      <c r="F16" s="7">
        <v>21265.101999999999</v>
      </c>
      <c r="G16" s="7">
        <f t="shared" si="3"/>
        <v>18710</v>
      </c>
      <c r="H16" s="7">
        <f t="shared" si="4"/>
        <v>-0.12015470229110581</v>
      </c>
      <c r="I16" s="7">
        <v>21525.752</v>
      </c>
      <c r="J16" s="7">
        <f t="shared" si="5"/>
        <v>18710</v>
      </c>
      <c r="K16" s="7">
        <f t="shared" si="6"/>
        <v>-0.13080853110265322</v>
      </c>
      <c r="O16" s="7">
        <v>12</v>
      </c>
      <c r="P16" s="7">
        <f t="shared" si="7"/>
        <v>10.1784</v>
      </c>
      <c r="Q16" s="7">
        <v>9.1157425848242157E-2</v>
      </c>
      <c r="R16" s="7">
        <f t="shared" si="8"/>
        <v>7.5248461849978493E-2</v>
      </c>
      <c r="T16" s="7">
        <v>12</v>
      </c>
      <c r="U16" s="7">
        <f t="shared" si="9"/>
        <v>10.1784</v>
      </c>
      <c r="V16" s="7">
        <v>9.6730903678714508E-2</v>
      </c>
      <c r="W16" s="7">
        <f t="shared" si="12"/>
        <v>8.1050193049106087E-2</v>
      </c>
      <c r="Y16" s="7">
        <v>12</v>
      </c>
      <c r="Z16" s="7">
        <f t="shared" si="10"/>
        <v>10.1784</v>
      </c>
      <c r="AA16" s="7">
        <v>0.10678106598692594</v>
      </c>
      <c r="AB16" s="7">
        <f t="shared" si="11"/>
        <v>8.5833741994622043E-2</v>
      </c>
    </row>
    <row r="17" spans="1:28" x14ac:dyDescent="0.25">
      <c r="A17" s="7">
        <v>13</v>
      </c>
      <c r="B17" s="7">
        <f t="shared" si="0"/>
        <v>11.0266</v>
      </c>
      <c r="C17" s="7">
        <v>19804.861000000001</v>
      </c>
      <c r="D17" s="7">
        <f t="shared" si="1"/>
        <v>18710</v>
      </c>
      <c r="E17" s="7">
        <f t="shared" si="2"/>
        <v>-5.528243798328103E-2</v>
      </c>
      <c r="F17" s="7">
        <v>21249.32</v>
      </c>
      <c r="G17" s="7">
        <f t="shared" si="3"/>
        <v>18710</v>
      </c>
      <c r="H17" s="7">
        <f t="shared" si="4"/>
        <v>-0.11950123580425165</v>
      </c>
      <c r="I17" s="7">
        <v>21500.357</v>
      </c>
      <c r="J17" s="7">
        <f t="shared" si="5"/>
        <v>18710</v>
      </c>
      <c r="K17" s="7">
        <f t="shared" si="6"/>
        <v>-0.12978189152859188</v>
      </c>
      <c r="O17" s="7">
        <v>13</v>
      </c>
      <c r="P17" s="7">
        <f t="shared" si="7"/>
        <v>11.0266</v>
      </c>
      <c r="Q17" s="7">
        <v>8.6273514613862234E-2</v>
      </c>
      <c r="R17" s="7">
        <f t="shared" si="8"/>
        <v>6.9882523910813968E-2</v>
      </c>
      <c r="T17" s="7">
        <v>13</v>
      </c>
      <c r="U17" s="7">
        <f t="shared" si="9"/>
        <v>11.0266</v>
      </c>
      <c r="V17" s="7">
        <v>9.4380138644100997E-2</v>
      </c>
      <c r="W17" s="7">
        <f t="shared" si="12"/>
        <v>7.8132112580060142E-2</v>
      </c>
      <c r="Y17" s="7">
        <v>13</v>
      </c>
      <c r="Z17" s="7">
        <f t="shared" si="10"/>
        <v>11.0266</v>
      </c>
      <c r="AA17" s="7">
        <v>9.5609271185019384E-2</v>
      </c>
      <c r="AB17" s="7">
        <f t="shared" si="11"/>
        <v>7.6152305897761174E-2</v>
      </c>
    </row>
    <row r="18" spans="1:28" x14ac:dyDescent="0.25">
      <c r="A18" s="7">
        <v>14</v>
      </c>
      <c r="B18" s="7">
        <f t="shared" si="0"/>
        <v>11.874799999999999</v>
      </c>
      <c r="C18" s="7">
        <v>19771.736000000001</v>
      </c>
      <c r="D18" s="7">
        <f t="shared" si="1"/>
        <v>18710</v>
      </c>
      <c r="E18" s="7">
        <f t="shared" si="2"/>
        <v>-5.3699685247668771E-2</v>
      </c>
      <c r="F18" s="7">
        <v>21193.861000000001</v>
      </c>
      <c r="G18" s="7">
        <f t="shared" si="3"/>
        <v>18710</v>
      </c>
      <c r="H18" s="7">
        <f t="shared" si="4"/>
        <v>-0.11719719214917945</v>
      </c>
      <c r="I18" s="7">
        <v>21459.585999999999</v>
      </c>
      <c r="J18" s="7">
        <f t="shared" si="5"/>
        <v>18710</v>
      </c>
      <c r="K18" s="7">
        <f t="shared" si="6"/>
        <v>-0.12812856687915597</v>
      </c>
      <c r="O18" s="7">
        <v>14</v>
      </c>
      <c r="P18" s="7">
        <f t="shared" si="7"/>
        <v>11.874799999999999</v>
      </c>
      <c r="Q18" s="7">
        <v>7.8504895928024343E-2</v>
      </c>
      <c r="R18" s="7">
        <f t="shared" si="8"/>
        <v>6.2482850022594523E-2</v>
      </c>
      <c r="T18" s="7">
        <v>14</v>
      </c>
      <c r="U18" s="7">
        <f t="shared" si="9"/>
        <v>11.874799999999999</v>
      </c>
      <c r="V18" s="7">
        <v>8.9850261214565075E-2</v>
      </c>
      <c r="W18" s="7">
        <f t="shared" si="12"/>
        <v>7.3087256006513043E-2</v>
      </c>
      <c r="Y18" s="7">
        <v>14</v>
      </c>
      <c r="Z18" s="7">
        <f t="shared" si="10"/>
        <v>11.874799999999999</v>
      </c>
      <c r="AA18" s="7">
        <v>8.3952874294257462E-2</v>
      </c>
      <c r="AB18" s="7">
        <f t="shared" si="11"/>
        <v>6.6109326950286165E-2</v>
      </c>
    </row>
    <row r="19" spans="1:28" x14ac:dyDescent="0.25">
      <c r="A19" s="7">
        <v>15</v>
      </c>
      <c r="B19" s="7">
        <f t="shared" si="0"/>
        <v>12.722999999999999</v>
      </c>
      <c r="C19" s="7">
        <v>19784.285</v>
      </c>
      <c r="D19" s="7">
        <f t="shared" si="1"/>
        <v>18710</v>
      </c>
      <c r="E19" s="7">
        <f t="shared" si="2"/>
        <v>-5.4299915311571745E-2</v>
      </c>
      <c r="F19" s="7">
        <v>21099.873</v>
      </c>
      <c r="G19" s="7">
        <f t="shared" si="3"/>
        <v>18710</v>
      </c>
      <c r="H19" s="7">
        <f t="shared" si="4"/>
        <v>-0.11326480495877866</v>
      </c>
      <c r="I19" s="7">
        <v>21420.51</v>
      </c>
      <c r="J19" s="7">
        <f t="shared" si="5"/>
        <v>18710</v>
      </c>
      <c r="K19" s="7">
        <f t="shared" si="6"/>
        <v>-0.12653807028870923</v>
      </c>
      <c r="O19" s="7">
        <v>15</v>
      </c>
      <c r="P19" s="7">
        <f t="shared" si="7"/>
        <v>12.722999999999999</v>
      </c>
      <c r="Q19" s="7">
        <v>6.8825568638338552E-2</v>
      </c>
      <c r="R19" s="7">
        <f t="shared" si="8"/>
        <v>5.4071941669513748E-2</v>
      </c>
      <c r="T19" s="7">
        <v>15</v>
      </c>
      <c r="U19" s="7">
        <f t="shared" si="9"/>
        <v>12.722999999999999</v>
      </c>
      <c r="V19" s="7">
        <v>8.2484697536939322E-2</v>
      </c>
      <c r="W19" s="7">
        <f t="shared" si="12"/>
        <v>6.5809966474691894E-2</v>
      </c>
      <c r="Y19" s="7">
        <v>15</v>
      </c>
      <c r="Z19" s="7">
        <f t="shared" si="10"/>
        <v>12.722999999999999</v>
      </c>
      <c r="AA19" s="7">
        <v>7.1928585149944713E-2</v>
      </c>
      <c r="AB19" s="7">
        <f t="shared" si="11"/>
        <v>5.5767572516648392E-2</v>
      </c>
    </row>
    <row r="20" spans="1:28" x14ac:dyDescent="0.25">
      <c r="A20" s="7">
        <v>16</v>
      </c>
      <c r="B20" s="7">
        <f t="shared" si="0"/>
        <v>13.571199999999999</v>
      </c>
      <c r="C20" s="7">
        <v>19809.794999999998</v>
      </c>
      <c r="D20" s="7">
        <f t="shared" si="1"/>
        <v>18710</v>
      </c>
      <c r="E20" s="7">
        <f t="shared" si="2"/>
        <v>-5.5517737563664737E-2</v>
      </c>
      <c r="F20" s="7">
        <v>20993.34</v>
      </c>
      <c r="G20" s="7">
        <f t="shared" si="3"/>
        <v>18710</v>
      </c>
      <c r="H20" s="7">
        <f t="shared" si="4"/>
        <v>-0.10876497022389009</v>
      </c>
      <c r="I20" s="7">
        <v>21355.705000000002</v>
      </c>
      <c r="J20" s="7">
        <f t="shared" si="5"/>
        <v>18710</v>
      </c>
      <c r="K20" s="7">
        <f t="shared" si="6"/>
        <v>-0.12388750453333208</v>
      </c>
      <c r="O20" s="7">
        <v>16</v>
      </c>
      <c r="P20" s="7">
        <f t="shared" si="7"/>
        <v>13.571199999999999</v>
      </c>
      <c r="Q20" s="7">
        <v>5.8672525371361361E-2</v>
      </c>
      <c r="R20" s="7">
        <f t="shared" si="8"/>
        <v>4.5265522259793335E-2</v>
      </c>
      <c r="T20" s="7">
        <v>16</v>
      </c>
      <c r="U20" s="7">
        <f t="shared" si="9"/>
        <v>13.571199999999999</v>
      </c>
      <c r="V20" s="7">
        <v>7.2690889529063663E-2</v>
      </c>
      <c r="W20" s="7">
        <f t="shared" si="12"/>
        <v>5.7324010181400181E-2</v>
      </c>
      <c r="Y20" s="7">
        <v>16</v>
      </c>
      <c r="Z20" s="7">
        <f t="shared" si="10"/>
        <v>13.571199999999999</v>
      </c>
      <c r="AA20" s="7">
        <v>5.9567695247717101E-2</v>
      </c>
      <c r="AB20" s="7">
        <f t="shared" si="11"/>
        <v>4.4949330391243075E-2</v>
      </c>
    </row>
    <row r="21" spans="1:28" x14ac:dyDescent="0.25">
      <c r="A21" s="7">
        <v>17</v>
      </c>
      <c r="B21" s="7">
        <f t="shared" si="0"/>
        <v>14.4194</v>
      </c>
      <c r="C21" s="7">
        <v>19805.603999999999</v>
      </c>
      <c r="D21" s="7">
        <f t="shared" si="1"/>
        <v>18710</v>
      </c>
      <c r="E21" s="7">
        <f t="shared" si="2"/>
        <v>-5.5317878717558888E-2</v>
      </c>
      <c r="F21" s="7">
        <v>20851.796999999999</v>
      </c>
      <c r="G21" s="7">
        <f t="shared" si="3"/>
        <v>18710</v>
      </c>
      <c r="H21" s="7">
        <f t="shared" si="4"/>
        <v>-0.10271522401642408</v>
      </c>
      <c r="I21" s="7">
        <v>21264.710999999999</v>
      </c>
      <c r="J21" s="7">
        <f t="shared" si="5"/>
        <v>18710</v>
      </c>
      <c r="K21" s="7">
        <f t="shared" si="6"/>
        <v>-0.12013852433733985</v>
      </c>
      <c r="O21" s="7">
        <v>17</v>
      </c>
      <c r="P21" s="7">
        <f t="shared" si="7"/>
        <v>14.4194</v>
      </c>
      <c r="Q21" s="7">
        <v>4.8060608936097537E-2</v>
      </c>
      <c r="R21" s="7">
        <f t="shared" si="8"/>
        <v>3.5571429505071014E-2</v>
      </c>
      <c r="T21" s="7">
        <v>17</v>
      </c>
      <c r="U21" s="7">
        <f t="shared" si="9"/>
        <v>14.4194</v>
      </c>
      <c r="V21" s="7">
        <v>6.2475368856694802E-2</v>
      </c>
      <c r="W21" s="7">
        <f t="shared" si="12"/>
        <v>4.8687823696980027E-2</v>
      </c>
      <c r="Y21" s="7">
        <v>17</v>
      </c>
      <c r="Z21" s="7">
        <f t="shared" si="10"/>
        <v>14.4194</v>
      </c>
      <c r="AA21" s="7">
        <v>4.641987936025993E-2</v>
      </c>
      <c r="AB21" s="7">
        <f t="shared" si="11"/>
        <v>3.4599546368417937E-2</v>
      </c>
    </row>
    <row r="22" spans="1:28" x14ac:dyDescent="0.25">
      <c r="A22" s="7">
        <v>18</v>
      </c>
      <c r="B22" s="7">
        <f t="shared" si="0"/>
        <v>15.2676</v>
      </c>
      <c r="C22" s="7">
        <v>19802.866999999998</v>
      </c>
      <c r="D22" s="7">
        <f t="shared" si="1"/>
        <v>18710</v>
      </c>
      <c r="E22" s="7">
        <f t="shared" si="2"/>
        <v>-5.5187312019012169E-2</v>
      </c>
      <c r="F22" s="7">
        <v>20691.458999999999</v>
      </c>
      <c r="G22" s="7">
        <f t="shared" si="3"/>
        <v>18710</v>
      </c>
      <c r="H22" s="7">
        <f t="shared" si="4"/>
        <v>-9.5762169308602152E-2</v>
      </c>
      <c r="I22" s="7">
        <v>21145.562000000002</v>
      </c>
      <c r="J22" s="7">
        <f t="shared" si="5"/>
        <v>18710</v>
      </c>
      <c r="K22" s="7">
        <f t="shared" si="6"/>
        <v>-0.11518076464460969</v>
      </c>
      <c r="O22" s="7">
        <v>18</v>
      </c>
      <c r="P22" s="7">
        <f t="shared" si="7"/>
        <v>15.2676</v>
      </c>
      <c r="Q22" s="7">
        <v>3.5814490109106423E-2</v>
      </c>
      <c r="R22" s="7">
        <f t="shared" si="8"/>
        <v>2.4852225702400362E-2</v>
      </c>
      <c r="T22" s="7">
        <v>18</v>
      </c>
      <c r="U22" s="7">
        <f t="shared" si="9"/>
        <v>15.2676</v>
      </c>
      <c r="V22" s="7">
        <v>5.2327327905814069E-2</v>
      </c>
      <c r="W22" s="7">
        <f t="shared" si="12"/>
        <v>4.0029942914024341E-2</v>
      </c>
      <c r="Y22" s="7">
        <v>18</v>
      </c>
      <c r="Z22" s="7">
        <f t="shared" si="10"/>
        <v>15.2676</v>
      </c>
      <c r="AA22" s="7">
        <v>3.5163582956217132E-2</v>
      </c>
      <c r="AB22" s="7">
        <f t="shared" si="11"/>
        <v>2.5716356842976802E-2</v>
      </c>
    </row>
    <row r="23" spans="1:28" x14ac:dyDescent="0.25">
      <c r="A23" s="7">
        <v>19</v>
      </c>
      <c r="B23" s="7">
        <f t="shared" si="0"/>
        <v>16.1158</v>
      </c>
      <c r="C23" s="7">
        <v>19806.223000000002</v>
      </c>
      <c r="D23" s="7">
        <f t="shared" si="1"/>
        <v>18710</v>
      </c>
      <c r="E23" s="7">
        <f t="shared" si="2"/>
        <v>-5.5347402682480284E-2</v>
      </c>
      <c r="F23" s="7">
        <v>20509.101999999999</v>
      </c>
      <c r="G23" s="7">
        <f t="shared" si="3"/>
        <v>18710</v>
      </c>
      <c r="H23" s="7">
        <f t="shared" si="4"/>
        <v>-8.7722124547432556E-2</v>
      </c>
      <c r="I23" s="7">
        <v>21008.006000000001</v>
      </c>
      <c r="J23" s="7">
        <f t="shared" si="5"/>
        <v>18710</v>
      </c>
      <c r="K23" s="7">
        <f t="shared" si="6"/>
        <v>-0.1093871545923969</v>
      </c>
      <c r="O23" s="7">
        <v>19</v>
      </c>
      <c r="P23" s="7">
        <f t="shared" si="7"/>
        <v>16.1158</v>
      </c>
      <c r="Q23" s="7">
        <v>2.2785429019401837E-2</v>
      </c>
      <c r="R23" s="7">
        <f t="shared" si="8"/>
        <v>1.3402260811057005E-2</v>
      </c>
      <c r="T23" s="7">
        <v>19</v>
      </c>
      <c r="U23" s="7">
        <f t="shared" si="9"/>
        <v>16.1158</v>
      </c>
      <c r="V23" s="7">
        <v>4.206065349957222E-2</v>
      </c>
      <c r="W23" s="7">
        <f t="shared" si="12"/>
        <v>3.1246882947957348E-2</v>
      </c>
      <c r="Y23" s="7">
        <v>19</v>
      </c>
      <c r="Z23" s="7">
        <f t="shared" si="10"/>
        <v>16.1158</v>
      </c>
      <c r="AA23" s="7">
        <v>2.547390075747491E-2</v>
      </c>
      <c r="AB23" s="7">
        <f t="shared" si="11"/>
        <v>1.6795250427805507E-2</v>
      </c>
    </row>
    <row r="24" spans="1:28" x14ac:dyDescent="0.25">
      <c r="A24" s="7">
        <v>20</v>
      </c>
      <c r="B24" s="7">
        <f t="shared" si="0"/>
        <v>16.963999999999999</v>
      </c>
      <c r="C24" s="7">
        <v>19794.493999999999</v>
      </c>
      <c r="D24" s="7">
        <f t="shared" si="1"/>
        <v>18710</v>
      </c>
      <c r="E24" s="7">
        <f t="shared" si="2"/>
        <v>-5.4787659639089492E-2</v>
      </c>
      <c r="F24" s="7">
        <v>20290.598000000002</v>
      </c>
      <c r="G24" s="7">
        <f t="shared" si="3"/>
        <v>18710</v>
      </c>
      <c r="H24" s="7">
        <f t="shared" si="4"/>
        <v>-7.7898049135860958E-2</v>
      </c>
      <c r="I24" s="7">
        <v>20834.353999999999</v>
      </c>
      <c r="J24" s="7">
        <f t="shared" si="5"/>
        <v>18710</v>
      </c>
      <c r="K24" s="7">
        <f t="shared" si="6"/>
        <v>-0.10196399657987953</v>
      </c>
      <c r="O24" s="7">
        <v>20</v>
      </c>
      <c r="P24" s="7">
        <f t="shared" si="7"/>
        <v>16.963999999999999</v>
      </c>
      <c r="Q24" s="7">
        <v>8.8162234471320655E-3</v>
      </c>
      <c r="T24" s="7">
        <v>20</v>
      </c>
      <c r="U24" s="7">
        <f t="shared" si="9"/>
        <v>16.963999999999999</v>
      </c>
      <c r="V24" s="7">
        <v>3.1617448240482959E-2</v>
      </c>
      <c r="W24" s="7">
        <f t="shared" si="12"/>
        <v>2.2576422270498574E-2</v>
      </c>
      <c r="Y24" s="7">
        <v>20</v>
      </c>
      <c r="Z24" s="7">
        <f t="shared" si="10"/>
        <v>16.963999999999999</v>
      </c>
      <c r="AA24" s="7">
        <v>1.4128198812922488E-2</v>
      </c>
      <c r="AB24" s="7">
        <f t="shared" si="11"/>
        <v>7.6502245945771798E-3</v>
      </c>
    </row>
    <row r="25" spans="1:28" x14ac:dyDescent="0.25">
      <c r="A25" s="7">
        <v>21</v>
      </c>
      <c r="B25" s="7">
        <f t="shared" si="0"/>
        <v>17.812200000000001</v>
      </c>
      <c r="C25" s="7">
        <v>19772.778999999999</v>
      </c>
      <c r="D25" s="7">
        <f t="shared" si="1"/>
        <v>18710</v>
      </c>
      <c r="E25" s="7">
        <f t="shared" si="2"/>
        <v>-5.3749601914834466E-2</v>
      </c>
      <c r="F25" s="7">
        <v>20047.775000000001</v>
      </c>
      <c r="G25" s="7">
        <f t="shared" si="3"/>
        <v>18710</v>
      </c>
      <c r="H25" s="7">
        <f t="shared" si="4"/>
        <v>-6.672935026455562E-2</v>
      </c>
      <c r="I25" s="7">
        <v>20603.813999999998</v>
      </c>
      <c r="J25" s="7">
        <f t="shared" si="5"/>
        <v>18710</v>
      </c>
      <c r="K25" s="7">
        <f t="shared" si="6"/>
        <v>-9.1915700656198807E-2</v>
      </c>
      <c r="T25" s="7">
        <v>21</v>
      </c>
      <c r="U25" s="7">
        <f t="shared" si="9"/>
        <v>17.812200000000001</v>
      </c>
      <c r="V25" s="7">
        <v>2.1616275575830457E-2</v>
      </c>
      <c r="W25" s="7">
        <f t="shared" si="12"/>
        <v>1.5071875824225325E-2</v>
      </c>
      <c r="Y25" s="7">
        <v>21</v>
      </c>
      <c r="Z25" s="7">
        <f t="shared" si="10"/>
        <v>17.812200000000001</v>
      </c>
      <c r="AA25" s="7">
        <v>3.9105293044487954E-3</v>
      </c>
    </row>
    <row r="26" spans="1:28" x14ac:dyDescent="0.25">
      <c r="A26" s="7">
        <v>22</v>
      </c>
      <c r="B26" s="7">
        <f t="shared" si="0"/>
        <v>18.660399999999999</v>
      </c>
      <c r="C26" s="7">
        <v>19722.809000000001</v>
      </c>
      <c r="D26" s="7">
        <f t="shared" si="1"/>
        <v>18710</v>
      </c>
      <c r="E26" s="7">
        <f t="shared" si="2"/>
        <v>-5.1352167939161308E-2</v>
      </c>
      <c r="F26" s="7">
        <v>19788.07</v>
      </c>
      <c r="G26" s="7">
        <f t="shared" si="3"/>
        <v>18710</v>
      </c>
      <c r="H26" s="7">
        <f t="shared" si="4"/>
        <v>-5.448080585928794E-2</v>
      </c>
      <c r="I26" s="7">
        <v>20348.195</v>
      </c>
      <c r="J26" s="7">
        <f t="shared" si="5"/>
        <v>18710</v>
      </c>
      <c r="K26" s="7">
        <f t="shared" si="6"/>
        <v>-8.0508123693526557E-2</v>
      </c>
      <c r="T26" s="7">
        <v>22</v>
      </c>
      <c r="U26" s="7">
        <f t="shared" si="9"/>
        <v>18.660399999999999</v>
      </c>
      <c r="V26" s="7">
        <v>1.3922219647525713E-2</v>
      </c>
      <c r="W26" s="7">
        <f t="shared" si="12"/>
        <v>9.6048989856442769E-3</v>
      </c>
    </row>
    <row r="27" spans="1:28" x14ac:dyDescent="0.25">
      <c r="A27" s="7">
        <v>23</v>
      </c>
      <c r="B27" s="7">
        <f t="shared" si="0"/>
        <v>19.508599999999998</v>
      </c>
      <c r="C27" s="7">
        <v>19656.838</v>
      </c>
      <c r="D27" s="7">
        <f t="shared" si="1"/>
        <v>18710</v>
      </c>
      <c r="E27" s="7">
        <f t="shared" si="2"/>
        <v>-4.816837784388317E-2</v>
      </c>
      <c r="F27" s="7">
        <v>19522.928</v>
      </c>
      <c r="G27" s="7">
        <f t="shared" si="3"/>
        <v>18710</v>
      </c>
      <c r="H27" s="7">
        <f t="shared" si="4"/>
        <v>-4.1639655690990596E-2</v>
      </c>
      <c r="I27" s="7">
        <v>20073.726999999999</v>
      </c>
      <c r="J27" s="7">
        <f t="shared" si="5"/>
        <v>18710</v>
      </c>
      <c r="K27" s="7">
        <f t="shared" si="6"/>
        <v>-6.7935914441797474E-2</v>
      </c>
      <c r="R27" s="7">
        <f>SUM(R5:R24)</f>
        <v>0.92729316669658635</v>
      </c>
      <c r="T27" s="7">
        <v>23</v>
      </c>
      <c r="U27" s="7">
        <f t="shared" si="9"/>
        <v>19.508599999999998</v>
      </c>
      <c r="V27" s="7">
        <v>8.7255025539463293E-3</v>
      </c>
      <c r="W27" s="7">
        <f t="shared" si="12"/>
        <v>5.6587596755955545E-3</v>
      </c>
    </row>
    <row r="28" spans="1:28" x14ac:dyDescent="0.25">
      <c r="A28" s="7">
        <v>24</v>
      </c>
      <c r="B28" s="7">
        <f t="shared" si="0"/>
        <v>20.3568</v>
      </c>
      <c r="C28" s="7">
        <v>19586.268</v>
      </c>
      <c r="D28" s="7">
        <f t="shared" si="1"/>
        <v>18710</v>
      </c>
      <c r="E28" s="7">
        <f t="shared" si="2"/>
        <v>-4.4738895638515741E-2</v>
      </c>
      <c r="F28" s="7">
        <v>19243.127</v>
      </c>
      <c r="G28" s="7">
        <f t="shared" si="3"/>
        <v>18710</v>
      </c>
      <c r="H28" s="7">
        <f t="shared" si="4"/>
        <v>-2.7704800784196904E-2</v>
      </c>
      <c r="I28" s="7">
        <v>19790.513999999999</v>
      </c>
      <c r="J28" s="7">
        <f t="shared" si="5"/>
        <v>18710</v>
      </c>
      <c r="K28" s="7">
        <f t="shared" si="6"/>
        <v>-5.4597571341502227E-2</v>
      </c>
      <c r="T28" s="7">
        <v>24</v>
      </c>
      <c r="U28" s="7">
        <f t="shared" si="9"/>
        <v>20.3568</v>
      </c>
      <c r="V28" s="7">
        <v>4.617481826142189E-3</v>
      </c>
      <c r="W28" s="7">
        <f t="shared" si="12"/>
        <v>2.5292988228744597E-3</v>
      </c>
    </row>
    <row r="29" spans="1:28" x14ac:dyDescent="0.25">
      <c r="A29" s="7">
        <v>25</v>
      </c>
      <c r="B29" s="7">
        <f t="shared" si="0"/>
        <v>21.204999999999998</v>
      </c>
      <c r="C29" s="7">
        <v>19505.120999999999</v>
      </c>
      <c r="D29" s="7">
        <f t="shared" si="1"/>
        <v>18710</v>
      </c>
      <c r="E29" s="7">
        <f t="shared" si="2"/>
        <v>-4.0764730452069409E-2</v>
      </c>
      <c r="F29" s="7">
        <v>18955.412</v>
      </c>
      <c r="G29" s="7">
        <f t="shared" si="3"/>
        <v>18710</v>
      </c>
      <c r="H29" s="7">
        <f t="shared" si="4"/>
        <v>-1.294680379408264E-2</v>
      </c>
      <c r="I29" s="7">
        <v>19509.105</v>
      </c>
      <c r="J29" s="7">
        <f t="shared" si="5"/>
        <v>18710</v>
      </c>
      <c r="K29" s="7">
        <f t="shared" si="6"/>
        <v>-4.0960618131892779E-2</v>
      </c>
      <c r="T29" s="7">
        <v>25</v>
      </c>
      <c r="U29" s="7">
        <f t="shared" si="9"/>
        <v>21.204999999999998</v>
      </c>
      <c r="V29" s="7">
        <v>1.3464390011967975E-3</v>
      </c>
    </row>
    <row r="30" spans="1:28" x14ac:dyDescent="0.25">
      <c r="A30" s="7">
        <v>26</v>
      </c>
      <c r="B30" s="7">
        <f t="shared" si="0"/>
        <v>22.0532</v>
      </c>
      <c r="C30" s="7">
        <v>19426.953000000001</v>
      </c>
      <c r="D30" s="7">
        <f t="shared" si="1"/>
        <v>18710</v>
      </c>
      <c r="E30" s="7">
        <f t="shared" si="2"/>
        <v>-3.6905066893403227E-2</v>
      </c>
      <c r="F30" s="7">
        <v>18673.609</v>
      </c>
      <c r="G30" s="7">
        <f t="shared" si="3"/>
        <v>18710</v>
      </c>
      <c r="H30" s="7">
        <f t="shared" si="4"/>
        <v>1.9487930801163067E-3</v>
      </c>
      <c r="I30" s="7">
        <v>19197.521000000001</v>
      </c>
      <c r="J30" s="7">
        <f t="shared" si="5"/>
        <v>18710</v>
      </c>
      <c r="K30" s="7">
        <f t="shared" si="6"/>
        <v>-2.5394997614535786E-2</v>
      </c>
      <c r="AB30" s="7">
        <f>SUM(AB5:AB26)</f>
        <v>1.2140152152632127</v>
      </c>
    </row>
    <row r="31" spans="1:28" x14ac:dyDescent="0.25">
      <c r="A31" s="7">
        <v>27</v>
      </c>
      <c r="B31" s="7">
        <f t="shared" si="0"/>
        <v>22.901399999999999</v>
      </c>
      <c r="C31" s="7">
        <v>19339.206999999999</v>
      </c>
      <c r="D31" s="7">
        <f t="shared" si="1"/>
        <v>18710</v>
      </c>
      <c r="E31" s="7">
        <f t="shared" si="2"/>
        <v>-3.2535305092913025E-2</v>
      </c>
      <c r="F31" s="7">
        <v>18397.982</v>
      </c>
      <c r="G31" s="7">
        <f t="shared" si="3"/>
        <v>18710</v>
      </c>
      <c r="H31" s="7">
        <f t="shared" si="4"/>
        <v>1.6959359999373813E-2</v>
      </c>
      <c r="I31" s="7">
        <v>18848.228999999999</v>
      </c>
      <c r="J31" s="7">
        <f t="shared" si="5"/>
        <v>18710</v>
      </c>
      <c r="K31" s="7">
        <f t="shared" si="6"/>
        <v>-7.3337924746138539E-3</v>
      </c>
    </row>
    <row r="32" spans="1:28" x14ac:dyDescent="0.25">
      <c r="A32" s="7">
        <v>28</v>
      </c>
      <c r="B32" s="7">
        <f t="shared" si="0"/>
        <v>23.749599999999997</v>
      </c>
      <c r="C32" s="7">
        <v>19216.256000000001</v>
      </c>
      <c r="D32" s="7">
        <f t="shared" si="1"/>
        <v>18710</v>
      </c>
      <c r="E32" s="7">
        <f t="shared" si="2"/>
        <v>-2.6345194402072947E-2</v>
      </c>
      <c r="F32" s="7">
        <v>18122.544999999998</v>
      </c>
      <c r="G32" s="7">
        <f t="shared" si="3"/>
        <v>18710</v>
      </c>
      <c r="H32" s="7">
        <f t="shared" si="4"/>
        <v>3.2415700995638508E-2</v>
      </c>
      <c r="I32" s="7">
        <v>18521.044999999998</v>
      </c>
      <c r="J32" s="7">
        <f t="shared" si="5"/>
        <v>18710</v>
      </c>
      <c r="K32" s="7">
        <f t="shared" si="6"/>
        <v>1.0202178116839544E-2</v>
      </c>
      <c r="O32" s="10" t="s">
        <v>1</v>
      </c>
      <c r="P32" s="10" t="s">
        <v>7</v>
      </c>
      <c r="Q32" s="10">
        <v>1.149403286262844</v>
      </c>
      <c r="W32" s="7">
        <f>SUM(W5:W30)</f>
        <v>1.149403286262844</v>
      </c>
    </row>
    <row r="33" spans="1:17" x14ac:dyDescent="0.25">
      <c r="A33" s="7">
        <v>29</v>
      </c>
      <c r="B33" s="7">
        <f t="shared" si="0"/>
        <v>24.597799999999999</v>
      </c>
      <c r="C33" s="7">
        <v>19032.740000000002</v>
      </c>
      <c r="D33" s="7">
        <f t="shared" si="1"/>
        <v>18710</v>
      </c>
      <c r="E33" s="7">
        <f t="shared" si="2"/>
        <v>-1.6957096035568275E-2</v>
      </c>
      <c r="F33" s="7">
        <v>17868.585999999999</v>
      </c>
      <c r="G33" s="7">
        <f t="shared" si="3"/>
        <v>18710</v>
      </c>
      <c r="H33" s="7">
        <f t="shared" si="4"/>
        <v>4.7089008609858762E-2</v>
      </c>
      <c r="I33" s="7">
        <v>18213.563999999998</v>
      </c>
      <c r="J33" s="7">
        <f t="shared" si="5"/>
        <v>18710</v>
      </c>
      <c r="K33" s="7">
        <f t="shared" si="6"/>
        <v>2.7256389798284486E-2</v>
      </c>
      <c r="O33" s="10" t="s">
        <v>0</v>
      </c>
      <c r="P33" s="10"/>
      <c r="Q33" s="10">
        <v>0.92729316669658635</v>
      </c>
    </row>
    <row r="34" spans="1:17" x14ac:dyDescent="0.25">
      <c r="A34" s="7">
        <v>30</v>
      </c>
      <c r="B34" s="7">
        <f t="shared" si="0"/>
        <v>25.445999999999998</v>
      </c>
      <c r="C34" s="7">
        <v>18830.553</v>
      </c>
      <c r="D34" s="7">
        <f t="shared" si="1"/>
        <v>18710</v>
      </c>
      <c r="E34" s="7">
        <f t="shared" si="2"/>
        <v>-6.4019893627128566E-3</v>
      </c>
      <c r="F34" s="7">
        <v>17661.396000000001</v>
      </c>
      <c r="G34" s="7">
        <f t="shared" si="3"/>
        <v>18710</v>
      </c>
      <c r="H34" s="7">
        <f t="shared" si="4"/>
        <v>5.9372656612195263E-2</v>
      </c>
      <c r="I34" s="7">
        <v>17917.398000000001</v>
      </c>
      <c r="J34" s="7">
        <f t="shared" si="5"/>
        <v>18710</v>
      </c>
      <c r="K34" s="7">
        <f t="shared" si="6"/>
        <v>4.4236445492810805E-2</v>
      </c>
      <c r="O34" s="10" t="s">
        <v>2</v>
      </c>
      <c r="P34" s="10"/>
      <c r="Q34" s="10">
        <v>1.2140152152632127</v>
      </c>
    </row>
    <row r="35" spans="1:17" x14ac:dyDescent="0.25">
      <c r="A35" s="7">
        <v>31</v>
      </c>
      <c r="B35" s="7">
        <f t="shared" si="0"/>
        <v>26.2942</v>
      </c>
      <c r="C35" s="7">
        <v>18626.192999999999</v>
      </c>
      <c r="D35" s="7">
        <f t="shared" si="1"/>
        <v>18710</v>
      </c>
      <c r="E35" s="7">
        <f t="shared" si="2"/>
        <v>4.499416493751518E-3</v>
      </c>
      <c r="F35" s="7">
        <v>17491.611000000001</v>
      </c>
      <c r="G35" s="7">
        <f t="shared" si="3"/>
        <v>18710</v>
      </c>
      <c r="H35" s="7">
        <f t="shared" si="4"/>
        <v>6.9655619485249121E-2</v>
      </c>
      <c r="I35" s="7">
        <v>17647.062000000002</v>
      </c>
      <c r="J35" s="7">
        <f t="shared" si="5"/>
        <v>18710</v>
      </c>
      <c r="K35" s="7">
        <f t="shared" si="6"/>
        <v>6.0233142491367575E-2</v>
      </c>
      <c r="O35" s="10"/>
      <c r="P35" s="10" t="s">
        <v>8</v>
      </c>
      <c r="Q35" s="10">
        <f>AVERAGE(Q33:Q34)</f>
        <v>1.0706541909798994</v>
      </c>
    </row>
    <row r="36" spans="1:17" x14ac:dyDescent="0.25">
      <c r="A36" s="7">
        <v>32</v>
      </c>
      <c r="B36" s="7">
        <f t="shared" si="0"/>
        <v>27.142399999999999</v>
      </c>
      <c r="C36" s="7">
        <v>18431.651999999998</v>
      </c>
      <c r="D36" s="7">
        <f t="shared" si="1"/>
        <v>18710</v>
      </c>
      <c r="E36" s="7">
        <f t="shared" si="2"/>
        <v>1.510163060804337E-2</v>
      </c>
      <c r="F36" s="7">
        <v>17330.643</v>
      </c>
      <c r="G36" s="7">
        <f t="shared" si="3"/>
        <v>18710</v>
      </c>
      <c r="H36" s="7">
        <f t="shared" si="4"/>
        <v>7.9590641847506749E-2</v>
      </c>
      <c r="I36" s="7">
        <v>17381.796999999999</v>
      </c>
      <c r="J36" s="7">
        <f t="shared" si="5"/>
        <v>18710</v>
      </c>
      <c r="K36" s="7">
        <f t="shared" si="6"/>
        <v>7.6413445629355925E-2</v>
      </c>
      <c r="O36" s="11" t="s">
        <v>9</v>
      </c>
      <c r="P36" s="11"/>
      <c r="Q36" s="11">
        <f>Q35/Q32</f>
        <v>0.93148697569937489</v>
      </c>
    </row>
    <row r="37" spans="1:17" x14ac:dyDescent="0.25">
      <c r="A37" s="7">
        <v>33</v>
      </c>
      <c r="B37" s="7">
        <f t="shared" si="0"/>
        <v>27.990599999999997</v>
      </c>
      <c r="C37" s="7">
        <v>18230.157999999999</v>
      </c>
      <c r="D37" s="7">
        <f t="shared" si="1"/>
        <v>18710</v>
      </c>
      <c r="E37" s="7">
        <f t="shared" si="2"/>
        <v>2.6321329743823396E-2</v>
      </c>
      <c r="F37" s="7">
        <v>17203.011999999999</v>
      </c>
      <c r="G37" s="7">
        <f t="shared" si="3"/>
        <v>18710</v>
      </c>
      <c r="H37" s="7">
        <f t="shared" si="4"/>
        <v>8.7600241167070214E-2</v>
      </c>
      <c r="I37" s="7">
        <v>17131.153999999999</v>
      </c>
      <c r="J37" s="7">
        <f t="shared" si="5"/>
        <v>18710</v>
      </c>
      <c r="K37" s="7">
        <f t="shared" si="6"/>
        <v>9.2162267644082974E-2</v>
      </c>
    </row>
    <row r="38" spans="1:17" x14ac:dyDescent="0.25">
      <c r="A38" s="7">
        <v>34</v>
      </c>
      <c r="B38" s="7">
        <f t="shared" si="0"/>
        <v>28.838799999999999</v>
      </c>
      <c r="C38" s="7">
        <v>18034.094000000001</v>
      </c>
      <c r="D38" s="7">
        <f t="shared" si="1"/>
        <v>18710</v>
      </c>
      <c r="E38" s="7">
        <f t="shared" si="2"/>
        <v>3.7479343292765366E-2</v>
      </c>
      <c r="F38" s="7">
        <v>17116.960999999999</v>
      </c>
      <c r="G38" s="7">
        <f t="shared" si="3"/>
        <v>18710</v>
      </c>
      <c r="H38" s="7">
        <f t="shared" si="4"/>
        <v>9.3067864091061603E-2</v>
      </c>
      <c r="I38" s="7">
        <v>16917.891</v>
      </c>
      <c r="J38" s="7">
        <f t="shared" si="5"/>
        <v>18710</v>
      </c>
      <c r="K38" s="7">
        <f t="shared" si="6"/>
        <v>0.10592981122765255</v>
      </c>
    </row>
    <row r="39" spans="1:17" x14ac:dyDescent="0.25">
      <c r="A39" s="7">
        <v>35</v>
      </c>
      <c r="B39" s="7">
        <f t="shared" si="0"/>
        <v>29.686999999999998</v>
      </c>
      <c r="C39" s="7">
        <v>17827.532999999999</v>
      </c>
      <c r="D39" s="7">
        <f>$M$6</f>
        <v>18710</v>
      </c>
      <c r="E39" s="7">
        <f t="shared" si="2"/>
        <v>4.9500230906878828E-2</v>
      </c>
      <c r="F39" s="7">
        <v>17063.039000000001</v>
      </c>
      <c r="G39" s="7">
        <f t="shared" si="3"/>
        <v>18710</v>
      </c>
      <c r="H39" s="7">
        <f t="shared" si="4"/>
        <v>9.652213770360607E-2</v>
      </c>
      <c r="I39" s="7">
        <v>16754.830000000002</v>
      </c>
      <c r="J39" s="7">
        <f t="shared" si="5"/>
        <v>18710</v>
      </c>
      <c r="K39" s="7">
        <f t="shared" si="6"/>
        <v>0.11669291780340352</v>
      </c>
    </row>
    <row r="40" spans="1:17" x14ac:dyDescent="0.25">
      <c r="A40" s="7">
        <v>36</v>
      </c>
      <c r="B40" s="7">
        <f t="shared" si="0"/>
        <v>30.5352</v>
      </c>
      <c r="C40" s="7">
        <v>17629.877</v>
      </c>
      <c r="D40" s="7">
        <f t="shared" si="1"/>
        <v>18710</v>
      </c>
      <c r="E40" s="7">
        <f t="shared" si="2"/>
        <v>6.1266621429066026E-2</v>
      </c>
      <c r="F40" s="7">
        <v>17044.903999999999</v>
      </c>
      <c r="G40" s="7">
        <f t="shared" si="3"/>
        <v>18710</v>
      </c>
      <c r="H40" s="7">
        <f t="shared" si="4"/>
        <v>9.7688787217575568E-2</v>
      </c>
      <c r="I40" s="7">
        <v>16659.105</v>
      </c>
      <c r="J40" s="7">
        <f t="shared" si="5"/>
        <v>18710</v>
      </c>
      <c r="K40" s="7">
        <f t="shared" si="6"/>
        <v>0.12310955480501518</v>
      </c>
    </row>
    <row r="41" spans="1:17" x14ac:dyDescent="0.25">
      <c r="A41" s="7">
        <v>37</v>
      </c>
      <c r="B41" s="7">
        <f t="shared" si="0"/>
        <v>31.383399999999998</v>
      </c>
      <c r="C41" s="7">
        <v>17484.438999999998</v>
      </c>
      <c r="D41" s="7">
        <f t="shared" si="1"/>
        <v>18710</v>
      </c>
      <c r="E41" s="7">
        <f t="shared" si="2"/>
        <v>7.0094385070061493E-2</v>
      </c>
      <c r="F41" s="7">
        <v>17059.791000000001</v>
      </c>
      <c r="G41" s="7">
        <f t="shared" si="3"/>
        <v>18710</v>
      </c>
      <c r="H41" s="7">
        <f t="shared" si="4"/>
        <v>9.6730903678714508E-2</v>
      </c>
      <c r="I41" s="7">
        <v>16664.736000000001</v>
      </c>
      <c r="J41" s="7">
        <f t="shared" si="5"/>
        <v>18710</v>
      </c>
      <c r="K41" s="7">
        <f t="shared" si="6"/>
        <v>0.12273005704980866</v>
      </c>
    </row>
    <row r="42" spans="1:17" x14ac:dyDescent="0.25">
      <c r="A42" s="7">
        <v>38</v>
      </c>
      <c r="B42" s="7">
        <f t="shared" si="0"/>
        <v>32.2316</v>
      </c>
      <c r="C42" s="7">
        <v>17380.896000000001</v>
      </c>
      <c r="D42" s="7">
        <f t="shared" si="1"/>
        <v>18710</v>
      </c>
      <c r="E42" s="7">
        <f t="shared" si="2"/>
        <v>7.6469245313935508E-2</v>
      </c>
      <c r="F42" s="7">
        <v>17096.436000000002</v>
      </c>
      <c r="G42" s="7">
        <f t="shared" si="3"/>
        <v>18710</v>
      </c>
      <c r="H42" s="7">
        <f t="shared" si="4"/>
        <v>9.4380138644100997E-2</v>
      </c>
      <c r="I42" s="7">
        <v>16758.645</v>
      </c>
      <c r="J42" s="7">
        <f t="shared" si="5"/>
        <v>18710</v>
      </c>
      <c r="K42" s="7">
        <f t="shared" si="6"/>
        <v>0.11643870969281811</v>
      </c>
    </row>
    <row r="43" spans="1:17" x14ac:dyDescent="0.25">
      <c r="A43" s="7">
        <v>39</v>
      </c>
      <c r="B43" s="7">
        <f t="shared" si="0"/>
        <v>33.079799999999999</v>
      </c>
      <c r="C43" s="7">
        <v>17292.641</v>
      </c>
      <c r="D43" s="7">
        <f t="shared" si="1"/>
        <v>18710</v>
      </c>
      <c r="E43" s="7">
        <f t="shared" si="2"/>
        <v>8.1963131022034119E-2</v>
      </c>
      <c r="F43" s="7">
        <v>17167.495999999999</v>
      </c>
      <c r="G43" s="7">
        <f t="shared" si="3"/>
        <v>18710</v>
      </c>
      <c r="H43" s="7">
        <f t="shared" si="4"/>
        <v>8.9850261214565075E-2</v>
      </c>
      <c r="I43" s="7">
        <v>16904.879000000001</v>
      </c>
      <c r="J43" s="7">
        <f t="shared" si="5"/>
        <v>18710</v>
      </c>
      <c r="K43" s="7">
        <f t="shared" si="6"/>
        <v>0.10678106598692594</v>
      </c>
    </row>
    <row r="44" spans="1:17" x14ac:dyDescent="0.25">
      <c r="A44" s="7">
        <v>40</v>
      </c>
      <c r="B44" s="7">
        <f t="shared" si="0"/>
        <v>33.927999999999997</v>
      </c>
      <c r="C44" s="7">
        <v>17207.061000000002</v>
      </c>
      <c r="D44" s="7">
        <f t="shared" si="1"/>
        <v>18710</v>
      </c>
      <c r="E44" s="7">
        <f t="shared" si="2"/>
        <v>8.7344317544989059E-2</v>
      </c>
      <c r="F44" s="7">
        <v>17284.309000000001</v>
      </c>
      <c r="G44" s="7">
        <f t="shared" si="3"/>
        <v>18710</v>
      </c>
      <c r="H44" s="7">
        <f t="shared" si="4"/>
        <v>8.2484697536939322E-2</v>
      </c>
      <c r="I44" s="7">
        <v>17077.256000000001</v>
      </c>
      <c r="J44" s="7">
        <f t="shared" si="5"/>
        <v>18710</v>
      </c>
      <c r="K44" s="7">
        <f t="shared" si="6"/>
        <v>9.5609271185019384E-2</v>
      </c>
    </row>
    <row r="45" spans="1:17" x14ac:dyDescent="0.25">
      <c r="A45" s="7">
        <v>41</v>
      </c>
      <c r="B45" s="7">
        <f t="shared" si="0"/>
        <v>34.776199999999996</v>
      </c>
      <c r="C45" s="7">
        <v>17150.099999999999</v>
      </c>
      <c r="D45" s="7">
        <f t="shared" si="1"/>
        <v>18710</v>
      </c>
      <c r="E45" s="7">
        <f t="shared" si="2"/>
        <v>9.095573786741773E-2</v>
      </c>
      <c r="F45" s="7">
        <v>17442.116999999998</v>
      </c>
      <c r="G45" s="7">
        <f t="shared" si="3"/>
        <v>18710</v>
      </c>
      <c r="H45" s="7">
        <f t="shared" si="4"/>
        <v>7.2690889529063663E-2</v>
      </c>
      <c r="I45" s="7">
        <v>17260.898000000001</v>
      </c>
      <c r="J45" s="7">
        <f t="shared" si="5"/>
        <v>18710</v>
      </c>
      <c r="K45" s="7">
        <f t="shared" si="6"/>
        <v>8.3952874294257462E-2</v>
      </c>
    </row>
    <row r="46" spans="1:17" x14ac:dyDescent="0.25">
      <c r="A46" s="7">
        <v>42</v>
      </c>
      <c r="B46" s="7">
        <f t="shared" si="0"/>
        <v>35.624400000000001</v>
      </c>
      <c r="C46" s="7">
        <v>17146.93</v>
      </c>
      <c r="D46" s="7">
        <f t="shared" si="1"/>
        <v>18710</v>
      </c>
      <c r="E46" s="7">
        <f t="shared" si="2"/>
        <v>9.1157425848242157E-2</v>
      </c>
      <c r="F46" s="7">
        <v>17609.82</v>
      </c>
      <c r="G46" s="7">
        <f t="shared" si="3"/>
        <v>18710</v>
      </c>
      <c r="H46" s="7">
        <f t="shared" si="4"/>
        <v>6.2475368856694802E-2</v>
      </c>
      <c r="I46" s="7">
        <v>17454.521000000001</v>
      </c>
      <c r="J46" s="7">
        <f t="shared" si="5"/>
        <v>18710</v>
      </c>
      <c r="K46" s="7">
        <f t="shared" si="6"/>
        <v>7.1928585149944713E-2</v>
      </c>
    </row>
    <row r="47" spans="1:17" x14ac:dyDescent="0.25">
      <c r="A47" s="7">
        <v>43</v>
      </c>
      <c r="B47" s="7">
        <f t="shared" si="0"/>
        <v>36.4726</v>
      </c>
      <c r="C47" s="7">
        <v>17224.023000000001</v>
      </c>
      <c r="D47" s="7">
        <f t="shared" si="1"/>
        <v>18710</v>
      </c>
      <c r="E47" s="7">
        <f t="shared" si="2"/>
        <v>8.6273514613862234E-2</v>
      </c>
      <c r="F47" s="7">
        <v>17779.638999999999</v>
      </c>
      <c r="G47" s="7">
        <f>$M$6</f>
        <v>18710</v>
      </c>
      <c r="H47" s="7">
        <f t="shared" si="4"/>
        <v>5.2327327905814069E-2</v>
      </c>
      <c r="I47" s="7">
        <v>17658.145</v>
      </c>
      <c r="J47" s="7">
        <f t="shared" si="5"/>
        <v>18710</v>
      </c>
      <c r="K47" s="7">
        <f t="shared" si="6"/>
        <v>5.9567695247717101E-2</v>
      </c>
    </row>
    <row r="48" spans="1:17" x14ac:dyDescent="0.25">
      <c r="A48" s="7">
        <v>44</v>
      </c>
      <c r="B48" s="7">
        <f t="shared" si="0"/>
        <v>37.320799999999998</v>
      </c>
      <c r="C48" s="7">
        <v>17348.09</v>
      </c>
      <c r="D48" s="7">
        <f t="shared" si="1"/>
        <v>18710</v>
      </c>
      <c r="E48" s="7">
        <f t="shared" si="2"/>
        <v>7.8504895928024343E-2</v>
      </c>
      <c r="F48" s="7">
        <v>17954.809000000001</v>
      </c>
      <c r="G48" s="7">
        <f t="shared" si="3"/>
        <v>18710</v>
      </c>
      <c r="H48" s="7">
        <f t="shared" si="4"/>
        <v>4.206065349957222E-2</v>
      </c>
      <c r="I48" s="7">
        <v>17880.011999999999</v>
      </c>
      <c r="J48" s="7">
        <f t="shared" si="5"/>
        <v>18710</v>
      </c>
      <c r="K48" s="7">
        <f t="shared" si="6"/>
        <v>4.641987936025993E-2</v>
      </c>
    </row>
    <row r="49" spans="1:11" x14ac:dyDescent="0.25">
      <c r="A49" s="7">
        <v>45</v>
      </c>
      <c r="B49" s="7">
        <f t="shared" si="0"/>
        <v>38.168999999999997</v>
      </c>
      <c r="C49" s="7">
        <v>17505.195</v>
      </c>
      <c r="D49" s="7">
        <f t="shared" si="1"/>
        <v>18710</v>
      </c>
      <c r="E49" s="7">
        <f t="shared" si="2"/>
        <v>6.8825568638338552E-2</v>
      </c>
      <c r="F49" s="7">
        <v>18136.567999999999</v>
      </c>
      <c r="G49" s="7">
        <f t="shared" si="3"/>
        <v>18710</v>
      </c>
      <c r="H49" s="7">
        <f t="shared" si="4"/>
        <v>3.1617448240482959E-2</v>
      </c>
      <c r="I49" s="7">
        <v>18074.437999999998</v>
      </c>
      <c r="J49" s="7">
        <f t="shared" si="5"/>
        <v>18710</v>
      </c>
      <c r="K49" s="7">
        <f t="shared" si="6"/>
        <v>3.5163582956217132E-2</v>
      </c>
    </row>
    <row r="50" spans="1:11" x14ac:dyDescent="0.25">
      <c r="A50" s="7">
        <v>46</v>
      </c>
      <c r="B50" s="7">
        <f t="shared" si="0"/>
        <v>39.017199999999995</v>
      </c>
      <c r="C50" s="7">
        <v>17673.076000000001</v>
      </c>
      <c r="D50" s="7">
        <f t="shared" si="1"/>
        <v>18710</v>
      </c>
      <c r="E50" s="7">
        <f t="shared" si="2"/>
        <v>5.8672525371361361E-2</v>
      </c>
      <c r="F50" s="7">
        <v>18314.116999999998</v>
      </c>
      <c r="G50" s="7">
        <f t="shared" si="3"/>
        <v>18710</v>
      </c>
      <c r="H50" s="7">
        <f t="shared" si="4"/>
        <v>2.1616275575830457E-2</v>
      </c>
      <c r="I50" s="7">
        <v>18245.223000000002</v>
      </c>
      <c r="J50" s="7">
        <f t="shared" si="5"/>
        <v>18710</v>
      </c>
      <c r="K50" s="7">
        <f t="shared" si="6"/>
        <v>2.547390075747491E-2</v>
      </c>
    </row>
    <row r="51" spans="1:11" x14ac:dyDescent="0.25">
      <c r="A51" s="7">
        <v>47</v>
      </c>
      <c r="B51" s="7">
        <f t="shared" si="0"/>
        <v>39.865400000000001</v>
      </c>
      <c r="C51" s="7">
        <v>17852.021000000001</v>
      </c>
      <c r="D51" s="7">
        <f t="shared" si="1"/>
        <v>18710</v>
      </c>
      <c r="E51" s="7">
        <f t="shared" si="2"/>
        <v>4.8060608936097537E-2</v>
      </c>
      <c r="F51" s="7">
        <v>18453.092000000001</v>
      </c>
      <c r="G51" s="7">
        <f t="shared" si="3"/>
        <v>18710</v>
      </c>
      <c r="H51" s="7">
        <f t="shared" si="4"/>
        <v>1.3922219647525713E-2</v>
      </c>
      <c r="I51" s="7">
        <v>18449.344000000001</v>
      </c>
      <c r="J51" s="7">
        <f t="shared" si="5"/>
        <v>18710</v>
      </c>
      <c r="K51" s="7">
        <f t="shared" si="6"/>
        <v>1.4128198812922488E-2</v>
      </c>
    </row>
    <row r="52" spans="1:11" x14ac:dyDescent="0.25">
      <c r="A52" s="7">
        <v>48</v>
      </c>
      <c r="B52" s="7">
        <f t="shared" si="0"/>
        <v>40.7136</v>
      </c>
      <c r="C52" s="7">
        <v>18063.080000000002</v>
      </c>
      <c r="D52" s="7">
        <f t="shared" si="1"/>
        <v>18710</v>
      </c>
      <c r="E52" s="7">
        <f t="shared" si="2"/>
        <v>3.5814490109106423E-2</v>
      </c>
      <c r="F52" s="7">
        <v>18548.157999999999</v>
      </c>
      <c r="G52" s="7">
        <f t="shared" si="3"/>
        <v>18710</v>
      </c>
      <c r="H52" s="7">
        <f t="shared" si="4"/>
        <v>8.7255025539463293E-3</v>
      </c>
      <c r="I52" s="7">
        <v>18637.118999999999</v>
      </c>
      <c r="J52" s="7">
        <f t="shared" si="5"/>
        <v>18710</v>
      </c>
      <c r="K52" s="7">
        <f t="shared" si="6"/>
        <v>3.9105293044487954E-3</v>
      </c>
    </row>
    <row r="53" spans="1:11" x14ac:dyDescent="0.25">
      <c r="A53" s="7">
        <v>49</v>
      </c>
      <c r="B53" s="7">
        <f t="shared" si="0"/>
        <v>41.561799999999998</v>
      </c>
      <c r="C53" s="7">
        <v>18293.182000000001</v>
      </c>
      <c r="D53" s="7">
        <f t="shared" si="1"/>
        <v>18710</v>
      </c>
      <c r="E53" s="7">
        <f t="shared" si="2"/>
        <v>2.2785429019401837E-2</v>
      </c>
      <c r="F53" s="7">
        <v>18624.004000000001</v>
      </c>
      <c r="G53" s="7">
        <f t="shared" si="3"/>
        <v>18710</v>
      </c>
      <c r="H53" s="7">
        <f t="shared" si="4"/>
        <v>4.617481826142189E-3</v>
      </c>
      <c r="I53" s="7">
        <v>18771.971000000001</v>
      </c>
      <c r="J53" s="7">
        <f t="shared" si="5"/>
        <v>18710</v>
      </c>
      <c r="K53" s="7">
        <f t="shared" si="6"/>
        <v>-3.3012516373480683E-3</v>
      </c>
    </row>
    <row r="54" spans="1:11" x14ac:dyDescent="0.25">
      <c r="A54" s="7">
        <v>50</v>
      </c>
      <c r="B54" s="7">
        <f t="shared" si="0"/>
        <v>42.41</v>
      </c>
      <c r="C54" s="7">
        <v>18546.490000000002</v>
      </c>
      <c r="D54" s="7">
        <f t="shared" si="1"/>
        <v>18710</v>
      </c>
      <c r="E54" s="7">
        <f t="shared" si="2"/>
        <v>8.8162234471320655E-3</v>
      </c>
      <c r="F54" s="7">
        <v>18684.842000000001</v>
      </c>
      <c r="G54" s="7">
        <f t="shared" si="3"/>
        <v>18710</v>
      </c>
      <c r="H54" s="7">
        <f t="shared" si="4"/>
        <v>1.3464390011967975E-3</v>
      </c>
      <c r="I54" s="7">
        <v>18896.309000000001</v>
      </c>
      <c r="J54" s="7">
        <f t="shared" si="5"/>
        <v>18710</v>
      </c>
      <c r="K54" s="7">
        <f t="shared" si="6"/>
        <v>-9.8595445279816563E-3</v>
      </c>
    </row>
    <row r="55" spans="1:11" x14ac:dyDescent="0.25">
      <c r="A55" s="7">
        <v>51</v>
      </c>
      <c r="B55" s="7">
        <f t="shared" si="0"/>
        <v>43.258199999999995</v>
      </c>
      <c r="C55" s="7">
        <v>18760.344000000001</v>
      </c>
      <c r="D55" s="7">
        <f t="shared" si="1"/>
        <v>18710</v>
      </c>
      <c r="E55" s="7">
        <f t="shared" si="2"/>
        <v>-2.6835328819131421E-3</v>
      </c>
      <c r="F55" s="7">
        <v>18712</v>
      </c>
      <c r="G55" s="7">
        <f t="shared" si="3"/>
        <v>18710</v>
      </c>
      <c r="H55" s="7">
        <f t="shared" si="4"/>
        <v>-1.0688328345442866E-4</v>
      </c>
      <c r="I55" s="7">
        <v>19027.555</v>
      </c>
      <c r="J55" s="7">
        <f t="shared" si="5"/>
        <v>18710</v>
      </c>
      <c r="K55" s="7">
        <f t="shared" si="6"/>
        <v>-1.6689217295653647E-2</v>
      </c>
    </row>
    <row r="56" spans="1:11" x14ac:dyDescent="0.25">
      <c r="A56" s="7">
        <v>52</v>
      </c>
      <c r="B56" s="7">
        <f t="shared" si="0"/>
        <v>44.106400000000001</v>
      </c>
      <c r="C56" s="7">
        <v>18918.543000000001</v>
      </c>
      <c r="D56" s="7">
        <f t="shared" si="1"/>
        <v>18710</v>
      </c>
      <c r="E56" s="7">
        <f t="shared" si="2"/>
        <v>-1.1023206173963906E-2</v>
      </c>
      <c r="F56" s="7">
        <v>18728.682000000001</v>
      </c>
      <c r="G56" s="7">
        <f t="shared" si="3"/>
        <v>18710</v>
      </c>
      <c r="H56" s="7">
        <f t="shared" si="4"/>
        <v>-9.97507459414404E-4</v>
      </c>
      <c r="I56" s="7">
        <v>19148.460999999999</v>
      </c>
      <c r="J56" s="7">
        <f t="shared" si="5"/>
        <v>18710</v>
      </c>
      <c r="K56" s="7">
        <f t="shared" si="6"/>
        <v>-2.2897975978330543E-2</v>
      </c>
    </row>
    <row r="57" spans="1:11" x14ac:dyDescent="0.25">
      <c r="A57" s="7">
        <v>53</v>
      </c>
      <c r="B57" s="7">
        <f t="shared" si="0"/>
        <v>44.954599999999999</v>
      </c>
      <c r="C57" s="7">
        <v>19037.830000000002</v>
      </c>
      <c r="D57" s="7">
        <f t="shared" si="1"/>
        <v>18710</v>
      </c>
      <c r="E57" s="7">
        <f t="shared" si="2"/>
        <v>-1.7219924749827142E-2</v>
      </c>
      <c r="F57" s="7">
        <v>18745.891</v>
      </c>
      <c r="G57" s="7">
        <f t="shared" si="3"/>
        <v>18710</v>
      </c>
      <c r="H57" s="7">
        <f t="shared" si="4"/>
        <v>-1.9146062462435109E-3</v>
      </c>
      <c r="I57" s="7">
        <v>19267.699000000001</v>
      </c>
      <c r="J57" s="7">
        <f t="shared" si="5"/>
        <v>18710</v>
      </c>
      <c r="K57" s="7">
        <f t="shared" si="6"/>
        <v>-2.8944763980379817E-2</v>
      </c>
    </row>
    <row r="58" spans="1:11" x14ac:dyDescent="0.25">
      <c r="A58" s="7">
        <v>54</v>
      </c>
      <c r="B58" s="7">
        <f t="shared" si="0"/>
        <v>45.802799999999998</v>
      </c>
      <c r="C58" s="7">
        <v>19123.368999999999</v>
      </c>
      <c r="D58" s="7">
        <f t="shared" si="1"/>
        <v>18710</v>
      </c>
      <c r="E58" s="7">
        <f t="shared" si="2"/>
        <v>-2.1615908786783322E-2</v>
      </c>
      <c r="F58" s="7">
        <v>18743.914000000001</v>
      </c>
      <c r="G58" s="7">
        <f t="shared" si="3"/>
        <v>18710</v>
      </c>
      <c r="H58" s="7">
        <f t="shared" si="4"/>
        <v>-1.8093339523431728E-3</v>
      </c>
      <c r="I58" s="7">
        <v>19385.732</v>
      </c>
      <c r="J58" s="7">
        <f t="shared" si="5"/>
        <v>18710</v>
      </c>
      <c r="K58" s="7">
        <f t="shared" si="6"/>
        <v>-3.4857182591815472E-2</v>
      </c>
    </row>
    <row r="59" spans="1:11" x14ac:dyDescent="0.25">
      <c r="A59" s="7">
        <v>55</v>
      </c>
      <c r="B59" s="7">
        <f t="shared" si="0"/>
        <v>46.650999999999996</v>
      </c>
      <c r="C59" s="7">
        <v>19191.686000000002</v>
      </c>
      <c r="D59" s="7">
        <f t="shared" si="1"/>
        <v>18710</v>
      </c>
      <c r="E59" s="7">
        <f t="shared" si="2"/>
        <v>-2.5098680751654778E-2</v>
      </c>
      <c r="F59" s="7">
        <v>18774.942999999999</v>
      </c>
      <c r="G59" s="7">
        <f t="shared" si="3"/>
        <v>18710</v>
      </c>
      <c r="H59" s="7">
        <f t="shared" si="4"/>
        <v>-3.4590251485716594E-3</v>
      </c>
      <c r="I59" s="7">
        <v>19465.537</v>
      </c>
      <c r="J59" s="7">
        <f t="shared" si="5"/>
        <v>18710</v>
      </c>
      <c r="K59" s="7">
        <f t="shared" si="6"/>
        <v>-3.8814084605012455E-2</v>
      </c>
    </row>
    <row r="60" spans="1:11" x14ac:dyDescent="0.25">
      <c r="A60" s="7">
        <v>56</v>
      </c>
      <c r="B60" s="7">
        <f t="shared" si="0"/>
        <v>47.499199999999995</v>
      </c>
      <c r="C60" s="7">
        <v>19252.495999999999</v>
      </c>
      <c r="D60" s="7">
        <f t="shared" si="1"/>
        <v>18710</v>
      </c>
      <c r="E60" s="7">
        <f t="shared" si="2"/>
        <v>-2.8177956769865009E-2</v>
      </c>
      <c r="F60" s="7">
        <v>18840.761999999999</v>
      </c>
      <c r="G60" s="7">
        <f t="shared" si="3"/>
        <v>18710</v>
      </c>
      <c r="H60" s="7">
        <f t="shared" si="4"/>
        <v>-6.9403774645632188E-3</v>
      </c>
      <c r="I60" s="7">
        <v>19522.859</v>
      </c>
      <c r="J60" s="7">
        <f>$M$6</f>
        <v>18710</v>
      </c>
      <c r="K60" s="7">
        <f t="shared" si="6"/>
        <v>-4.1636268540381272E-2</v>
      </c>
    </row>
    <row r="61" spans="1:11" x14ac:dyDescent="0.25">
      <c r="A61" s="7">
        <v>57</v>
      </c>
      <c r="B61" s="7">
        <f t="shared" si="0"/>
        <v>48.3474</v>
      </c>
      <c r="C61" s="7">
        <v>19305.936000000002</v>
      </c>
      <c r="D61" s="7">
        <f t="shared" si="1"/>
        <v>18710</v>
      </c>
      <c r="E61" s="7">
        <f t="shared" si="2"/>
        <v>-3.0868019038289618E-2</v>
      </c>
      <c r="F61" s="7">
        <v>18880.085999999999</v>
      </c>
      <c r="G61" s="7">
        <f t="shared" si="3"/>
        <v>18710</v>
      </c>
      <c r="H61" s="7">
        <f t="shared" si="4"/>
        <v>-9.0087513372555383E-3</v>
      </c>
      <c r="I61" s="7">
        <v>19584.011999999999</v>
      </c>
      <c r="J61" s="7">
        <f t="shared" si="5"/>
        <v>18710</v>
      </c>
      <c r="K61" s="7">
        <f t="shared" si="6"/>
        <v>-4.4628853372843058E-2</v>
      </c>
    </row>
    <row r="62" spans="1:11" x14ac:dyDescent="0.25">
      <c r="A62" s="7">
        <v>58</v>
      </c>
      <c r="B62" s="7">
        <f t="shared" si="0"/>
        <v>49.195599999999999</v>
      </c>
      <c r="C62" s="7">
        <v>19350.789000000001</v>
      </c>
      <c r="D62" s="7">
        <f t="shared" si="1"/>
        <v>18710</v>
      </c>
      <c r="E62" s="7">
        <f t="shared" si="2"/>
        <v>-3.3114360349854488E-2</v>
      </c>
      <c r="F62" s="7">
        <v>18912.375</v>
      </c>
      <c r="G62" s="7">
        <f t="shared" si="3"/>
        <v>18710</v>
      </c>
      <c r="H62" s="7">
        <f t="shared" si="4"/>
        <v>-1.0700665569501444E-2</v>
      </c>
      <c r="I62" s="7">
        <v>19632.886999999999</v>
      </c>
      <c r="J62" s="7">
        <f t="shared" si="5"/>
        <v>18710</v>
      </c>
      <c r="K62" s="7">
        <f t="shared" si="6"/>
        <v>-4.7007197667872203E-2</v>
      </c>
    </row>
    <row r="63" spans="1:11" x14ac:dyDescent="0.25">
      <c r="A63" s="7">
        <v>59</v>
      </c>
      <c r="B63" s="7">
        <f t="shared" si="0"/>
        <v>50.043799999999997</v>
      </c>
      <c r="C63" s="7">
        <v>19372.205000000002</v>
      </c>
      <c r="D63" s="7">
        <f t="shared" si="1"/>
        <v>18710</v>
      </c>
      <c r="E63" s="7">
        <f t="shared" si="2"/>
        <v>-3.4183253790675994E-2</v>
      </c>
      <c r="F63" s="7">
        <v>18941.708999999999</v>
      </c>
      <c r="G63" s="7">
        <f t="shared" si="3"/>
        <v>18710</v>
      </c>
      <c r="H63" s="7">
        <f t="shared" si="4"/>
        <v>-1.2232739928588199E-2</v>
      </c>
      <c r="I63" s="7">
        <v>19664.048999999999</v>
      </c>
      <c r="J63" s="7">
        <f t="shared" si="5"/>
        <v>18710</v>
      </c>
      <c r="K63" s="7">
        <f t="shared" si="6"/>
        <v>-4.8517423853042585E-2</v>
      </c>
    </row>
    <row r="64" spans="1:11" x14ac:dyDescent="0.25">
      <c r="A64" s="7">
        <v>60</v>
      </c>
      <c r="B64" s="7">
        <f t="shared" si="0"/>
        <v>50.891999999999996</v>
      </c>
      <c r="C64" s="7">
        <v>19401.223000000002</v>
      </c>
      <c r="D64" s="7">
        <f t="shared" si="1"/>
        <v>18710</v>
      </c>
      <c r="E64" s="7">
        <f t="shared" si="2"/>
        <v>-3.5627805525455858E-2</v>
      </c>
      <c r="F64" s="7">
        <v>18989.048999999999</v>
      </c>
      <c r="G64" s="7">
        <f t="shared" si="3"/>
        <v>18710</v>
      </c>
      <c r="H64" s="7">
        <f t="shared" si="4"/>
        <v>-1.4695259357116797E-2</v>
      </c>
      <c r="I64" s="7">
        <v>19687.331999999999</v>
      </c>
      <c r="J64" s="7">
        <f t="shared" si="5"/>
        <v>18710</v>
      </c>
      <c r="K64" s="7">
        <f t="shared" si="6"/>
        <v>-4.9642683935029797E-2</v>
      </c>
    </row>
    <row r="65" spans="1:11" x14ac:dyDescent="0.25">
      <c r="A65" s="7">
        <v>61</v>
      </c>
      <c r="B65" s="7">
        <f t="shared" si="0"/>
        <v>51.740199999999994</v>
      </c>
      <c r="C65" s="7">
        <v>19399.266</v>
      </c>
      <c r="D65" s="7">
        <f t="shared" si="1"/>
        <v>18710</v>
      </c>
      <c r="E65" s="7">
        <f t="shared" si="2"/>
        <v>-3.553051955677089E-2</v>
      </c>
      <c r="F65" s="7">
        <v>19049.782999999999</v>
      </c>
      <c r="G65" s="7">
        <f t="shared" si="3"/>
        <v>18710</v>
      </c>
      <c r="H65" s="7">
        <f t="shared" si="4"/>
        <v>-1.7836581130609153E-2</v>
      </c>
      <c r="I65" s="7">
        <v>19698.328000000001</v>
      </c>
      <c r="J65" s="7">
        <f t="shared" si="5"/>
        <v>18710</v>
      </c>
      <c r="K65" s="7">
        <f>J65/I65-1</f>
        <v>-5.0173192364346919E-2</v>
      </c>
    </row>
    <row r="66" spans="1:11" x14ac:dyDescent="0.25">
      <c r="A66" s="7">
        <v>62</v>
      </c>
      <c r="B66" s="7">
        <f t="shared" si="0"/>
        <v>52.5884</v>
      </c>
      <c r="C66" s="7">
        <v>19372.912</v>
      </c>
      <c r="D66" s="7">
        <f t="shared" si="1"/>
        <v>18710</v>
      </c>
      <c r="E66" s="7">
        <f t="shared" si="2"/>
        <v>-3.4218500553762965E-2</v>
      </c>
      <c r="F66" s="7">
        <v>19096.5</v>
      </c>
      <c r="G66" s="7">
        <f t="shared" si="3"/>
        <v>18710</v>
      </c>
      <c r="H66" s="7">
        <f t="shared" si="4"/>
        <v>-2.023931086848374E-2</v>
      </c>
      <c r="I66" s="7">
        <v>19699.697</v>
      </c>
      <c r="J66" s="7">
        <f t="shared" si="5"/>
        <v>18710</v>
      </c>
      <c r="K66" s="7">
        <f t="shared" si="6"/>
        <v>-5.0239199110524435E-2</v>
      </c>
    </row>
    <row r="67" spans="1:11" x14ac:dyDescent="0.25">
      <c r="A67" s="7">
        <v>63</v>
      </c>
      <c r="B67" s="7">
        <f t="shared" si="0"/>
        <v>53.436599999999999</v>
      </c>
      <c r="C67" s="7">
        <v>19353.812000000002</v>
      </c>
      <c r="D67" s="7">
        <f t="shared" si="1"/>
        <v>18710</v>
      </c>
      <c r="E67" s="7">
        <f t="shared" si="2"/>
        <v>-3.32653846177694E-2</v>
      </c>
      <c r="F67" s="7">
        <v>19133.73</v>
      </c>
      <c r="G67" s="7">
        <f t="shared" si="3"/>
        <v>18710</v>
      </c>
      <c r="H67" s="7">
        <f t="shared" si="4"/>
        <v>-2.2145708129047481E-2</v>
      </c>
      <c r="I67" s="7">
        <v>19692.896000000001</v>
      </c>
      <c r="J67" s="7">
        <f t="shared" si="5"/>
        <v>18710</v>
      </c>
      <c r="K67" s="7">
        <f t="shared" si="6"/>
        <v>-4.9911196403007452E-2</v>
      </c>
    </row>
    <row r="68" spans="1:11" x14ac:dyDescent="0.25">
      <c r="A68" s="7">
        <v>64</v>
      </c>
      <c r="B68" s="7">
        <f t="shared" si="0"/>
        <v>54.284799999999997</v>
      </c>
      <c r="C68" s="7">
        <v>19333.006000000001</v>
      </c>
      <c r="D68" s="7">
        <f t="shared" si="1"/>
        <v>18710</v>
      </c>
      <c r="E68" s="7">
        <f>D68/C68-1</f>
        <v>-3.2224993878344654E-2</v>
      </c>
      <c r="F68" s="7">
        <v>19139.59</v>
      </c>
      <c r="G68" s="7">
        <f t="shared" si="3"/>
        <v>18710</v>
      </c>
      <c r="H68" s="7">
        <f t="shared" si="4"/>
        <v>-2.2445099398681001E-2</v>
      </c>
      <c r="I68" s="7">
        <v>19667.103999999999</v>
      </c>
      <c r="J68" s="7">
        <f t="shared" si="5"/>
        <v>18710</v>
      </c>
      <c r="K68" s="7">
        <f t="shared" si="6"/>
        <v>-4.8665222902161909E-2</v>
      </c>
    </row>
    <row r="69" spans="1:11" x14ac:dyDescent="0.25">
      <c r="A69" s="7">
        <v>65</v>
      </c>
      <c r="B69" s="7">
        <f t="shared" si="0"/>
        <v>55.132999999999996</v>
      </c>
      <c r="C69" s="7">
        <v>19302.423999999999</v>
      </c>
      <c r="D69" s="7">
        <f>$M$6</f>
        <v>18710</v>
      </c>
      <c r="E69" s="7">
        <f t="shared" si="2"/>
        <v>-3.0691689292494995E-2</v>
      </c>
      <c r="F69" s="7">
        <v>19131.567999999999</v>
      </c>
      <c r="G69" s="7">
        <f t="shared" si="3"/>
        <v>18710</v>
      </c>
      <c r="H69" s="7">
        <f>G69/F69-1</f>
        <v>-2.2035203805563675E-2</v>
      </c>
      <c r="I69" s="7">
        <v>19657.82</v>
      </c>
      <c r="J69" s="7">
        <f t="shared" si="5"/>
        <v>18710</v>
      </c>
      <c r="K69" s="7">
        <f t="shared" si="6"/>
        <v>-4.8215926282771937E-2</v>
      </c>
    </row>
    <row r="70" spans="1:11" x14ac:dyDescent="0.25">
      <c r="A70" s="7">
        <v>66</v>
      </c>
      <c r="B70" s="7">
        <f t="shared" ref="B70:B84" si="13">A70*0.8482</f>
        <v>55.981199999999994</v>
      </c>
      <c r="C70" s="7">
        <v>19263.463</v>
      </c>
      <c r="D70" s="7">
        <f t="shared" si="1"/>
        <v>18710</v>
      </c>
      <c r="E70" s="7">
        <f t="shared" ref="E70:E84" si="14">D70/C70-1</f>
        <v>-2.8731230724195367E-2</v>
      </c>
      <c r="F70" s="7">
        <v>19153.561000000002</v>
      </c>
      <c r="G70" s="7">
        <f t="shared" ref="G70:G83" si="15">$M$6</f>
        <v>18710</v>
      </c>
      <c r="H70" s="7">
        <f t="shared" ref="H70:H84" si="16">G70/F70-1</f>
        <v>-2.3158147980942068E-2</v>
      </c>
      <c r="I70" s="7">
        <v>19654.113000000001</v>
      </c>
      <c r="J70" s="7">
        <f t="shared" ref="J70:J84" si="17">$M$6</f>
        <v>18710</v>
      </c>
      <c r="K70" s="7">
        <f t="shared" ref="K70:K84" si="18">J70/I70-1</f>
        <v>-4.8036408460661706E-2</v>
      </c>
    </row>
    <row r="71" spans="1:11" x14ac:dyDescent="0.25">
      <c r="A71" s="7">
        <v>67</v>
      </c>
      <c r="B71" s="7">
        <f t="shared" si="13"/>
        <v>56.8294</v>
      </c>
      <c r="C71" s="7">
        <v>19224.925999999999</v>
      </c>
      <c r="D71" s="7">
        <f t="shared" ref="D71:D84" si="19">$M$6</f>
        <v>18710</v>
      </c>
      <c r="E71" s="7">
        <f t="shared" si="14"/>
        <v>-2.6784290353055185E-2</v>
      </c>
      <c r="F71" s="7">
        <v>19170.23</v>
      </c>
      <c r="G71" s="7">
        <f t="shared" si="15"/>
        <v>18710</v>
      </c>
      <c r="H71" s="7">
        <f t="shared" si="16"/>
        <v>-2.4007536685788256E-2</v>
      </c>
      <c r="I71" s="7">
        <v>19628.342000000001</v>
      </c>
      <c r="J71" s="7">
        <f t="shared" si="17"/>
        <v>18710</v>
      </c>
      <c r="K71" s="7">
        <f t="shared" si="18"/>
        <v>-4.6786529397134013E-2</v>
      </c>
    </row>
    <row r="72" spans="1:11" x14ac:dyDescent="0.25">
      <c r="A72" s="7">
        <v>68</v>
      </c>
      <c r="B72" s="7">
        <f t="shared" si="13"/>
        <v>57.677599999999998</v>
      </c>
      <c r="C72" s="7">
        <v>19172.557000000001</v>
      </c>
      <c r="D72" s="7">
        <f t="shared" si="19"/>
        <v>18710</v>
      </c>
      <c r="E72" s="7">
        <f t="shared" si="14"/>
        <v>-2.4125994253140104E-2</v>
      </c>
      <c r="F72" s="7">
        <v>19179.313999999998</v>
      </c>
      <c r="G72" s="7">
        <f t="shared" si="15"/>
        <v>18710</v>
      </c>
      <c r="H72" s="7">
        <f t="shared" si="16"/>
        <v>-2.4469801161814186E-2</v>
      </c>
      <c r="I72" s="7">
        <v>19592.736000000001</v>
      </c>
      <c r="J72" s="7">
        <f t="shared" si="17"/>
        <v>18710</v>
      </c>
      <c r="K72" s="7">
        <f t="shared" si="18"/>
        <v>-4.505424867665242E-2</v>
      </c>
    </row>
    <row r="73" spans="1:11" x14ac:dyDescent="0.25">
      <c r="A73" s="7">
        <v>69</v>
      </c>
      <c r="B73" s="7">
        <f t="shared" si="13"/>
        <v>58.525799999999997</v>
      </c>
      <c r="C73" s="7">
        <v>19117.386999999999</v>
      </c>
      <c r="D73" s="7">
        <f t="shared" si="19"/>
        <v>18710</v>
      </c>
      <c r="E73" s="7">
        <f t="shared" si="14"/>
        <v>-2.130976372450899E-2</v>
      </c>
      <c r="F73" s="7">
        <v>19202.478999999999</v>
      </c>
      <c r="G73" s="7">
        <f t="shared" si="15"/>
        <v>18710</v>
      </c>
      <c r="H73" s="7">
        <f t="shared" si="16"/>
        <v>-2.5646636561873049E-2</v>
      </c>
      <c r="I73" s="7">
        <v>19595.467000000001</v>
      </c>
      <c r="J73" s="7">
        <f t="shared" si="17"/>
        <v>18710</v>
      </c>
      <c r="K73" s="7">
        <f t="shared" si="18"/>
        <v>-4.5187338479863781E-2</v>
      </c>
    </row>
    <row r="74" spans="1:11" x14ac:dyDescent="0.25">
      <c r="A74" s="7">
        <v>70</v>
      </c>
      <c r="B74" s="7">
        <f t="shared" si="13"/>
        <v>59.373999999999995</v>
      </c>
      <c r="C74" s="7">
        <v>19078.66</v>
      </c>
      <c r="D74" s="7">
        <f t="shared" si="19"/>
        <v>18710</v>
      </c>
      <c r="E74" s="7">
        <f t="shared" si="14"/>
        <v>-1.9323160012285956E-2</v>
      </c>
      <c r="F74" s="7">
        <v>19220.859</v>
      </c>
      <c r="G74" s="7">
        <f t="shared" si="15"/>
        <v>18710</v>
      </c>
      <c r="H74" s="7">
        <f t="shared" si="16"/>
        <v>-2.6578364681828281E-2</v>
      </c>
      <c r="I74" s="7">
        <v>19620.643</v>
      </c>
      <c r="J74" s="7">
        <f t="shared" si="17"/>
        <v>18710</v>
      </c>
      <c r="K74" s="7">
        <f t="shared" si="18"/>
        <v>-4.6412495247989627E-2</v>
      </c>
    </row>
    <row r="75" spans="1:11" x14ac:dyDescent="0.25">
      <c r="A75" s="7">
        <v>71</v>
      </c>
      <c r="B75" s="7">
        <f t="shared" si="13"/>
        <v>60.222199999999994</v>
      </c>
      <c r="C75" s="7">
        <v>19056.68</v>
      </c>
      <c r="D75" s="7">
        <f t="shared" si="19"/>
        <v>18710</v>
      </c>
      <c r="E75" s="7">
        <f t="shared" si="14"/>
        <v>-1.8192046043697063E-2</v>
      </c>
      <c r="F75" s="7">
        <v>19204.101999999999</v>
      </c>
      <c r="G75" s="7">
        <f t="shared" si="15"/>
        <v>18710</v>
      </c>
      <c r="H75" s="7">
        <f t="shared" si="16"/>
        <v>-2.5728982276807311E-2</v>
      </c>
      <c r="I75" s="7">
        <v>19637.971000000001</v>
      </c>
      <c r="J75" s="7">
        <f t="shared" si="17"/>
        <v>18710</v>
      </c>
      <c r="K75" s="7">
        <f t="shared" si="18"/>
        <v>-4.7253914368241112E-2</v>
      </c>
    </row>
    <row r="76" spans="1:11" x14ac:dyDescent="0.25">
      <c r="A76" s="7">
        <v>72</v>
      </c>
      <c r="B76" s="7">
        <f t="shared" si="13"/>
        <v>61.070399999999999</v>
      </c>
      <c r="C76" s="7">
        <v>19035.342000000001</v>
      </c>
      <c r="D76" s="7">
        <f t="shared" si="19"/>
        <v>18710</v>
      </c>
      <c r="E76" s="7">
        <f t="shared" si="14"/>
        <v>-1.7091471222319021E-2</v>
      </c>
      <c r="F76" s="7">
        <v>19195.662</v>
      </c>
      <c r="G76" s="7">
        <f t="shared" si="15"/>
        <v>18710</v>
      </c>
      <c r="H76" s="7">
        <f t="shared" si="16"/>
        <v>-2.530061219040014E-2</v>
      </c>
      <c r="I76" s="7">
        <v>19652.875</v>
      </c>
      <c r="J76" s="7">
        <f t="shared" si="17"/>
        <v>18710</v>
      </c>
      <c r="K76" s="7">
        <f t="shared" si="18"/>
        <v>-4.7976441105945011E-2</v>
      </c>
    </row>
    <row r="77" spans="1:11" x14ac:dyDescent="0.25">
      <c r="A77" s="7">
        <v>73</v>
      </c>
      <c r="B77" s="7">
        <f t="shared" si="13"/>
        <v>61.918599999999998</v>
      </c>
      <c r="C77" s="7">
        <v>19015.532999999999</v>
      </c>
      <c r="D77" s="7">
        <f t="shared" si="19"/>
        <v>18710</v>
      </c>
      <c r="E77" s="7">
        <f t="shared" si="14"/>
        <v>-1.6067548566742751E-2</v>
      </c>
      <c r="F77" s="7">
        <v>19193.773000000001</v>
      </c>
      <c r="G77" s="7">
        <f t="shared" si="15"/>
        <v>18710</v>
      </c>
      <c r="H77" s="7">
        <f t="shared" si="16"/>
        <v>-2.5204684873578631E-2</v>
      </c>
      <c r="I77" s="7">
        <v>19666.828000000001</v>
      </c>
      <c r="J77" s="7">
        <f t="shared" si="17"/>
        <v>18710</v>
      </c>
      <c r="K77" s="7">
        <f t="shared" si="18"/>
        <v>-4.8651872076168168E-2</v>
      </c>
    </row>
    <row r="78" spans="1:11" x14ac:dyDescent="0.25">
      <c r="A78" s="7">
        <v>74</v>
      </c>
      <c r="B78" s="7">
        <f t="shared" si="13"/>
        <v>62.766799999999996</v>
      </c>
      <c r="C78" s="7">
        <v>18981.701000000001</v>
      </c>
      <c r="D78" s="7">
        <f t="shared" si="19"/>
        <v>18710</v>
      </c>
      <c r="E78" s="7">
        <f t="shared" si="14"/>
        <v>-1.4313838364643949E-2</v>
      </c>
      <c r="F78" s="7">
        <v>19172.023000000001</v>
      </c>
      <c r="G78" s="7">
        <f t="shared" si="15"/>
        <v>18710</v>
      </c>
      <c r="H78" s="7">
        <f t="shared" si="16"/>
        <v>-2.4098813150808418E-2</v>
      </c>
      <c r="I78" s="7">
        <v>19681.037</v>
      </c>
      <c r="J78" s="7">
        <f t="shared" si="17"/>
        <v>18710</v>
      </c>
      <c r="K78" s="7">
        <f t="shared" si="18"/>
        <v>-4.9338711166489913E-2</v>
      </c>
    </row>
    <row r="79" spans="1:11" x14ac:dyDescent="0.25">
      <c r="A79" s="7">
        <v>75</v>
      </c>
      <c r="B79" s="7">
        <f t="shared" si="13"/>
        <v>63.614999999999995</v>
      </c>
      <c r="C79" s="7">
        <v>18963.743999999999</v>
      </c>
      <c r="D79" s="7">
        <f t="shared" si="19"/>
        <v>18710</v>
      </c>
      <c r="E79" s="7">
        <f t="shared" si="14"/>
        <v>-1.3380480141474083E-2</v>
      </c>
      <c r="F79" s="7">
        <v>19150.282999999999</v>
      </c>
      <c r="G79" s="7">
        <f t="shared" si="15"/>
        <v>18710</v>
      </c>
      <c r="H79" s="7">
        <f t="shared" si="16"/>
        <v>-2.2990939611701844E-2</v>
      </c>
      <c r="I79" s="7">
        <v>19666.831999999999</v>
      </c>
      <c r="J79" s="7">
        <f t="shared" si="17"/>
        <v>18710</v>
      </c>
      <c r="K79" s="7">
        <f t="shared" si="18"/>
        <v>-4.8652065569075864E-2</v>
      </c>
    </row>
    <row r="80" spans="1:11" x14ac:dyDescent="0.25">
      <c r="A80" s="7">
        <v>76</v>
      </c>
      <c r="B80" s="7">
        <f t="shared" si="13"/>
        <v>64.463200000000001</v>
      </c>
      <c r="C80" s="7">
        <v>18938.044999999998</v>
      </c>
      <c r="D80" s="7">
        <f t="shared" si="19"/>
        <v>18710</v>
      </c>
      <c r="E80" s="7">
        <f t="shared" si="14"/>
        <v>-1.2041633653315231E-2</v>
      </c>
      <c r="F80" s="7">
        <v>19152.5</v>
      </c>
      <c r="G80" s="7">
        <f t="shared" si="15"/>
        <v>18710</v>
      </c>
      <c r="H80" s="7">
        <f t="shared" si="16"/>
        <v>-2.3104033416003089E-2</v>
      </c>
      <c r="I80" s="7">
        <v>19656.578000000001</v>
      </c>
      <c r="J80" s="7">
        <f t="shared" si="17"/>
        <v>18710</v>
      </c>
      <c r="K80" s="7">
        <f t="shared" si="18"/>
        <v>-4.8155787848729426E-2</v>
      </c>
    </row>
    <row r="81" spans="1:11" x14ac:dyDescent="0.25">
      <c r="A81" s="7">
        <v>77</v>
      </c>
      <c r="B81" s="7">
        <f t="shared" si="13"/>
        <v>65.311399999999992</v>
      </c>
      <c r="C81" s="7">
        <v>18914.208999999999</v>
      </c>
      <c r="D81" s="7">
        <f t="shared" si="19"/>
        <v>18710</v>
      </c>
      <c r="E81" s="7">
        <f t="shared" si="14"/>
        <v>-1.0796592128171967E-2</v>
      </c>
      <c r="F81" s="7">
        <v>19196.607</v>
      </c>
      <c r="G81" s="7">
        <f t="shared" si="15"/>
        <v>18710</v>
      </c>
      <c r="H81" s="7">
        <f t="shared" si="16"/>
        <v>-2.5348594155206738E-2</v>
      </c>
      <c r="I81" s="7">
        <v>19659.715</v>
      </c>
      <c r="J81" s="7">
        <f t="shared" si="17"/>
        <v>18710</v>
      </c>
      <c r="K81" s="7">
        <f t="shared" si="18"/>
        <v>-4.8307668753082122E-2</v>
      </c>
    </row>
    <row r="82" spans="1:11" x14ac:dyDescent="0.25">
      <c r="A82" s="7">
        <v>78</v>
      </c>
      <c r="B82" s="7">
        <f t="shared" si="13"/>
        <v>66.159599999999998</v>
      </c>
      <c r="C82" s="7">
        <v>18901.16</v>
      </c>
      <c r="D82" s="7">
        <f t="shared" si="19"/>
        <v>18710</v>
      </c>
      <c r="E82" s="7">
        <f t="shared" si="14"/>
        <v>-1.0113664981408532E-2</v>
      </c>
      <c r="F82" s="7">
        <v>19261.187999999998</v>
      </c>
      <c r="G82" s="7">
        <f t="shared" si="15"/>
        <v>18710</v>
      </c>
      <c r="H82" s="7">
        <f t="shared" si="16"/>
        <v>-2.8616511089554764E-2</v>
      </c>
      <c r="I82" s="7">
        <v>19634.561000000002</v>
      </c>
      <c r="J82" s="7">
        <f t="shared" si="17"/>
        <v>18710</v>
      </c>
      <c r="K82" s="7">
        <f t="shared" si="18"/>
        <v>-4.7088447763105168E-2</v>
      </c>
    </row>
    <row r="83" spans="1:11" x14ac:dyDescent="0.25">
      <c r="A83" s="7">
        <v>79</v>
      </c>
      <c r="B83" s="7">
        <f t="shared" si="13"/>
        <v>67.007800000000003</v>
      </c>
      <c r="C83" s="7">
        <v>18915.928</v>
      </c>
      <c r="D83" s="7">
        <f t="shared" si="19"/>
        <v>18710</v>
      </c>
      <c r="E83" s="7">
        <f t="shared" si="14"/>
        <v>-1.0886486774531967E-2</v>
      </c>
      <c r="F83" s="7">
        <v>19317.745999999999</v>
      </c>
      <c r="G83" s="7">
        <f t="shared" si="15"/>
        <v>18710</v>
      </c>
      <c r="H83" s="7">
        <f t="shared" si="16"/>
        <v>-3.1460502690117131E-2</v>
      </c>
      <c r="I83" s="7">
        <v>19611.955000000002</v>
      </c>
      <c r="J83" s="7">
        <f t="shared" si="17"/>
        <v>18710</v>
      </c>
      <c r="K83" s="7">
        <f t="shared" si="18"/>
        <v>-4.5990060654330533E-2</v>
      </c>
    </row>
    <row r="84" spans="1:11" x14ac:dyDescent="0.25">
      <c r="A84" s="7">
        <v>80</v>
      </c>
      <c r="B84" s="7">
        <f t="shared" si="13"/>
        <v>67.855999999999995</v>
      </c>
      <c r="C84" s="7">
        <v>18915.463</v>
      </c>
      <c r="D84" s="7">
        <f t="shared" si="19"/>
        <v>18710</v>
      </c>
      <c r="E84" s="7">
        <f t="shared" si="14"/>
        <v>-1.0862171335695003E-2</v>
      </c>
      <c r="F84" s="7">
        <v>19360.186000000002</v>
      </c>
      <c r="G84" s="7">
        <v>12655.5</v>
      </c>
      <c r="H84" s="7">
        <f t="shared" si="16"/>
        <v>-0.34631309843820723</v>
      </c>
      <c r="I84" s="7">
        <v>19610.914000000001</v>
      </c>
      <c r="J84" s="7">
        <f t="shared" si="17"/>
        <v>18710</v>
      </c>
      <c r="K84" s="7">
        <f t="shared" si="18"/>
        <v>-4.5939419243794632E-2</v>
      </c>
    </row>
  </sheetData>
  <mergeCells count="1">
    <mergeCell ref="A1:E1"/>
  </mergeCells>
  <conditionalFormatting sqref="E5:E84 H5:H84 K5:K84">
    <cfRule type="cellIs" dxfId="5" priority="2" operator="greaterThan">
      <formula>0</formula>
    </cfRule>
  </conditionalFormatting>
  <conditionalFormatting sqref="K4 H4 E4">
    <cfRule type="cellIs" dxfId="4" priority="1" operator="lessThanOrEqual">
      <formula>$A$5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92A3B-A76C-434F-8BED-5BC3095BD914}">
  <dimension ref="A1:Z84"/>
  <sheetViews>
    <sheetView zoomScale="70" zoomScaleNormal="70" workbookViewId="0">
      <selection activeCell="C7" sqref="C7"/>
    </sheetView>
  </sheetViews>
  <sheetFormatPr defaultRowHeight="15" x14ac:dyDescent="0.25"/>
  <cols>
    <col min="1" max="25" width="15.7109375" style="7" customWidth="1"/>
  </cols>
  <sheetData>
    <row r="1" spans="1:26" s="7" customFormat="1" x14ac:dyDescent="0.25">
      <c r="A1" s="36" t="s">
        <v>61</v>
      </c>
      <c r="B1" s="36"/>
      <c r="C1" s="36"/>
      <c r="D1" s="36"/>
      <c r="E1" s="36"/>
    </row>
    <row r="2" spans="1:26" s="7" customFormat="1" x14ac:dyDescent="0.25">
      <c r="A2" s="6" t="s">
        <v>60</v>
      </c>
    </row>
    <row r="4" spans="1:26" s="7" customFormat="1" x14ac:dyDescent="0.25">
      <c r="A4" s="12" t="s">
        <v>12</v>
      </c>
      <c r="B4" s="12" t="s">
        <v>13</v>
      </c>
      <c r="C4" s="12" t="s">
        <v>14</v>
      </c>
      <c r="D4" s="12" t="s">
        <v>15</v>
      </c>
      <c r="E4" s="12" t="s">
        <v>16</v>
      </c>
      <c r="F4" s="12" t="s">
        <v>7</v>
      </c>
      <c r="G4" s="12" t="s">
        <v>15</v>
      </c>
      <c r="H4" s="12" t="s">
        <v>18</v>
      </c>
      <c r="I4" s="12"/>
      <c r="L4" s="6" t="s">
        <v>12</v>
      </c>
      <c r="M4" s="6" t="s">
        <v>13</v>
      </c>
      <c r="N4" s="6" t="s">
        <v>0</v>
      </c>
      <c r="O4" s="6" t="s">
        <v>5</v>
      </c>
      <c r="P4" s="6"/>
      <c r="Q4" s="6" t="s">
        <v>12</v>
      </c>
      <c r="R4" s="6" t="s">
        <v>13</v>
      </c>
      <c r="S4" s="6" t="s">
        <v>7</v>
      </c>
      <c r="T4" s="6" t="s">
        <v>5</v>
      </c>
      <c r="U4" s="6"/>
      <c r="V4" s="6"/>
      <c r="W4" s="6"/>
      <c r="X4" s="6"/>
      <c r="Y4" s="6"/>
    </row>
    <row r="5" spans="1:26" x14ac:dyDescent="0.25">
      <c r="A5" s="7">
        <v>1</v>
      </c>
      <c r="B5" s="16">
        <f>A5*0.8482</f>
        <v>0.84819999999999995</v>
      </c>
      <c r="C5" s="7">
        <v>18543.300999999999</v>
      </c>
      <c r="D5" s="7">
        <f>$J$6</f>
        <v>17408.5</v>
      </c>
      <c r="E5" s="7">
        <f>D5/C5-1</f>
        <v>-6.1197356393017599E-2</v>
      </c>
      <c r="F5" s="7">
        <v>19437.780999999999</v>
      </c>
      <c r="G5" s="7">
        <f>$J$6</f>
        <v>17408.5</v>
      </c>
      <c r="H5" s="7">
        <f>G5/F5-1</f>
        <v>-0.10439879943086094</v>
      </c>
      <c r="J5" s="7" t="s">
        <v>15</v>
      </c>
      <c r="L5" s="7">
        <v>1</v>
      </c>
      <c r="M5" s="7">
        <f>L5*0.8482</f>
        <v>0.84819999999999995</v>
      </c>
      <c r="N5" s="7">
        <v>4.8559910364434078E-3</v>
      </c>
      <c r="O5" s="7">
        <f>(N5+N6)/2*(M6-M5)</f>
        <v>6.1574693660456309E-3</v>
      </c>
      <c r="Q5" s="7">
        <v>1</v>
      </c>
      <c r="R5" s="7">
        <f>Q5*0.8482</f>
        <v>0.84819999999999995</v>
      </c>
      <c r="S5" s="7">
        <v>5.6059419160250368E-3</v>
      </c>
      <c r="T5" s="7">
        <f>(S5+S6)/2*(R6-R5)</f>
        <v>9.2322062087672359E-3</v>
      </c>
      <c r="Z5" s="7"/>
    </row>
    <row r="6" spans="1:26" x14ac:dyDescent="0.25">
      <c r="A6" s="7">
        <v>2</v>
      </c>
      <c r="B6" s="7">
        <f t="shared" ref="B6:B69" si="0">A6*0.8482</f>
        <v>1.6963999999999999</v>
      </c>
      <c r="C6" s="7">
        <v>18528.859</v>
      </c>
      <c r="D6" s="7">
        <f t="shared" ref="D6:D70" si="1">$J$6</f>
        <v>17408.5</v>
      </c>
      <c r="E6" s="7">
        <f t="shared" ref="E6:E69" si="2">D6/C6-1</f>
        <v>-6.0465622842723388E-2</v>
      </c>
      <c r="F6" s="7">
        <v>19480.02</v>
      </c>
      <c r="G6" s="7">
        <f t="shared" ref="G6:G69" si="3">$J$6</f>
        <v>17408.5</v>
      </c>
      <c r="H6" s="7">
        <f t="shared" ref="H6:H68" si="4">G6/F6-1</f>
        <v>-0.10634075324357983</v>
      </c>
      <c r="J6" s="9">
        <v>17408.5</v>
      </c>
      <c r="L6" s="7">
        <v>2</v>
      </c>
      <c r="M6" s="7">
        <f t="shared" ref="M6:M25" si="5">L6*0.8482</f>
        <v>1.6963999999999999</v>
      </c>
      <c r="N6" s="7">
        <v>9.6629181030181144E-3</v>
      </c>
      <c r="O6" s="7">
        <f t="shared" ref="O6:O24" si="6">(N6+N7)/2*(M7-M6)</f>
        <v>1.0283215257393286E-2</v>
      </c>
      <c r="Q6" s="7">
        <v>2</v>
      </c>
      <c r="R6" s="7">
        <f t="shared" ref="R6:R21" si="7">Q6*0.8482</f>
        <v>1.6963999999999999</v>
      </c>
      <c r="S6" s="7">
        <v>1.6162995147797732E-2</v>
      </c>
      <c r="T6" s="7">
        <f>(S6+S7)/2*(R7-R6)</f>
        <v>1.7214706929958065E-2</v>
      </c>
      <c r="Z6" s="7"/>
    </row>
    <row r="7" spans="1:26" x14ac:dyDescent="0.25">
      <c r="A7" s="7">
        <v>3</v>
      </c>
      <c r="B7" s="7">
        <f t="shared" si="0"/>
        <v>2.5446</v>
      </c>
      <c r="C7" s="7">
        <v>18511.633000000002</v>
      </c>
      <c r="D7" s="7">
        <f t="shared" si="1"/>
        <v>17408.5</v>
      </c>
      <c r="E7" s="7">
        <f t="shared" si="2"/>
        <v>-5.9591339132533672E-2</v>
      </c>
      <c r="F7" s="7">
        <v>19510.743999999999</v>
      </c>
      <c r="G7" s="7">
        <f t="shared" si="3"/>
        <v>17408.5</v>
      </c>
      <c r="H7" s="7">
        <f t="shared" si="4"/>
        <v>-0.10774801822011493</v>
      </c>
      <c r="L7" s="7">
        <v>3</v>
      </c>
      <c r="M7" s="7">
        <f t="shared" si="5"/>
        <v>2.5446</v>
      </c>
      <c r="N7" s="7">
        <v>1.4584229403214577E-2</v>
      </c>
      <c r="O7" s="7">
        <f t="shared" si="6"/>
        <v>1.4960491995407818E-2</v>
      </c>
      <c r="Q7" s="7">
        <v>3</v>
      </c>
      <c r="R7" s="7">
        <f t="shared" si="7"/>
        <v>2.5446</v>
      </c>
      <c r="S7" s="7">
        <v>2.4428155359059289E-2</v>
      </c>
      <c r="T7" s="7">
        <f t="shared" ref="T7:T20" si="8">(S7+S8)/2*(R8-R7)</f>
        <v>2.3820953276389445E-2</v>
      </c>
      <c r="Z7" s="7"/>
    </row>
    <row r="8" spans="1:26" x14ac:dyDescent="0.25">
      <c r="A8" s="7">
        <v>4</v>
      </c>
      <c r="B8" s="7">
        <f t="shared" si="0"/>
        <v>3.3927999999999998</v>
      </c>
      <c r="C8" s="7">
        <v>18491.668000000001</v>
      </c>
      <c r="D8" s="7">
        <f t="shared" si="1"/>
        <v>17408.5</v>
      </c>
      <c r="E8" s="7">
        <f t="shared" si="2"/>
        <v>-5.8576002986858833E-2</v>
      </c>
      <c r="F8" s="7">
        <v>19532.353999999999</v>
      </c>
      <c r="G8" s="7">
        <f t="shared" si="3"/>
        <v>17408.5</v>
      </c>
      <c r="H8" s="7">
        <f t="shared" si="4"/>
        <v>-0.10873517856577852</v>
      </c>
      <c r="L8" s="7">
        <v>4</v>
      </c>
      <c r="M8" s="7">
        <f t="shared" si="5"/>
        <v>3.3927999999999998</v>
      </c>
      <c r="N8" s="7">
        <v>2.0691630053064181E-2</v>
      </c>
      <c r="O8" s="7">
        <f t="shared" si="6"/>
        <v>2.0731966749103204E-2</v>
      </c>
      <c r="Q8" s="7">
        <v>4</v>
      </c>
      <c r="R8" s="7">
        <f t="shared" si="7"/>
        <v>3.3927999999999998</v>
      </c>
      <c r="S8" s="7">
        <v>3.1740090989418546E-2</v>
      </c>
      <c r="T8" s="7">
        <f t="shared" si="8"/>
        <v>2.9467228969619653E-2</v>
      </c>
      <c r="Z8" s="7"/>
    </row>
    <row r="9" spans="1:26" x14ac:dyDescent="0.25">
      <c r="A9" s="7">
        <v>5</v>
      </c>
      <c r="B9" s="7">
        <f t="shared" si="0"/>
        <v>4.2409999999999997</v>
      </c>
      <c r="C9" s="7">
        <v>18464.039000000001</v>
      </c>
      <c r="D9" s="7">
        <f t="shared" si="1"/>
        <v>17408.5</v>
      </c>
      <c r="E9" s="7">
        <f t="shared" si="2"/>
        <v>-5.7167286095962E-2</v>
      </c>
      <c r="F9" s="7">
        <v>19525.486000000001</v>
      </c>
      <c r="G9" s="7">
        <f t="shared" si="3"/>
        <v>17408.5</v>
      </c>
      <c r="H9" s="7">
        <f t="shared" si="4"/>
        <v>-0.10842168025932875</v>
      </c>
      <c r="L9" s="7">
        <v>5</v>
      </c>
      <c r="M9" s="7">
        <f t="shared" si="5"/>
        <v>4.2409999999999997</v>
      </c>
      <c r="N9" s="7">
        <v>2.8192988548924047E-2</v>
      </c>
      <c r="O9" s="7">
        <f t="shared" si="6"/>
        <v>2.7306009243214985E-2</v>
      </c>
      <c r="Q9" s="7">
        <v>5</v>
      </c>
      <c r="R9" s="7">
        <f t="shared" si="7"/>
        <v>4.2409999999999997</v>
      </c>
      <c r="S9" s="7">
        <v>3.7741703327062615E-2</v>
      </c>
      <c r="T9" s="7">
        <f t="shared" si="8"/>
        <v>3.4618479952889913E-2</v>
      </c>
      <c r="Z9" s="7"/>
    </row>
    <row r="10" spans="1:26" x14ac:dyDescent="0.25">
      <c r="A10" s="7">
        <v>6</v>
      </c>
      <c r="B10" s="7">
        <f t="shared" si="0"/>
        <v>5.0891999999999999</v>
      </c>
      <c r="C10" s="7">
        <v>18437.567999999999</v>
      </c>
      <c r="D10" s="7">
        <f t="shared" si="1"/>
        <v>17408.5</v>
      </c>
      <c r="E10" s="7">
        <f t="shared" si="2"/>
        <v>-5.5813651778802931E-2</v>
      </c>
      <c r="F10" s="7">
        <v>19520.125</v>
      </c>
      <c r="G10" s="7">
        <f t="shared" si="3"/>
        <v>17408.5</v>
      </c>
      <c r="H10" s="7">
        <f t="shared" si="4"/>
        <v>-0.10817681751525665</v>
      </c>
      <c r="L10" s="7">
        <v>6</v>
      </c>
      <c r="M10" s="7">
        <f t="shared" si="5"/>
        <v>5.0891999999999999</v>
      </c>
      <c r="N10" s="7">
        <v>3.6192791321896456E-2</v>
      </c>
      <c r="O10" s="7">
        <f t="shared" si="6"/>
        <v>3.3937483121503229E-2</v>
      </c>
      <c r="Q10" s="7">
        <v>6</v>
      </c>
      <c r="R10" s="7">
        <f t="shared" si="7"/>
        <v>5.0891999999999999</v>
      </c>
      <c r="S10" s="7">
        <v>4.388640314049197E-2</v>
      </c>
      <c r="T10" s="7">
        <f t="shared" si="8"/>
        <v>3.879271788170395E-2</v>
      </c>
      <c r="Z10" s="7"/>
    </row>
    <row r="11" spans="1:26" x14ac:dyDescent="0.25">
      <c r="A11" s="7">
        <v>7</v>
      </c>
      <c r="B11" s="7">
        <f t="shared" si="0"/>
        <v>5.9373999999999993</v>
      </c>
      <c r="C11" s="7">
        <v>18417.848000000002</v>
      </c>
      <c r="D11" s="7">
        <f t="shared" si="1"/>
        <v>17408.5</v>
      </c>
      <c r="E11" s="7">
        <f t="shared" si="2"/>
        <v>-5.4802710935609955E-2</v>
      </c>
      <c r="F11" s="7">
        <v>19530.032999999999</v>
      </c>
      <c r="G11" s="7">
        <f t="shared" si="3"/>
        <v>17408.5</v>
      </c>
      <c r="H11" s="7">
        <f t="shared" si="4"/>
        <v>-0.10862925833253834</v>
      </c>
      <c r="L11" s="7">
        <v>7</v>
      </c>
      <c r="M11" s="7">
        <f t="shared" si="5"/>
        <v>5.9373999999999993</v>
      </c>
      <c r="N11" s="7">
        <v>4.3829569256984113E-2</v>
      </c>
      <c r="O11" s="7">
        <f t="shared" si="6"/>
        <v>4.0335838787995099E-2</v>
      </c>
      <c r="Q11" s="7">
        <v>7</v>
      </c>
      <c r="R11" s="7">
        <f t="shared" si="7"/>
        <v>5.9373999999999993</v>
      </c>
      <c r="S11" s="7">
        <v>4.7584282739498551E-2</v>
      </c>
      <c r="T11" s="7">
        <f t="shared" si="8"/>
        <v>4.1630925195851716E-2</v>
      </c>
      <c r="Z11" s="7"/>
    </row>
    <row r="12" spans="1:26" x14ac:dyDescent="0.25">
      <c r="A12" s="7">
        <v>8</v>
      </c>
      <c r="B12" s="7">
        <f t="shared" si="0"/>
        <v>6.7855999999999996</v>
      </c>
      <c r="C12" s="7">
        <v>18393.463</v>
      </c>
      <c r="D12" s="7">
        <f t="shared" si="1"/>
        <v>17408.5</v>
      </c>
      <c r="E12" s="7">
        <f t="shared" si="2"/>
        <v>-5.3549622493600069E-2</v>
      </c>
      <c r="F12" s="7">
        <v>19535.391</v>
      </c>
      <c r="G12" s="7">
        <f t="shared" si="3"/>
        <v>17408.5</v>
      </c>
      <c r="H12" s="7">
        <f t="shared" si="4"/>
        <v>-0.10887373587761817</v>
      </c>
      <c r="L12" s="7">
        <v>8</v>
      </c>
      <c r="M12" s="7">
        <f t="shared" si="5"/>
        <v>6.7855999999999996</v>
      </c>
      <c r="N12" s="7">
        <v>5.1279694567573975E-2</v>
      </c>
      <c r="O12" s="7">
        <f t="shared" si="6"/>
        <v>4.6348294257233635E-2</v>
      </c>
      <c r="Q12" s="7">
        <v>8</v>
      </c>
      <c r="R12" s="7">
        <f t="shared" si="7"/>
        <v>6.7855999999999996</v>
      </c>
      <c r="S12" s="7">
        <v>5.0578709941123234E-2</v>
      </c>
      <c r="T12" s="7">
        <f t="shared" si="8"/>
        <v>4.3503733399929329E-2</v>
      </c>
      <c r="Z12" s="7"/>
    </row>
    <row r="13" spans="1:26" x14ac:dyDescent="0.25">
      <c r="A13" s="7">
        <v>9</v>
      </c>
      <c r="B13" s="7">
        <f t="shared" si="0"/>
        <v>7.6337999999999999</v>
      </c>
      <c r="C13" s="7">
        <v>18366.611000000001</v>
      </c>
      <c r="D13" s="7">
        <f t="shared" si="1"/>
        <v>17408.5</v>
      </c>
      <c r="E13" s="7">
        <f t="shared" si="2"/>
        <v>-5.2165911283251987E-2</v>
      </c>
      <c r="F13" s="7">
        <v>19542.482</v>
      </c>
      <c r="G13" s="7">
        <f t="shared" si="3"/>
        <v>17408.5</v>
      </c>
      <c r="H13" s="7">
        <f t="shared" si="4"/>
        <v>-0.10919708151707652</v>
      </c>
      <c r="L13" s="7">
        <v>9</v>
      </c>
      <c r="M13" s="7">
        <f t="shared" si="5"/>
        <v>7.6337999999999999</v>
      </c>
      <c r="N13" s="7">
        <v>5.8006545133519216E-2</v>
      </c>
      <c r="O13" s="7">
        <f t="shared" si="6"/>
        <v>5.1256832973332597E-2</v>
      </c>
      <c r="Q13" s="7">
        <v>9</v>
      </c>
      <c r="R13" s="7">
        <f t="shared" si="7"/>
        <v>7.6337999999999999</v>
      </c>
      <c r="S13" s="7">
        <v>5.2000241721053886E-2</v>
      </c>
      <c r="T13" s="7">
        <f t="shared" si="8"/>
        <v>4.3208318907282307E-2</v>
      </c>
      <c r="Z13" s="7"/>
    </row>
    <row r="14" spans="1:26" x14ac:dyDescent="0.25">
      <c r="A14" s="7">
        <v>10</v>
      </c>
      <c r="B14" s="7">
        <f t="shared" si="0"/>
        <v>8.4819999999999993</v>
      </c>
      <c r="C14" s="7">
        <v>18349.976999999999</v>
      </c>
      <c r="D14" s="7">
        <f t="shared" si="1"/>
        <v>17408.5</v>
      </c>
      <c r="E14" s="7">
        <f t="shared" si="2"/>
        <v>-5.1306712809503718E-2</v>
      </c>
      <c r="F14" s="7">
        <v>19556.463</v>
      </c>
      <c r="G14" s="7">
        <f t="shared" si="3"/>
        <v>17408.5</v>
      </c>
      <c r="H14" s="7">
        <f t="shared" si="4"/>
        <v>-0.10983392037711526</v>
      </c>
      <c r="L14" s="7">
        <v>10</v>
      </c>
      <c r="M14" s="7">
        <f t="shared" si="5"/>
        <v>8.4819999999999993</v>
      </c>
      <c r="N14" s="7">
        <v>6.2853707102586975E-2</v>
      </c>
      <c r="O14" s="7">
        <f t="shared" si="6"/>
        <v>5.4501604748711498E-2</v>
      </c>
      <c r="Q14" s="7">
        <v>10</v>
      </c>
      <c r="R14" s="7">
        <f t="shared" si="7"/>
        <v>8.4819999999999993</v>
      </c>
      <c r="S14" s="7">
        <v>4.9882141932052315E-2</v>
      </c>
      <c r="T14" s="7">
        <f t="shared" si="8"/>
        <v>3.9720256983409113E-2</v>
      </c>
      <c r="Z14" s="7"/>
    </row>
    <row r="15" spans="1:26" x14ac:dyDescent="0.25">
      <c r="A15" s="7">
        <v>11</v>
      </c>
      <c r="B15" s="7">
        <f t="shared" si="0"/>
        <v>9.3301999999999996</v>
      </c>
      <c r="C15" s="7">
        <v>18331.498</v>
      </c>
      <c r="D15" s="7">
        <f t="shared" si="1"/>
        <v>17408.5</v>
      </c>
      <c r="E15" s="7">
        <f t="shared" si="2"/>
        <v>-5.0350385985913459E-2</v>
      </c>
      <c r="F15" s="7">
        <v>19552.164000000001</v>
      </c>
      <c r="G15" s="7">
        <f t="shared" si="3"/>
        <v>17408.5</v>
      </c>
      <c r="H15" s="7">
        <f t="shared" si="4"/>
        <v>-0.1096381965699551</v>
      </c>
      <c r="L15" s="7">
        <v>11</v>
      </c>
      <c r="M15" s="7">
        <f t="shared" si="5"/>
        <v>9.3301999999999996</v>
      </c>
      <c r="N15" s="7">
        <v>6.5657504283198165E-2</v>
      </c>
      <c r="O15" s="7">
        <f t="shared" si="6"/>
        <v>5.6413537771704443E-2</v>
      </c>
      <c r="Q15" s="7">
        <v>11</v>
      </c>
      <c r="R15" s="7">
        <f t="shared" si="7"/>
        <v>9.3301999999999996</v>
      </c>
      <c r="S15" s="7">
        <v>4.3775620349034927E-2</v>
      </c>
      <c r="T15" s="7">
        <f t="shared" si="8"/>
        <v>3.4686699933573859E-2</v>
      </c>
      <c r="Z15" s="7"/>
    </row>
    <row r="16" spans="1:26" x14ac:dyDescent="0.25">
      <c r="A16" s="7">
        <v>12</v>
      </c>
      <c r="B16" s="7">
        <f t="shared" si="0"/>
        <v>10.1784</v>
      </c>
      <c r="C16" s="7">
        <v>18292.523000000001</v>
      </c>
      <c r="D16" s="7">
        <f t="shared" si="1"/>
        <v>17408.5</v>
      </c>
      <c r="E16" s="7">
        <f t="shared" si="2"/>
        <v>-4.8327013173633859E-2</v>
      </c>
      <c r="F16" s="7">
        <v>19534.059000000001</v>
      </c>
      <c r="G16" s="7">
        <f t="shared" si="3"/>
        <v>17408.5</v>
      </c>
      <c r="H16" s="7">
        <f t="shared" si="4"/>
        <v>-0.10881297123142719</v>
      </c>
      <c r="L16" s="7">
        <v>12</v>
      </c>
      <c r="M16" s="7">
        <f t="shared" si="5"/>
        <v>10.1784</v>
      </c>
      <c r="N16" s="7">
        <v>6.7361919842490181E-2</v>
      </c>
      <c r="O16" s="7">
        <f t="shared" si="6"/>
        <v>5.6559355562621469E-2</v>
      </c>
      <c r="Q16" s="7">
        <v>12</v>
      </c>
      <c r="R16" s="7">
        <f t="shared" si="7"/>
        <v>10.1784</v>
      </c>
      <c r="S16" s="7">
        <v>3.8013344361113255E-2</v>
      </c>
      <c r="T16" s="7">
        <f t="shared" si="8"/>
        <v>2.9069126724050869E-2</v>
      </c>
      <c r="Z16" s="7"/>
    </row>
    <row r="17" spans="1:26" x14ac:dyDescent="0.25">
      <c r="A17" s="7">
        <v>13</v>
      </c>
      <c r="B17" s="7">
        <f t="shared" si="0"/>
        <v>11.0266</v>
      </c>
      <c r="C17" s="7">
        <v>18265.166000000001</v>
      </c>
      <c r="D17" s="7">
        <f t="shared" si="1"/>
        <v>17408.5</v>
      </c>
      <c r="E17" s="7">
        <f t="shared" si="2"/>
        <v>-4.6901626845329614E-2</v>
      </c>
      <c r="F17" s="7">
        <v>19515.416000000001</v>
      </c>
      <c r="G17" s="7">
        <f t="shared" si="3"/>
        <v>17408.5</v>
      </c>
      <c r="H17" s="7">
        <f t="shared" si="4"/>
        <v>-0.10796162377476359</v>
      </c>
      <c r="L17" s="7">
        <v>13</v>
      </c>
      <c r="M17" s="7">
        <f t="shared" si="5"/>
        <v>11.0266</v>
      </c>
      <c r="N17" s="7">
        <v>6.6001333075740076E-2</v>
      </c>
      <c r="O17" s="7">
        <f t="shared" si="6"/>
        <v>5.4236890478318034E-2</v>
      </c>
      <c r="Q17" s="7">
        <v>13</v>
      </c>
      <c r="R17" s="7">
        <f t="shared" si="7"/>
        <v>11.0266</v>
      </c>
      <c r="S17" s="7">
        <v>3.0529750956148849E-2</v>
      </c>
      <c r="T17" s="7">
        <f t="shared" si="8"/>
        <v>2.2126935766296808E-2</v>
      </c>
      <c r="Z17" s="7"/>
    </row>
    <row r="18" spans="1:26" x14ac:dyDescent="0.25">
      <c r="A18" s="7">
        <v>14</v>
      </c>
      <c r="B18" s="7">
        <f t="shared" si="0"/>
        <v>11.874799999999999</v>
      </c>
      <c r="C18" s="7">
        <v>18260.521000000001</v>
      </c>
      <c r="D18" s="7">
        <f t="shared" si="1"/>
        <v>17408.5</v>
      </c>
      <c r="E18" s="7">
        <f t="shared" si="2"/>
        <v>-4.6659183492081091E-2</v>
      </c>
      <c r="F18" s="7">
        <v>19481.925999999999</v>
      </c>
      <c r="G18" s="7">
        <f t="shared" si="3"/>
        <v>17408.5</v>
      </c>
      <c r="H18" s="7">
        <f t="shared" si="4"/>
        <v>-0.10642818374322949</v>
      </c>
      <c r="L18" s="7">
        <v>14</v>
      </c>
      <c r="M18" s="7">
        <f t="shared" si="5"/>
        <v>11.874799999999999</v>
      </c>
      <c r="N18" s="7">
        <v>6.188569941263089E-2</v>
      </c>
      <c r="O18" s="7">
        <f t="shared" si="6"/>
        <v>5.0305128653485201E-2</v>
      </c>
      <c r="Q18" s="7">
        <v>14</v>
      </c>
      <c r="R18" s="7">
        <f t="shared" si="7"/>
        <v>11.874799999999999</v>
      </c>
      <c r="S18" s="7">
        <v>2.1644113147357036E-2</v>
      </c>
      <c r="T18" s="7">
        <f t="shared" si="8"/>
        <v>1.5707521963161716E-2</v>
      </c>
      <c r="Z18" s="7"/>
    </row>
    <row r="19" spans="1:26" x14ac:dyDescent="0.25">
      <c r="A19" s="7">
        <v>15</v>
      </c>
      <c r="B19" s="7">
        <f t="shared" si="0"/>
        <v>12.722999999999999</v>
      </c>
      <c r="C19" s="7">
        <v>18241.240000000002</v>
      </c>
      <c r="D19" s="7">
        <f t="shared" si="1"/>
        <v>17408.5</v>
      </c>
      <c r="E19" s="7">
        <f t="shared" si="2"/>
        <v>-4.565150176194166E-2</v>
      </c>
      <c r="F19" s="7">
        <v>19423.298999999999</v>
      </c>
      <c r="G19" s="7">
        <f t="shared" si="3"/>
        <v>17408.5</v>
      </c>
      <c r="H19" s="7">
        <f t="shared" si="4"/>
        <v>-0.10373103971678543</v>
      </c>
      <c r="L19" s="7">
        <v>15</v>
      </c>
      <c r="M19" s="7">
        <f t="shared" si="5"/>
        <v>12.722999999999999</v>
      </c>
      <c r="N19" s="7">
        <v>5.6730496422042975E-2</v>
      </c>
      <c r="O19" s="7">
        <f t="shared" si="6"/>
        <v>4.5187166100129877E-2</v>
      </c>
      <c r="Q19" s="7">
        <v>15</v>
      </c>
      <c r="R19" s="7">
        <f t="shared" si="7"/>
        <v>12.722999999999999</v>
      </c>
      <c r="S19" s="7">
        <v>1.5393194004639454E-2</v>
      </c>
      <c r="T19" s="7">
        <f t="shared" si="8"/>
        <v>1.1112691165080671E-2</v>
      </c>
      <c r="Z19" s="7"/>
    </row>
    <row r="20" spans="1:26" x14ac:dyDescent="0.25">
      <c r="A20" s="7">
        <v>16</v>
      </c>
      <c r="B20" s="7">
        <f t="shared" si="0"/>
        <v>13.571199999999999</v>
      </c>
      <c r="C20" s="7">
        <v>18211.373</v>
      </c>
      <c r="D20" s="7">
        <f t="shared" si="1"/>
        <v>17408.5</v>
      </c>
      <c r="E20" s="7">
        <f t="shared" si="2"/>
        <v>-4.4086351973571691E-2</v>
      </c>
      <c r="F20" s="7">
        <v>19348.234</v>
      </c>
      <c r="G20" s="7">
        <f t="shared" si="3"/>
        <v>17408.5</v>
      </c>
      <c r="H20" s="7">
        <f t="shared" si="4"/>
        <v>-0.1002538009412125</v>
      </c>
      <c r="L20" s="7">
        <v>16</v>
      </c>
      <c r="M20" s="7">
        <f t="shared" si="5"/>
        <v>13.571199999999999</v>
      </c>
      <c r="N20" s="7">
        <v>4.9817879197221027E-2</v>
      </c>
      <c r="O20" s="7">
        <f t="shared" si="6"/>
        <v>3.8797723577446007E-2</v>
      </c>
      <c r="Q20" s="7">
        <v>16</v>
      </c>
      <c r="R20" s="7">
        <f t="shared" si="7"/>
        <v>13.571199999999999</v>
      </c>
      <c r="S20" s="7">
        <v>1.0809803319295153E-2</v>
      </c>
      <c r="T20" s="7">
        <f t="shared" si="8"/>
        <v>6.637910550892862E-3</v>
      </c>
      <c r="Z20" s="7"/>
    </row>
    <row r="21" spans="1:26" x14ac:dyDescent="0.25">
      <c r="A21" s="7">
        <v>17</v>
      </c>
      <c r="B21" s="7">
        <f t="shared" si="0"/>
        <v>14.4194</v>
      </c>
      <c r="C21" s="7">
        <v>18181.646000000001</v>
      </c>
      <c r="D21" s="7">
        <f t="shared" si="1"/>
        <v>17408.5</v>
      </c>
      <c r="E21" s="7">
        <f t="shared" si="2"/>
        <v>-4.2523432696907726E-2</v>
      </c>
      <c r="F21" s="7">
        <v>19278.703000000001</v>
      </c>
      <c r="G21" s="7">
        <f t="shared" si="3"/>
        <v>17408.5</v>
      </c>
      <c r="H21" s="7">
        <f t="shared" si="4"/>
        <v>-9.70087562425751E-2</v>
      </c>
      <c r="L21" s="7">
        <v>17</v>
      </c>
      <c r="M21" s="7">
        <f t="shared" si="5"/>
        <v>14.4194</v>
      </c>
      <c r="N21" s="7">
        <v>4.1664609785202922E-2</v>
      </c>
      <c r="O21" s="7">
        <f t="shared" si="6"/>
        <v>3.1534480932426494E-2</v>
      </c>
      <c r="Q21" s="7">
        <v>17</v>
      </c>
      <c r="R21" s="7">
        <f t="shared" si="7"/>
        <v>14.4194</v>
      </c>
      <c r="S21" s="7">
        <v>4.8419546408389191E-3</v>
      </c>
      <c r="Z21" s="7"/>
    </row>
    <row r="22" spans="1:26" x14ac:dyDescent="0.25">
      <c r="A22" s="7">
        <v>18</v>
      </c>
      <c r="B22" s="7">
        <f t="shared" si="0"/>
        <v>15.2676</v>
      </c>
      <c r="C22" s="7">
        <v>18146.583999999999</v>
      </c>
      <c r="D22" s="7">
        <f t="shared" si="1"/>
        <v>17408.5</v>
      </c>
      <c r="E22" s="7">
        <f t="shared" si="2"/>
        <v>-4.067344024638464E-2</v>
      </c>
      <c r="F22" s="7">
        <v>19214.476999999999</v>
      </c>
      <c r="G22" s="7">
        <f t="shared" si="3"/>
        <v>17408.5</v>
      </c>
      <c r="H22" s="7">
        <f t="shared" si="4"/>
        <v>-9.3990432318298289E-2</v>
      </c>
      <c r="L22" s="7">
        <v>18</v>
      </c>
      <c r="M22" s="7">
        <f t="shared" si="5"/>
        <v>15.2676</v>
      </c>
      <c r="N22" s="7">
        <v>3.2691629150016333E-2</v>
      </c>
      <c r="O22" s="7">
        <f t="shared" si="6"/>
        <v>2.3335792660151813E-2</v>
      </c>
      <c r="Z22" s="7"/>
    </row>
    <row r="23" spans="1:26" x14ac:dyDescent="0.25">
      <c r="A23" s="7">
        <v>19</v>
      </c>
      <c r="B23" s="7">
        <f t="shared" si="0"/>
        <v>16.1158</v>
      </c>
      <c r="C23" s="7">
        <v>18114.648000000001</v>
      </c>
      <c r="D23" s="7">
        <f t="shared" si="1"/>
        <v>17408.5</v>
      </c>
      <c r="E23" s="7">
        <f t="shared" si="2"/>
        <v>-3.8982154110861034E-2</v>
      </c>
      <c r="F23" s="7">
        <v>19172.096000000001</v>
      </c>
      <c r="G23" s="7">
        <f t="shared" si="3"/>
        <v>17408.5</v>
      </c>
      <c r="H23" s="7">
        <f t="shared" si="4"/>
        <v>-9.1987647047041765E-2</v>
      </c>
      <c r="L23" s="7">
        <v>19</v>
      </c>
      <c r="M23" s="7">
        <f t="shared" si="5"/>
        <v>16.1158</v>
      </c>
      <c r="N23" s="7">
        <v>2.2332640267931803E-2</v>
      </c>
      <c r="O23" s="7">
        <f t="shared" si="6"/>
        <v>1.4466310181290033E-2</v>
      </c>
      <c r="T23" s="7">
        <f>SUM(T5:T22)</f>
        <v>0.44055041380885751</v>
      </c>
      <c r="Z23" s="7"/>
    </row>
    <row r="24" spans="1:26" x14ac:dyDescent="0.25">
      <c r="A24" s="7">
        <v>20</v>
      </c>
      <c r="B24" s="7">
        <f t="shared" si="0"/>
        <v>16.963999999999999</v>
      </c>
      <c r="C24" s="7">
        <v>18096.789000000001</v>
      </c>
      <c r="D24" s="7">
        <f t="shared" si="1"/>
        <v>17408.5</v>
      </c>
      <c r="E24" s="7">
        <f t="shared" si="2"/>
        <v>-3.8033763890378602E-2</v>
      </c>
      <c r="F24" s="7">
        <v>19107.776999999998</v>
      </c>
      <c r="G24" s="7">
        <f t="shared" si="3"/>
        <v>17408.5</v>
      </c>
      <c r="H24" s="7">
        <f t="shared" si="4"/>
        <v>-8.893117184693955E-2</v>
      </c>
      <c r="L24" s="7">
        <v>20</v>
      </c>
      <c r="M24" s="7">
        <f t="shared" si="5"/>
        <v>16.963999999999999</v>
      </c>
      <c r="N24" s="7">
        <v>1.1777970864560672E-2</v>
      </c>
      <c r="O24" s="7">
        <f t="shared" si="6"/>
        <v>6.1585423680386936E-3</v>
      </c>
      <c r="Z24" s="7"/>
    </row>
    <row r="25" spans="1:26" x14ac:dyDescent="0.25">
      <c r="A25" s="7">
        <v>21</v>
      </c>
      <c r="B25" s="7">
        <f t="shared" si="0"/>
        <v>17.812200000000001</v>
      </c>
      <c r="C25" s="7">
        <v>18081.476999999999</v>
      </c>
      <c r="D25" s="7">
        <f t="shared" si="1"/>
        <v>17408.5</v>
      </c>
      <c r="E25" s="7">
        <f t="shared" si="2"/>
        <v>-3.7219138679876584E-2</v>
      </c>
      <c r="F25" s="7">
        <v>19016.738000000001</v>
      </c>
      <c r="G25" s="7">
        <f t="shared" si="3"/>
        <v>17408.5</v>
      </c>
      <c r="H25" s="7">
        <f t="shared" si="4"/>
        <v>-8.4569603893159817E-2</v>
      </c>
      <c r="L25" s="7">
        <v>21</v>
      </c>
      <c r="M25" s="7">
        <f t="shared" si="5"/>
        <v>17.812200000000001</v>
      </c>
      <c r="N25" s="7">
        <v>2.7434683432645546E-3</v>
      </c>
      <c r="Z25" s="7"/>
    </row>
    <row r="26" spans="1:26" x14ac:dyDescent="0.25">
      <c r="A26" s="7">
        <v>22</v>
      </c>
      <c r="B26" s="7">
        <f t="shared" si="0"/>
        <v>18.660399999999999</v>
      </c>
      <c r="C26" s="7">
        <v>18052.669999999998</v>
      </c>
      <c r="D26" s="7">
        <f t="shared" si="1"/>
        <v>17408.5</v>
      </c>
      <c r="E26" s="7">
        <f t="shared" si="2"/>
        <v>-3.5682810354368488E-2</v>
      </c>
      <c r="F26" s="7">
        <v>18919.559000000001</v>
      </c>
      <c r="G26" s="7">
        <f t="shared" si="3"/>
        <v>17408.5</v>
      </c>
      <c r="H26" s="7">
        <f t="shared" si="4"/>
        <v>-7.9867559280847988E-2</v>
      </c>
      <c r="Z26" s="7"/>
    </row>
    <row r="27" spans="1:26" x14ac:dyDescent="0.25">
      <c r="A27" s="7">
        <v>23</v>
      </c>
      <c r="B27" s="7">
        <f t="shared" si="0"/>
        <v>19.508599999999998</v>
      </c>
      <c r="C27" s="7">
        <v>18017.072</v>
      </c>
      <c r="D27" s="7">
        <f t="shared" si="1"/>
        <v>17408.5</v>
      </c>
      <c r="E27" s="7">
        <f t="shared" si="2"/>
        <v>-3.3777519454881499E-2</v>
      </c>
      <c r="F27" s="7">
        <v>18806.895</v>
      </c>
      <c r="G27" s="7">
        <f t="shared" si="3"/>
        <v>17408.5</v>
      </c>
      <c r="H27" s="7">
        <f t="shared" si="4"/>
        <v>-7.4355442511908509E-2</v>
      </c>
      <c r="Z27" s="7"/>
    </row>
    <row r="28" spans="1:26" x14ac:dyDescent="0.25">
      <c r="A28" s="7">
        <v>24</v>
      </c>
      <c r="B28" s="7">
        <f t="shared" si="0"/>
        <v>20.3568</v>
      </c>
      <c r="C28" s="7">
        <v>17973.465</v>
      </c>
      <c r="D28" s="7">
        <f t="shared" si="1"/>
        <v>17408.5</v>
      </c>
      <c r="E28" s="7">
        <f t="shared" si="2"/>
        <v>-3.1433282341496227E-2</v>
      </c>
      <c r="F28" s="7">
        <v>18614.023000000001</v>
      </c>
      <c r="G28" s="7">
        <f t="shared" si="3"/>
        <v>17408.5</v>
      </c>
      <c r="H28" s="7">
        <f t="shared" si="4"/>
        <v>-6.476423715604096E-2</v>
      </c>
      <c r="O28" s="7">
        <f>SUM(O5:O25)</f>
        <v>0.6828141347855532</v>
      </c>
      <c r="Z28" s="7"/>
    </row>
    <row r="29" spans="1:26" x14ac:dyDescent="0.25">
      <c r="A29" s="7">
        <v>25</v>
      </c>
      <c r="B29" s="7">
        <f t="shared" si="0"/>
        <v>21.204999999999998</v>
      </c>
      <c r="C29" s="7">
        <v>17926.838</v>
      </c>
      <c r="D29" s="7">
        <f t="shared" si="1"/>
        <v>17408.5</v>
      </c>
      <c r="E29" s="7">
        <f t="shared" si="2"/>
        <v>-2.8914078433686985E-2</v>
      </c>
      <c r="F29" s="7">
        <v>18405.601999999999</v>
      </c>
      <c r="G29" s="7">
        <f t="shared" si="3"/>
        <v>17408.5</v>
      </c>
      <c r="H29" s="7">
        <f t="shared" si="4"/>
        <v>-5.4173832510341136E-2</v>
      </c>
      <c r="Z29" s="7"/>
    </row>
    <row r="30" spans="1:26" x14ac:dyDescent="0.25">
      <c r="A30" s="7">
        <v>26</v>
      </c>
      <c r="B30" s="7">
        <f t="shared" si="0"/>
        <v>22.0532</v>
      </c>
      <c r="C30" s="7">
        <v>17864.5</v>
      </c>
      <c r="D30" s="7">
        <f t="shared" si="1"/>
        <v>17408.5</v>
      </c>
      <c r="E30" s="7">
        <f t="shared" si="2"/>
        <v>-2.5525483500797641E-2</v>
      </c>
      <c r="F30" s="7">
        <v>18223.835999999999</v>
      </c>
      <c r="G30" s="7">
        <f t="shared" si="3"/>
        <v>17408.5</v>
      </c>
      <c r="H30" s="7">
        <f t="shared" si="4"/>
        <v>-4.4740086554773573E-2</v>
      </c>
      <c r="Z30" s="7"/>
    </row>
    <row r="31" spans="1:26" x14ac:dyDescent="0.25">
      <c r="A31" s="7">
        <v>27</v>
      </c>
      <c r="B31" s="7">
        <f t="shared" si="0"/>
        <v>22.901399999999999</v>
      </c>
      <c r="C31" s="7">
        <v>17792.458999999999</v>
      </c>
      <c r="D31" s="7">
        <f t="shared" si="1"/>
        <v>17408.5</v>
      </c>
      <c r="E31" s="7">
        <f t="shared" si="2"/>
        <v>-2.1579872686512847E-2</v>
      </c>
      <c r="F31" s="7">
        <v>18026.5</v>
      </c>
      <c r="G31" s="7">
        <f t="shared" si="3"/>
        <v>17408.5</v>
      </c>
      <c r="H31" s="7">
        <f t="shared" si="4"/>
        <v>-3.4282861343022719E-2</v>
      </c>
      <c r="Z31" s="7"/>
    </row>
    <row r="32" spans="1:26" x14ac:dyDescent="0.25">
      <c r="A32" s="7">
        <v>28</v>
      </c>
      <c r="B32" s="7">
        <f t="shared" si="0"/>
        <v>23.749599999999997</v>
      </c>
      <c r="C32" s="7">
        <v>17723.388999999999</v>
      </c>
      <c r="D32" s="7">
        <f t="shared" si="1"/>
        <v>17408.5</v>
      </c>
      <c r="E32" s="7">
        <f t="shared" si="2"/>
        <v>-1.7766861631260178E-2</v>
      </c>
      <c r="F32" s="7">
        <v>17824.025000000001</v>
      </c>
      <c r="G32" s="7">
        <f t="shared" si="3"/>
        <v>17408.5</v>
      </c>
      <c r="H32" s="7">
        <f t="shared" si="4"/>
        <v>-2.3312635614009869E-2</v>
      </c>
      <c r="Z32" s="7"/>
    </row>
    <row r="33" spans="1:26" x14ac:dyDescent="0.25">
      <c r="A33" s="7">
        <v>29</v>
      </c>
      <c r="B33" s="7">
        <f t="shared" si="0"/>
        <v>24.597799999999999</v>
      </c>
      <c r="C33" s="7">
        <v>17639.205000000002</v>
      </c>
      <c r="D33" s="7">
        <f t="shared" si="1"/>
        <v>17408.5</v>
      </c>
      <c r="E33" s="7">
        <f t="shared" si="2"/>
        <v>-1.3079104188652546E-2</v>
      </c>
      <c r="F33" s="7">
        <v>17659.059000000001</v>
      </c>
      <c r="G33" s="7">
        <f t="shared" si="3"/>
        <v>17408.5</v>
      </c>
      <c r="H33" s="7">
        <f t="shared" si="4"/>
        <v>-1.418869487892882E-2</v>
      </c>
      <c r="M33" s="10" t="s">
        <v>1</v>
      </c>
      <c r="N33" s="10" t="s">
        <v>7</v>
      </c>
      <c r="O33" s="10">
        <v>0.44055041380885751</v>
      </c>
      <c r="Z33" s="7"/>
    </row>
    <row r="34" spans="1:26" x14ac:dyDescent="0.25">
      <c r="A34" s="7">
        <v>30</v>
      </c>
      <c r="B34" s="7">
        <f t="shared" si="0"/>
        <v>25.445999999999998</v>
      </c>
      <c r="C34" s="7">
        <v>17570.601999999999</v>
      </c>
      <c r="D34" s="7">
        <f t="shared" si="1"/>
        <v>17408.5</v>
      </c>
      <c r="E34" s="7">
        <f t="shared" si="2"/>
        <v>-9.2257510585009861E-3</v>
      </c>
      <c r="F34" s="7">
        <v>17512.469000000001</v>
      </c>
      <c r="G34" s="7">
        <f t="shared" si="3"/>
        <v>17408.5</v>
      </c>
      <c r="H34" s="7">
        <f t="shared" si="4"/>
        <v>-5.9368556198443612E-3</v>
      </c>
      <c r="M34" s="10" t="s">
        <v>0</v>
      </c>
      <c r="N34" s="10"/>
      <c r="O34" s="10">
        <v>0.6828141347855532</v>
      </c>
      <c r="Z34" s="7"/>
    </row>
    <row r="35" spans="1:26" x14ac:dyDescent="0.25">
      <c r="A35" s="7">
        <v>31</v>
      </c>
      <c r="B35" s="7">
        <f t="shared" si="0"/>
        <v>26.2942</v>
      </c>
      <c r="C35" s="7">
        <v>17522.023000000001</v>
      </c>
      <c r="D35" s="7">
        <f t="shared" si="1"/>
        <v>17408.5</v>
      </c>
      <c r="E35" s="7">
        <f t="shared" si="2"/>
        <v>-6.478875184674826E-3</v>
      </c>
      <c r="F35" s="7">
        <v>17311.453000000001</v>
      </c>
      <c r="G35" s="7">
        <f t="shared" si="3"/>
        <v>17408.5</v>
      </c>
      <c r="H35" s="7">
        <f t="shared" si="4"/>
        <v>5.6059419160250368E-3</v>
      </c>
      <c r="M35" s="10" t="s">
        <v>2</v>
      </c>
      <c r="N35" s="10"/>
      <c r="O35" s="10"/>
      <c r="Z35" s="7"/>
    </row>
    <row r="36" spans="1:26" x14ac:dyDescent="0.25">
      <c r="A36" s="7">
        <v>32</v>
      </c>
      <c r="B36" s="7">
        <f t="shared" si="0"/>
        <v>27.142399999999999</v>
      </c>
      <c r="C36" s="7">
        <v>17432.123</v>
      </c>
      <c r="D36" s="7">
        <f t="shared" si="1"/>
        <v>17408.5</v>
      </c>
      <c r="E36" s="7">
        <f t="shared" si="2"/>
        <v>-1.3551418837510765E-3</v>
      </c>
      <c r="F36" s="7">
        <v>17131.601999999999</v>
      </c>
      <c r="G36" s="7">
        <f t="shared" si="3"/>
        <v>17408.5</v>
      </c>
      <c r="H36" s="7">
        <f t="shared" si="4"/>
        <v>1.6162995147797732E-2</v>
      </c>
      <c r="M36" s="10"/>
      <c r="N36" s="10" t="s">
        <v>8</v>
      </c>
      <c r="O36" s="10">
        <f>AVERAGE(O34:O35)</f>
        <v>0.6828141347855532</v>
      </c>
      <c r="Z36" s="7"/>
    </row>
    <row r="37" spans="1:26" x14ac:dyDescent="0.25">
      <c r="A37" s="7">
        <v>33</v>
      </c>
      <c r="B37" s="7">
        <f t="shared" si="0"/>
        <v>27.990599999999997</v>
      </c>
      <c r="C37" s="7">
        <v>17324.373</v>
      </c>
      <c r="D37" s="7">
        <f t="shared" si="1"/>
        <v>17408.5</v>
      </c>
      <c r="E37" s="7">
        <f t="shared" si="2"/>
        <v>4.8559910364434078E-3</v>
      </c>
      <c r="F37" s="7">
        <v>16993.383000000002</v>
      </c>
      <c r="G37" s="7">
        <f t="shared" si="3"/>
        <v>17408.5</v>
      </c>
      <c r="H37" s="7">
        <f t="shared" si="4"/>
        <v>2.4428155359059289E-2</v>
      </c>
      <c r="M37" s="11" t="s">
        <v>9</v>
      </c>
      <c r="N37" s="11"/>
      <c r="O37" s="11">
        <f>O36/O33</f>
        <v>1.5499114593541323</v>
      </c>
      <c r="Z37" s="7"/>
    </row>
    <row r="38" spans="1:26" x14ac:dyDescent="0.25">
      <c r="A38" s="7">
        <v>34</v>
      </c>
      <c r="B38" s="7">
        <f t="shared" si="0"/>
        <v>28.838799999999999</v>
      </c>
      <c r="C38" s="7">
        <v>17241.893</v>
      </c>
      <c r="D38" s="7">
        <f t="shared" si="1"/>
        <v>17408.5</v>
      </c>
      <c r="E38" s="7">
        <f t="shared" si="2"/>
        <v>9.6629181030181144E-3</v>
      </c>
      <c r="F38" s="7">
        <v>16872.951000000001</v>
      </c>
      <c r="G38" s="7">
        <f t="shared" si="3"/>
        <v>17408.5</v>
      </c>
      <c r="H38" s="7">
        <f t="shared" si="4"/>
        <v>3.1740090989418546E-2</v>
      </c>
      <c r="Z38" s="7"/>
    </row>
    <row r="39" spans="1:26" x14ac:dyDescent="0.25">
      <c r="A39" s="7">
        <v>35</v>
      </c>
      <c r="B39" s="7">
        <f t="shared" si="0"/>
        <v>29.686999999999998</v>
      </c>
      <c r="C39" s="7">
        <v>17158.259999999998</v>
      </c>
      <c r="D39" s="7">
        <f>$J$6</f>
        <v>17408.5</v>
      </c>
      <c r="E39" s="7">
        <f t="shared" si="2"/>
        <v>1.4584229403214577E-2</v>
      </c>
      <c r="F39" s="7">
        <v>16775.368999999999</v>
      </c>
      <c r="G39" s="7">
        <f t="shared" si="3"/>
        <v>17408.5</v>
      </c>
      <c r="H39" s="7">
        <f t="shared" si="4"/>
        <v>3.7741703327062615E-2</v>
      </c>
      <c r="Z39" s="7"/>
    </row>
    <row r="40" spans="1:26" x14ac:dyDescent="0.25">
      <c r="A40" s="7">
        <v>36</v>
      </c>
      <c r="B40" s="7">
        <f t="shared" si="0"/>
        <v>30.5352</v>
      </c>
      <c r="C40" s="7">
        <v>17055.592000000001</v>
      </c>
      <c r="D40" s="7">
        <f t="shared" si="1"/>
        <v>17408.5</v>
      </c>
      <c r="E40" s="7">
        <f t="shared" si="2"/>
        <v>2.0691630053064181E-2</v>
      </c>
      <c r="F40" s="7">
        <v>16676.623</v>
      </c>
      <c r="G40" s="7">
        <f t="shared" si="3"/>
        <v>17408.5</v>
      </c>
      <c r="H40" s="7">
        <f t="shared" si="4"/>
        <v>4.388640314049197E-2</v>
      </c>
      <c r="Z40" s="7"/>
    </row>
    <row r="41" spans="1:26" x14ac:dyDescent="0.25">
      <c r="A41" s="7">
        <v>37</v>
      </c>
      <c r="B41" s="7">
        <f t="shared" si="0"/>
        <v>31.383399999999998</v>
      </c>
      <c r="C41" s="7">
        <v>16931.16</v>
      </c>
      <c r="D41" s="7">
        <f t="shared" si="1"/>
        <v>17408.5</v>
      </c>
      <c r="E41" s="7">
        <f t="shared" si="2"/>
        <v>2.8192988548924047E-2</v>
      </c>
      <c r="F41" s="7">
        <v>16617.756000000001</v>
      </c>
      <c r="G41" s="7">
        <f t="shared" si="3"/>
        <v>17408.5</v>
      </c>
      <c r="H41" s="7">
        <f t="shared" si="4"/>
        <v>4.7584282739498551E-2</v>
      </c>
      <c r="Z41" s="7"/>
    </row>
    <row r="42" spans="1:26" x14ac:dyDescent="0.25">
      <c r="A42" s="7">
        <v>38</v>
      </c>
      <c r="B42" s="7">
        <f t="shared" si="0"/>
        <v>32.2316</v>
      </c>
      <c r="C42" s="7">
        <v>16800.445</v>
      </c>
      <c r="D42" s="7">
        <f t="shared" si="1"/>
        <v>17408.5</v>
      </c>
      <c r="E42" s="7">
        <f t="shared" si="2"/>
        <v>3.6192791321896456E-2</v>
      </c>
      <c r="F42" s="7">
        <v>16570.391</v>
      </c>
      <c r="G42" s="7">
        <f t="shared" si="3"/>
        <v>17408.5</v>
      </c>
      <c r="H42" s="7">
        <f t="shared" si="4"/>
        <v>5.0578709941123234E-2</v>
      </c>
      <c r="Z42" s="7"/>
    </row>
    <row r="43" spans="1:26" x14ac:dyDescent="0.25">
      <c r="A43" s="7">
        <v>39</v>
      </c>
      <c r="B43" s="7">
        <f t="shared" si="0"/>
        <v>33.079799999999999</v>
      </c>
      <c r="C43" s="7">
        <v>16677.530999999999</v>
      </c>
      <c r="D43" s="7">
        <f t="shared" si="1"/>
        <v>17408.5</v>
      </c>
      <c r="E43" s="7">
        <f t="shared" si="2"/>
        <v>4.3829569256984113E-2</v>
      </c>
      <c r="F43" s="7">
        <v>16548</v>
      </c>
      <c r="G43" s="7">
        <f t="shared" si="3"/>
        <v>17408.5</v>
      </c>
      <c r="H43" s="7">
        <f t="shared" si="4"/>
        <v>5.2000241721053886E-2</v>
      </c>
      <c r="Z43" s="7"/>
    </row>
    <row r="44" spans="1:26" x14ac:dyDescent="0.25">
      <c r="A44" s="7">
        <v>40</v>
      </c>
      <c r="B44" s="7">
        <f t="shared" si="0"/>
        <v>33.927999999999997</v>
      </c>
      <c r="C44" s="7">
        <v>16559.342000000001</v>
      </c>
      <c r="D44" s="7">
        <f t="shared" si="1"/>
        <v>17408.5</v>
      </c>
      <c r="E44" s="7">
        <f t="shared" si="2"/>
        <v>5.1279694567573975E-2</v>
      </c>
      <c r="F44" s="7">
        <v>16581.384999999998</v>
      </c>
      <c r="G44" s="7">
        <f t="shared" si="3"/>
        <v>17408.5</v>
      </c>
      <c r="H44" s="7">
        <f t="shared" si="4"/>
        <v>4.9882141932052315E-2</v>
      </c>
    </row>
    <row r="45" spans="1:26" x14ac:dyDescent="0.25">
      <c r="A45" s="7">
        <v>41</v>
      </c>
      <c r="B45" s="7">
        <f t="shared" si="0"/>
        <v>34.776199999999996</v>
      </c>
      <c r="C45" s="7">
        <v>16454.057000000001</v>
      </c>
      <c r="D45" s="7">
        <f t="shared" si="1"/>
        <v>17408.5</v>
      </c>
      <c r="E45" s="7">
        <f t="shared" si="2"/>
        <v>5.8006545133519216E-2</v>
      </c>
      <c r="F45" s="7">
        <v>16678.393</v>
      </c>
      <c r="G45" s="7">
        <f t="shared" si="3"/>
        <v>17408.5</v>
      </c>
      <c r="H45" s="7">
        <f t="shared" si="4"/>
        <v>4.3775620349034927E-2</v>
      </c>
    </row>
    <row r="46" spans="1:26" x14ac:dyDescent="0.25">
      <c r="A46" s="7">
        <v>42</v>
      </c>
      <c r="B46" s="7">
        <f t="shared" si="0"/>
        <v>35.624400000000001</v>
      </c>
      <c r="C46" s="7">
        <v>16379.018</v>
      </c>
      <c r="D46" s="7">
        <f t="shared" si="1"/>
        <v>17408.5</v>
      </c>
      <c r="E46" s="7">
        <f t="shared" si="2"/>
        <v>6.2853707102586975E-2</v>
      </c>
      <c r="F46" s="7">
        <v>16770.978999999999</v>
      </c>
      <c r="G46" s="7">
        <f t="shared" si="3"/>
        <v>17408.5</v>
      </c>
      <c r="H46" s="7">
        <f t="shared" si="4"/>
        <v>3.8013344361113255E-2</v>
      </c>
    </row>
    <row r="47" spans="1:26" x14ac:dyDescent="0.25">
      <c r="A47" s="7">
        <v>43</v>
      </c>
      <c r="B47" s="7">
        <f t="shared" si="0"/>
        <v>36.4726</v>
      </c>
      <c r="C47" s="7">
        <v>16335.924000000001</v>
      </c>
      <c r="D47" s="7">
        <f t="shared" si="1"/>
        <v>17408.5</v>
      </c>
      <c r="E47" s="7">
        <f t="shared" si="2"/>
        <v>6.5657504283198165E-2</v>
      </c>
      <c r="F47" s="7">
        <v>16892.768</v>
      </c>
      <c r="G47" s="7">
        <f>$J$6</f>
        <v>17408.5</v>
      </c>
      <c r="H47" s="7">
        <f t="shared" si="4"/>
        <v>3.0529750956148849E-2</v>
      </c>
    </row>
    <row r="48" spans="1:26" x14ac:dyDescent="0.25">
      <c r="A48" s="7">
        <v>44</v>
      </c>
      <c r="B48" s="7">
        <f t="shared" si="0"/>
        <v>37.320799999999998</v>
      </c>
      <c r="C48" s="7">
        <v>16309.838</v>
      </c>
      <c r="D48" s="7">
        <f t="shared" si="1"/>
        <v>17408.5</v>
      </c>
      <c r="E48" s="7">
        <f t="shared" si="2"/>
        <v>6.7361919842490181E-2</v>
      </c>
      <c r="F48" s="7">
        <v>17039.690999999999</v>
      </c>
      <c r="G48" s="7">
        <f t="shared" si="3"/>
        <v>17408.5</v>
      </c>
      <c r="H48" s="7">
        <f t="shared" si="4"/>
        <v>2.1644113147357036E-2</v>
      </c>
    </row>
    <row r="49" spans="1:8" x14ac:dyDescent="0.25">
      <c r="A49" s="7">
        <v>45</v>
      </c>
      <c r="B49" s="7">
        <f t="shared" si="0"/>
        <v>38.168999999999997</v>
      </c>
      <c r="C49" s="7">
        <v>16330.655000000001</v>
      </c>
      <c r="D49" s="7">
        <f t="shared" si="1"/>
        <v>17408.5</v>
      </c>
      <c r="E49" s="7">
        <f t="shared" si="2"/>
        <v>6.6001333075740076E-2</v>
      </c>
      <c r="F49" s="7">
        <v>17144.59</v>
      </c>
      <c r="G49" s="7">
        <f t="shared" si="3"/>
        <v>17408.5</v>
      </c>
      <c r="H49" s="7">
        <f t="shared" si="4"/>
        <v>1.5393194004639454E-2</v>
      </c>
    </row>
    <row r="50" spans="1:8" x14ac:dyDescent="0.25">
      <c r="A50" s="7">
        <v>46</v>
      </c>
      <c r="B50" s="7">
        <f t="shared" si="0"/>
        <v>39.017199999999995</v>
      </c>
      <c r="C50" s="7">
        <v>16393.949000000001</v>
      </c>
      <c r="D50" s="7">
        <f t="shared" si="1"/>
        <v>17408.5</v>
      </c>
      <c r="E50" s="7">
        <f t="shared" si="2"/>
        <v>6.188569941263089E-2</v>
      </c>
      <c r="F50" s="7">
        <v>17222.330000000002</v>
      </c>
      <c r="G50" s="7">
        <f t="shared" si="3"/>
        <v>17408.5</v>
      </c>
      <c r="H50" s="7">
        <f t="shared" si="4"/>
        <v>1.0809803319295153E-2</v>
      </c>
    </row>
    <row r="51" spans="1:8" x14ac:dyDescent="0.25">
      <c r="A51" s="7">
        <v>47</v>
      </c>
      <c r="B51" s="7">
        <f t="shared" si="0"/>
        <v>39.865400000000001</v>
      </c>
      <c r="C51" s="7">
        <v>16473.925999999999</v>
      </c>
      <c r="D51" s="7">
        <f t="shared" si="1"/>
        <v>17408.5</v>
      </c>
      <c r="E51" s="7">
        <f t="shared" si="2"/>
        <v>5.6730496422042975E-2</v>
      </c>
      <c r="F51" s="7">
        <v>17324.615000000002</v>
      </c>
      <c r="G51" s="7">
        <f t="shared" si="3"/>
        <v>17408.5</v>
      </c>
      <c r="H51" s="7">
        <f t="shared" si="4"/>
        <v>4.8419546408389191E-3</v>
      </c>
    </row>
    <row r="52" spans="1:8" x14ac:dyDescent="0.25">
      <c r="A52" s="7">
        <v>48</v>
      </c>
      <c r="B52" s="7">
        <f t="shared" si="0"/>
        <v>40.7136</v>
      </c>
      <c r="C52" s="7">
        <v>16582.400000000001</v>
      </c>
      <c r="D52" s="7">
        <f t="shared" si="1"/>
        <v>17408.5</v>
      </c>
      <c r="E52" s="7">
        <f t="shared" si="2"/>
        <v>4.9817879197221027E-2</v>
      </c>
      <c r="F52" s="7">
        <v>17426.322</v>
      </c>
      <c r="G52" s="7">
        <f t="shared" si="3"/>
        <v>17408.5</v>
      </c>
      <c r="H52" s="7">
        <f t="shared" si="4"/>
        <v>-1.022705766598353E-3</v>
      </c>
    </row>
    <row r="53" spans="1:8" x14ac:dyDescent="0.25">
      <c r="A53" s="7">
        <v>49</v>
      </c>
      <c r="B53" s="7">
        <f t="shared" si="0"/>
        <v>41.561799999999998</v>
      </c>
      <c r="C53" s="7">
        <v>16712.192999999999</v>
      </c>
      <c r="D53" s="7">
        <f t="shared" si="1"/>
        <v>17408.5</v>
      </c>
      <c r="E53" s="7">
        <f t="shared" si="2"/>
        <v>4.1664609785202922E-2</v>
      </c>
      <c r="F53" s="7">
        <v>17554.754000000001</v>
      </c>
      <c r="G53" s="7">
        <f t="shared" si="3"/>
        <v>17408.5</v>
      </c>
      <c r="H53" s="7">
        <f t="shared" si="4"/>
        <v>-8.3313044432294925E-3</v>
      </c>
    </row>
    <row r="54" spans="1:8" x14ac:dyDescent="0.25">
      <c r="A54" s="7">
        <v>50</v>
      </c>
      <c r="B54" s="7">
        <f t="shared" si="0"/>
        <v>42.41</v>
      </c>
      <c r="C54" s="7">
        <v>16857.403999999999</v>
      </c>
      <c r="D54" s="7">
        <f t="shared" si="1"/>
        <v>17408.5</v>
      </c>
      <c r="E54" s="7">
        <f t="shared" si="2"/>
        <v>3.2691629150016333E-2</v>
      </c>
      <c r="F54" s="7">
        <v>17659.809000000001</v>
      </c>
      <c r="G54" s="7">
        <f t="shared" si="3"/>
        <v>17408.5</v>
      </c>
      <c r="H54" s="7">
        <f t="shared" si="4"/>
        <v>-1.4230561610264369E-2</v>
      </c>
    </row>
    <row r="55" spans="1:8" x14ac:dyDescent="0.25">
      <c r="A55" s="7">
        <v>51</v>
      </c>
      <c r="B55" s="7">
        <f t="shared" si="0"/>
        <v>43.258199999999995</v>
      </c>
      <c r="C55" s="7">
        <v>17028.215</v>
      </c>
      <c r="D55" s="7">
        <f t="shared" si="1"/>
        <v>17408.5</v>
      </c>
      <c r="E55" s="7">
        <f t="shared" si="2"/>
        <v>2.2332640267931803E-2</v>
      </c>
      <c r="F55" s="7">
        <v>17755.508000000002</v>
      </c>
      <c r="G55" s="7">
        <f t="shared" si="3"/>
        <v>17408.5</v>
      </c>
      <c r="H55" s="7">
        <f t="shared" si="4"/>
        <v>-1.9543681881701302E-2</v>
      </c>
    </row>
    <row r="56" spans="1:8" x14ac:dyDescent="0.25">
      <c r="A56" s="7">
        <v>52</v>
      </c>
      <c r="B56" s="7">
        <f t="shared" si="0"/>
        <v>44.106400000000001</v>
      </c>
      <c r="C56" s="7">
        <v>17205.849999999999</v>
      </c>
      <c r="D56" s="7">
        <f t="shared" si="1"/>
        <v>17408.5</v>
      </c>
      <c r="E56" s="7">
        <f t="shared" si="2"/>
        <v>1.1777970864560672E-2</v>
      </c>
      <c r="F56" s="7">
        <v>17852.879000000001</v>
      </c>
      <c r="G56" s="7">
        <f t="shared" si="3"/>
        <v>17408.5</v>
      </c>
      <c r="H56" s="7">
        <f t="shared" si="4"/>
        <v>-2.4891167413390369E-2</v>
      </c>
    </row>
    <row r="57" spans="1:8" x14ac:dyDescent="0.25">
      <c r="A57" s="7">
        <v>53</v>
      </c>
      <c r="B57" s="7">
        <f t="shared" si="0"/>
        <v>44.954599999999999</v>
      </c>
      <c r="C57" s="7">
        <v>17360.870999999999</v>
      </c>
      <c r="D57" s="7">
        <f t="shared" si="1"/>
        <v>17408.5</v>
      </c>
      <c r="E57" s="7">
        <f t="shared" si="2"/>
        <v>2.7434683432645546E-3</v>
      </c>
      <c r="F57" s="7">
        <v>17924.240000000002</v>
      </c>
      <c r="G57" s="7">
        <f t="shared" si="3"/>
        <v>17408.5</v>
      </c>
      <c r="H57" s="7">
        <f t="shared" si="4"/>
        <v>-2.877332595412696E-2</v>
      </c>
    </row>
    <row r="58" spans="1:8" x14ac:dyDescent="0.25">
      <c r="A58" s="7">
        <v>54</v>
      </c>
      <c r="B58" s="7">
        <f t="shared" si="0"/>
        <v>45.802799999999998</v>
      </c>
      <c r="C58" s="7">
        <v>17479.32</v>
      </c>
      <c r="D58" s="7">
        <f t="shared" si="1"/>
        <v>17408.5</v>
      </c>
      <c r="E58" s="7">
        <f t="shared" si="2"/>
        <v>-4.0516450296693707E-3</v>
      </c>
      <c r="F58" s="7">
        <v>17994.778999999999</v>
      </c>
      <c r="G58" s="7">
        <f t="shared" si="3"/>
        <v>17408.5</v>
      </c>
      <c r="H58" s="7">
        <f t="shared" si="4"/>
        <v>-3.2580505712240138E-2</v>
      </c>
    </row>
    <row r="59" spans="1:8" x14ac:dyDescent="0.25">
      <c r="A59" s="7">
        <v>55</v>
      </c>
      <c r="B59" s="7">
        <f t="shared" si="0"/>
        <v>46.650999999999996</v>
      </c>
      <c r="C59" s="7">
        <v>17573.407999999999</v>
      </c>
      <c r="D59" s="7">
        <f t="shared" si="1"/>
        <v>17408.5</v>
      </c>
      <c r="E59" s="7">
        <f t="shared" si="2"/>
        <v>-9.3839510241837676E-3</v>
      </c>
      <c r="F59" s="7">
        <v>18050.442999999999</v>
      </c>
      <c r="G59" s="7">
        <f t="shared" si="3"/>
        <v>17408.5</v>
      </c>
      <c r="H59" s="7">
        <f t="shared" si="4"/>
        <v>-3.5563836300305685E-2</v>
      </c>
    </row>
    <row r="60" spans="1:8" x14ac:dyDescent="0.25">
      <c r="A60" s="7">
        <v>56</v>
      </c>
      <c r="B60" s="7">
        <f t="shared" si="0"/>
        <v>47.499199999999995</v>
      </c>
      <c r="C60" s="7">
        <v>17658.436000000002</v>
      </c>
      <c r="D60" s="7">
        <f t="shared" si="1"/>
        <v>17408.5</v>
      </c>
      <c r="E60" s="7">
        <f t="shared" si="2"/>
        <v>-1.4153914876719575E-2</v>
      </c>
      <c r="F60" s="7">
        <v>18096.785</v>
      </c>
      <c r="G60" s="7">
        <f t="shared" si="3"/>
        <v>17408.5</v>
      </c>
      <c r="H60" s="7">
        <f t="shared" si="4"/>
        <v>-3.8033551263387366E-2</v>
      </c>
    </row>
    <row r="61" spans="1:8" x14ac:dyDescent="0.25">
      <c r="A61" s="7">
        <v>57</v>
      </c>
      <c r="B61" s="7">
        <f t="shared" si="0"/>
        <v>48.3474</v>
      </c>
      <c r="C61" s="7">
        <v>17734.993999999999</v>
      </c>
      <c r="D61" s="7">
        <f t="shared" si="1"/>
        <v>17408.5</v>
      </c>
      <c r="E61" s="7">
        <f t="shared" si="2"/>
        <v>-1.8409591793490221E-2</v>
      </c>
      <c r="F61" s="7">
        <v>18132.458999999999</v>
      </c>
      <c r="G61" s="7">
        <f t="shared" si="3"/>
        <v>17408.5</v>
      </c>
      <c r="H61" s="7">
        <f t="shared" si="4"/>
        <v>-3.992613467373618E-2</v>
      </c>
    </row>
    <row r="62" spans="1:8" x14ac:dyDescent="0.25">
      <c r="A62" s="7">
        <v>58</v>
      </c>
      <c r="B62" s="7">
        <f t="shared" si="0"/>
        <v>49.195599999999999</v>
      </c>
      <c r="C62" s="7">
        <v>17806.671999999999</v>
      </c>
      <c r="D62" s="7">
        <f t="shared" si="1"/>
        <v>17408.5</v>
      </c>
      <c r="E62" s="7">
        <f t="shared" si="2"/>
        <v>-2.2360831939848058E-2</v>
      </c>
      <c r="F62" s="7">
        <v>18116.73</v>
      </c>
      <c r="G62" s="7">
        <f t="shared" si="3"/>
        <v>17408.5</v>
      </c>
      <c r="H62" s="7">
        <f t="shared" si="4"/>
        <v>-3.9092595628460569E-2</v>
      </c>
    </row>
    <row r="63" spans="1:8" x14ac:dyDescent="0.25">
      <c r="A63" s="7">
        <v>59</v>
      </c>
      <c r="B63" s="7">
        <f t="shared" si="0"/>
        <v>50.043799999999997</v>
      </c>
      <c r="C63" s="7">
        <v>17860.383000000002</v>
      </c>
      <c r="D63" s="7">
        <f t="shared" si="1"/>
        <v>17408.5</v>
      </c>
      <c r="E63" s="7">
        <f t="shared" si="2"/>
        <v>-2.5300857210061034E-2</v>
      </c>
      <c r="F63" s="7">
        <v>18082.312000000002</v>
      </c>
      <c r="G63" s="7">
        <f t="shared" si="3"/>
        <v>17408.5</v>
      </c>
      <c r="H63" s="7">
        <f t="shared" si="4"/>
        <v>-3.7263597708080742E-2</v>
      </c>
    </row>
    <row r="64" spans="1:8" x14ac:dyDescent="0.25">
      <c r="A64" s="7">
        <v>60</v>
      </c>
      <c r="B64" s="7">
        <f t="shared" si="0"/>
        <v>50.891999999999996</v>
      </c>
      <c r="C64" s="7">
        <v>17902.018</v>
      </c>
      <c r="D64" s="7">
        <f t="shared" si="1"/>
        <v>17408.5</v>
      </c>
      <c r="E64" s="7">
        <f t="shared" si="2"/>
        <v>-2.756773007378277E-2</v>
      </c>
      <c r="F64" s="7">
        <v>18050.706999999999</v>
      </c>
      <c r="G64" s="7">
        <f t="shared" si="3"/>
        <v>17408.5</v>
      </c>
      <c r="H64" s="7">
        <f t="shared" si="4"/>
        <v>-3.5577941628546661E-2</v>
      </c>
    </row>
    <row r="65" spans="1:8" x14ac:dyDescent="0.25">
      <c r="A65" s="7">
        <v>61</v>
      </c>
      <c r="B65" s="7">
        <f t="shared" si="0"/>
        <v>51.740199999999994</v>
      </c>
      <c r="C65" s="7">
        <v>17938.011999999999</v>
      </c>
      <c r="D65" s="7">
        <f t="shared" si="1"/>
        <v>17408.5</v>
      </c>
      <c r="E65" s="7">
        <f t="shared" si="2"/>
        <v>-2.9518990175722903E-2</v>
      </c>
      <c r="F65" s="7">
        <v>18014.447</v>
      </c>
      <c r="G65" s="7">
        <f t="shared" si="3"/>
        <v>17408.5</v>
      </c>
      <c r="H65" s="7">
        <f t="shared" si="4"/>
        <v>-3.3636725012985424E-2</v>
      </c>
    </row>
    <row r="66" spans="1:8" x14ac:dyDescent="0.25">
      <c r="A66" s="7">
        <v>62</v>
      </c>
      <c r="B66" s="7">
        <f t="shared" si="0"/>
        <v>52.5884</v>
      </c>
      <c r="C66" s="7">
        <v>17933.715</v>
      </c>
      <c r="D66" s="7">
        <f t="shared" si="1"/>
        <v>17408.5</v>
      </c>
      <c r="E66" s="7">
        <f t="shared" si="2"/>
        <v>-2.9286458494517165E-2</v>
      </c>
      <c r="F66" s="7">
        <v>17986.708999999999</v>
      </c>
      <c r="G66" s="7">
        <f t="shared" si="3"/>
        <v>17408.5</v>
      </c>
      <c r="H66" s="7">
        <f t="shared" si="4"/>
        <v>-3.214645881022471E-2</v>
      </c>
    </row>
    <row r="67" spans="1:8" x14ac:dyDescent="0.25">
      <c r="A67" s="7">
        <v>63</v>
      </c>
      <c r="B67" s="7">
        <f t="shared" si="0"/>
        <v>53.436599999999999</v>
      </c>
      <c r="C67" s="7">
        <v>17929.574000000001</v>
      </c>
      <c r="D67" s="7">
        <f t="shared" si="1"/>
        <v>17408.5</v>
      </c>
      <c r="E67" s="7">
        <f t="shared" si="2"/>
        <v>-2.9062263275189903E-2</v>
      </c>
      <c r="F67" s="7">
        <v>17993.342000000001</v>
      </c>
      <c r="G67" s="7">
        <f t="shared" si="3"/>
        <v>17408.5</v>
      </c>
      <c r="H67" s="7">
        <f t="shared" si="4"/>
        <v>-3.2503244811330823E-2</v>
      </c>
    </row>
    <row r="68" spans="1:8" x14ac:dyDescent="0.25">
      <c r="A68" s="7">
        <v>64</v>
      </c>
      <c r="B68" s="7">
        <f t="shared" si="0"/>
        <v>54.284799999999997</v>
      </c>
      <c r="C68" s="7">
        <v>17943.445</v>
      </c>
      <c r="D68" s="7">
        <f t="shared" si="1"/>
        <v>17408.5</v>
      </c>
      <c r="E68" s="7">
        <f>D68/C68-1</f>
        <v>-2.9812836944076215E-2</v>
      </c>
      <c r="F68" s="7">
        <v>18030.303</v>
      </c>
      <c r="G68" s="7">
        <f t="shared" si="3"/>
        <v>17408.5</v>
      </c>
      <c r="H68" s="7">
        <f t="shared" si="4"/>
        <v>-3.4486552999137055E-2</v>
      </c>
    </row>
    <row r="69" spans="1:8" x14ac:dyDescent="0.25">
      <c r="A69" s="7">
        <v>65</v>
      </c>
      <c r="B69" s="7">
        <f t="shared" si="0"/>
        <v>55.132999999999996</v>
      </c>
      <c r="C69" s="7">
        <v>17934.541000000001</v>
      </c>
      <c r="D69" s="7">
        <f>$J$6</f>
        <v>17408.5</v>
      </c>
      <c r="E69" s="7">
        <f t="shared" si="2"/>
        <v>-2.9331166044338719E-2</v>
      </c>
      <c r="F69" s="7">
        <v>18015.768</v>
      </c>
      <c r="G69" s="7">
        <f t="shared" si="3"/>
        <v>17408.5</v>
      </c>
      <c r="H69" s="7">
        <f>G69/F69-1</f>
        <v>-3.3707583268168251E-2</v>
      </c>
    </row>
    <row r="70" spans="1:8" x14ac:dyDescent="0.25">
      <c r="A70" s="7">
        <v>66</v>
      </c>
      <c r="B70" s="7">
        <f t="shared" ref="B70:B84" si="9">A70*0.8482</f>
        <v>55.981199999999994</v>
      </c>
      <c r="C70" s="7">
        <v>17904.298999999999</v>
      </c>
      <c r="D70" s="7">
        <f t="shared" si="1"/>
        <v>17408.5</v>
      </c>
      <c r="E70" s="7">
        <f t="shared" ref="E70:E84" si="10">D70/C70-1</f>
        <v>-2.7691617527164758E-2</v>
      </c>
      <c r="F70" s="7">
        <v>18004.453000000001</v>
      </c>
      <c r="G70" s="7">
        <f t="shared" ref="G70:G83" si="11">$J$6</f>
        <v>17408.5</v>
      </c>
      <c r="H70" s="7">
        <f t="shared" ref="H70:H84" si="12">G70/F70-1</f>
        <v>-3.3100311350753087E-2</v>
      </c>
    </row>
    <row r="71" spans="1:8" x14ac:dyDescent="0.25">
      <c r="A71" s="7">
        <v>67</v>
      </c>
      <c r="B71" s="7">
        <f t="shared" si="9"/>
        <v>56.8294</v>
      </c>
      <c r="C71" s="7">
        <v>17889.141</v>
      </c>
      <c r="D71" s="7">
        <f t="shared" ref="D71:D84" si="13">$J$6</f>
        <v>17408.5</v>
      </c>
      <c r="E71" s="7">
        <f t="shared" si="10"/>
        <v>-2.6867751783050897E-2</v>
      </c>
      <c r="F71" s="7">
        <v>18036.921999999999</v>
      </c>
      <c r="G71" s="7">
        <f t="shared" si="11"/>
        <v>17408.5</v>
      </c>
      <c r="H71" s="7">
        <f t="shared" si="12"/>
        <v>-3.4840866972757234E-2</v>
      </c>
    </row>
    <row r="72" spans="1:8" x14ac:dyDescent="0.25">
      <c r="A72" s="7">
        <v>68</v>
      </c>
      <c r="B72" s="7">
        <f t="shared" si="9"/>
        <v>57.677599999999998</v>
      </c>
      <c r="C72" s="7">
        <v>17878.221000000001</v>
      </c>
      <c r="D72" s="7">
        <f t="shared" si="13"/>
        <v>17408.5</v>
      </c>
      <c r="E72" s="7">
        <f t="shared" si="10"/>
        <v>-2.6273363552223761E-2</v>
      </c>
      <c r="F72" s="7">
        <v>18080.166000000001</v>
      </c>
      <c r="G72" s="7">
        <f t="shared" si="11"/>
        <v>17408.5</v>
      </c>
      <c r="H72" s="7">
        <f t="shared" si="12"/>
        <v>-3.7149327058169757E-2</v>
      </c>
    </row>
    <row r="73" spans="1:8" x14ac:dyDescent="0.25">
      <c r="A73" s="7">
        <v>69</v>
      </c>
      <c r="B73" s="7">
        <f t="shared" si="9"/>
        <v>58.525799999999997</v>
      </c>
      <c r="C73" s="7">
        <v>17862.241999999998</v>
      </c>
      <c r="D73" s="7">
        <f t="shared" si="13"/>
        <v>17408.5</v>
      </c>
      <c r="E73" s="7">
        <f t="shared" si="10"/>
        <v>-2.5402298322909189E-2</v>
      </c>
      <c r="F73" s="7">
        <v>18093.574000000001</v>
      </c>
      <c r="G73" s="7">
        <f t="shared" si="11"/>
        <v>17408.5</v>
      </c>
      <c r="H73" s="7">
        <f t="shared" si="12"/>
        <v>-3.786283461741724E-2</v>
      </c>
    </row>
    <row r="74" spans="1:8" x14ac:dyDescent="0.25">
      <c r="A74" s="7">
        <v>70</v>
      </c>
      <c r="B74" s="7">
        <f t="shared" si="9"/>
        <v>59.373999999999995</v>
      </c>
      <c r="C74" s="7">
        <v>17844.326000000001</v>
      </c>
      <c r="D74" s="7">
        <f t="shared" si="13"/>
        <v>17408.5</v>
      </c>
      <c r="E74" s="7">
        <f t="shared" si="10"/>
        <v>-2.4423786025877359E-2</v>
      </c>
      <c r="F74" s="7">
        <v>18119.101999999999</v>
      </c>
      <c r="G74" s="7">
        <f t="shared" si="11"/>
        <v>17408.5</v>
      </c>
      <c r="H74" s="7">
        <f t="shared" si="12"/>
        <v>-3.9218389520628505E-2</v>
      </c>
    </row>
    <row r="75" spans="1:8" x14ac:dyDescent="0.25">
      <c r="A75" s="7">
        <v>71</v>
      </c>
      <c r="B75" s="7">
        <f t="shared" si="9"/>
        <v>60.222199999999994</v>
      </c>
      <c r="C75" s="7">
        <v>17839.666000000001</v>
      </c>
      <c r="D75" s="7">
        <f t="shared" si="13"/>
        <v>17408.5</v>
      </c>
      <c r="E75" s="7">
        <f t="shared" si="10"/>
        <v>-2.4168950248283805E-2</v>
      </c>
      <c r="F75" s="7">
        <v>18152.445</v>
      </c>
      <c r="G75" s="7">
        <f t="shared" si="11"/>
        <v>17408.5</v>
      </c>
      <c r="H75" s="7">
        <f t="shared" si="12"/>
        <v>-4.0983184358911462E-2</v>
      </c>
    </row>
    <row r="76" spans="1:8" x14ac:dyDescent="0.25">
      <c r="A76" s="7">
        <v>72</v>
      </c>
      <c r="B76" s="7">
        <f t="shared" si="9"/>
        <v>61.070399999999999</v>
      </c>
      <c r="C76" s="7">
        <v>17843.690999999999</v>
      </c>
      <c r="D76" s="7">
        <f t="shared" si="13"/>
        <v>17408.5</v>
      </c>
      <c r="E76" s="7">
        <f t="shared" si="10"/>
        <v>-2.4389068382768997E-2</v>
      </c>
      <c r="F76" s="7">
        <v>18168.388999999999</v>
      </c>
      <c r="G76" s="7">
        <f t="shared" si="11"/>
        <v>17408.5</v>
      </c>
      <c r="H76" s="7">
        <f t="shared" si="12"/>
        <v>-4.1824786996799701E-2</v>
      </c>
    </row>
    <row r="77" spans="1:8" x14ac:dyDescent="0.25">
      <c r="A77" s="7">
        <v>73</v>
      </c>
      <c r="B77" s="7">
        <f t="shared" si="9"/>
        <v>61.918599999999998</v>
      </c>
      <c r="C77" s="7">
        <v>17843.312000000002</v>
      </c>
      <c r="D77" s="7">
        <f t="shared" si="13"/>
        <v>17408.5</v>
      </c>
      <c r="E77" s="7">
        <f t="shared" si="10"/>
        <v>-2.4368345966264693E-2</v>
      </c>
      <c r="F77" s="7">
        <v>18151.580000000002</v>
      </c>
      <c r="G77" s="7">
        <f t="shared" si="11"/>
        <v>17408.5</v>
      </c>
      <c r="H77" s="7">
        <f t="shared" si="12"/>
        <v>-4.0937483128190566E-2</v>
      </c>
    </row>
    <row r="78" spans="1:8" x14ac:dyDescent="0.25">
      <c r="A78" s="7">
        <v>74</v>
      </c>
      <c r="B78" s="7">
        <f t="shared" si="9"/>
        <v>62.766799999999996</v>
      </c>
      <c r="C78" s="7">
        <v>17830.758000000002</v>
      </c>
      <c r="D78" s="7">
        <f t="shared" si="13"/>
        <v>17408.5</v>
      </c>
      <c r="E78" s="7">
        <f t="shared" si="10"/>
        <v>-2.3681438556902745E-2</v>
      </c>
      <c r="F78" s="7">
        <v>18119.328000000001</v>
      </c>
      <c r="G78" s="7">
        <f t="shared" si="11"/>
        <v>17408.5</v>
      </c>
      <c r="H78" s="7">
        <f t="shared" si="12"/>
        <v>-3.9230373223554493E-2</v>
      </c>
    </row>
    <row r="79" spans="1:8" x14ac:dyDescent="0.25">
      <c r="A79" s="7">
        <v>75</v>
      </c>
      <c r="B79" s="7">
        <f t="shared" si="9"/>
        <v>63.614999999999995</v>
      </c>
      <c r="C79" s="7">
        <v>17790.759999999998</v>
      </c>
      <c r="D79" s="7">
        <f t="shared" si="13"/>
        <v>17408.5</v>
      </c>
      <c r="E79" s="7">
        <f t="shared" si="10"/>
        <v>-2.1486434531183485E-2</v>
      </c>
      <c r="F79" s="7">
        <v>18073.307000000001</v>
      </c>
      <c r="G79" s="7">
        <f t="shared" si="11"/>
        <v>17408.5</v>
      </c>
      <c r="H79" s="7">
        <f t="shared" si="12"/>
        <v>-3.6783915638681997E-2</v>
      </c>
    </row>
    <row r="80" spans="1:8" x14ac:dyDescent="0.25">
      <c r="A80" s="7">
        <v>76</v>
      </c>
      <c r="B80" s="7">
        <f t="shared" si="9"/>
        <v>64.463200000000001</v>
      </c>
      <c r="C80" s="7">
        <v>17769.101999999999</v>
      </c>
      <c r="D80" s="7">
        <f t="shared" si="13"/>
        <v>17408.5</v>
      </c>
      <c r="E80" s="7">
        <f t="shared" si="10"/>
        <v>-2.0293766111534439E-2</v>
      </c>
      <c r="F80" s="7">
        <v>18044.232</v>
      </c>
      <c r="G80" s="7">
        <f t="shared" si="11"/>
        <v>17408.5</v>
      </c>
      <c r="H80" s="7">
        <f t="shared" si="12"/>
        <v>-3.5231868000810462E-2</v>
      </c>
    </row>
    <row r="81" spans="1:8" x14ac:dyDescent="0.25">
      <c r="A81" s="7">
        <v>77</v>
      </c>
      <c r="B81" s="7">
        <f t="shared" si="9"/>
        <v>65.311399999999992</v>
      </c>
      <c r="C81" s="7">
        <v>17767.004000000001</v>
      </c>
      <c r="D81" s="7">
        <f t="shared" si="13"/>
        <v>17408.5</v>
      </c>
      <c r="E81" s="7">
        <f t="shared" si="10"/>
        <v>-2.0178078419974543E-2</v>
      </c>
      <c r="F81" s="7">
        <v>18011.965</v>
      </c>
      <c r="G81" s="7">
        <f t="shared" si="11"/>
        <v>17408.5</v>
      </c>
      <c r="H81" s="7">
        <f t="shared" si="12"/>
        <v>-3.3503562770636042E-2</v>
      </c>
    </row>
    <row r="82" spans="1:8" x14ac:dyDescent="0.25">
      <c r="A82" s="7">
        <v>78</v>
      </c>
      <c r="B82" s="7">
        <f t="shared" si="9"/>
        <v>66.159599999999998</v>
      </c>
      <c r="C82" s="7">
        <v>17742.853999999999</v>
      </c>
      <c r="D82" s="7">
        <f t="shared" si="13"/>
        <v>17408.5</v>
      </c>
      <c r="E82" s="7">
        <f t="shared" si="10"/>
        <v>-1.884443167936789E-2</v>
      </c>
      <c r="F82" s="7">
        <v>17961.280999999999</v>
      </c>
      <c r="G82" s="7">
        <f t="shared" si="11"/>
        <v>17408.5</v>
      </c>
      <c r="H82" s="7">
        <f t="shared" si="12"/>
        <v>-3.0776256994141993E-2</v>
      </c>
    </row>
    <row r="83" spans="1:8" x14ac:dyDescent="0.25">
      <c r="A83" s="7">
        <v>79</v>
      </c>
      <c r="B83" s="7">
        <f t="shared" si="9"/>
        <v>67.007800000000003</v>
      </c>
      <c r="C83" s="7">
        <v>17720.984</v>
      </c>
      <c r="D83" s="7">
        <f t="shared" si="13"/>
        <v>17408.5</v>
      </c>
      <c r="E83" s="7">
        <f t="shared" si="10"/>
        <v>-1.7633558046212361E-2</v>
      </c>
      <c r="F83" s="7">
        <v>17953.787</v>
      </c>
      <c r="G83" s="7">
        <f t="shared" si="11"/>
        <v>17408.5</v>
      </c>
      <c r="H83" s="7">
        <f t="shared" si="12"/>
        <v>-3.0371698182673157E-2</v>
      </c>
    </row>
    <row r="84" spans="1:8" x14ac:dyDescent="0.25">
      <c r="A84" s="7">
        <v>80</v>
      </c>
      <c r="B84" s="7">
        <f t="shared" si="9"/>
        <v>67.855999999999995</v>
      </c>
      <c r="C84" s="7">
        <v>17751.123</v>
      </c>
      <c r="D84" s="7">
        <f t="shared" si="13"/>
        <v>17408.5</v>
      </c>
      <c r="E84" s="7">
        <f t="shared" si="10"/>
        <v>-1.9301483066733294E-2</v>
      </c>
      <c r="F84" s="7">
        <v>17950.870999999999</v>
      </c>
      <c r="G84" s="7">
        <v>12655.5</v>
      </c>
      <c r="H84" s="7">
        <f t="shared" si="12"/>
        <v>-0.29499242682987359</v>
      </c>
    </row>
  </sheetData>
  <mergeCells count="1">
    <mergeCell ref="A1:E1"/>
  </mergeCells>
  <conditionalFormatting sqref="E5:E84 H5:H84">
    <cfRule type="cellIs" dxfId="3" priority="2" operator="greaterThan">
      <formula>0</formula>
    </cfRule>
  </conditionalFormatting>
  <conditionalFormatting sqref="H4 E4">
    <cfRule type="cellIs" dxfId="2" priority="1" operator="lessThanOrEqual">
      <formula>$A$5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EE87C-29D1-4252-BAD2-C6F75A674034}">
  <dimension ref="A1:AC84"/>
  <sheetViews>
    <sheetView zoomScale="70" zoomScaleNormal="70" workbookViewId="0">
      <selection sqref="A1:XFD2"/>
    </sheetView>
  </sheetViews>
  <sheetFormatPr defaultRowHeight="15" x14ac:dyDescent="0.25"/>
  <cols>
    <col min="1" max="28" width="15.7109375" style="7" customWidth="1"/>
  </cols>
  <sheetData>
    <row r="1" spans="1:29" s="7" customFormat="1" x14ac:dyDescent="0.25">
      <c r="A1" s="36" t="s">
        <v>63</v>
      </c>
      <c r="B1" s="36"/>
      <c r="C1" s="36"/>
      <c r="D1" s="36"/>
      <c r="E1" s="36"/>
    </row>
    <row r="2" spans="1:29" s="7" customFormat="1" x14ac:dyDescent="0.25">
      <c r="A2" s="6" t="s">
        <v>62</v>
      </c>
    </row>
    <row r="4" spans="1:29" s="7" customFormat="1" x14ac:dyDescent="0.25">
      <c r="A4" s="12" t="s">
        <v>12</v>
      </c>
      <c r="B4" s="12" t="s">
        <v>13</v>
      </c>
      <c r="C4" s="12" t="s">
        <v>14</v>
      </c>
      <c r="D4" s="12" t="s">
        <v>15</v>
      </c>
      <c r="E4" s="12" t="s">
        <v>16</v>
      </c>
      <c r="F4" s="12" t="s">
        <v>7</v>
      </c>
      <c r="G4" s="12" t="s">
        <v>15</v>
      </c>
      <c r="H4" s="12" t="s">
        <v>18</v>
      </c>
      <c r="I4" s="12" t="s">
        <v>20</v>
      </c>
      <c r="J4" s="12" t="s">
        <v>15</v>
      </c>
      <c r="K4" s="12" t="s">
        <v>21</v>
      </c>
      <c r="O4" s="6" t="s">
        <v>12</v>
      </c>
      <c r="P4" s="6" t="s">
        <v>13</v>
      </c>
      <c r="Q4" s="6" t="s">
        <v>0</v>
      </c>
      <c r="R4" s="6" t="s">
        <v>5</v>
      </c>
      <c r="S4" s="6"/>
      <c r="T4" s="6" t="s">
        <v>12</v>
      </c>
      <c r="U4" s="6" t="s">
        <v>13</v>
      </c>
      <c r="V4" s="6" t="s">
        <v>7</v>
      </c>
      <c r="W4" s="6" t="s">
        <v>5</v>
      </c>
      <c r="X4" s="6"/>
      <c r="Y4" s="6" t="s">
        <v>12</v>
      </c>
      <c r="Z4" s="6" t="s">
        <v>13</v>
      </c>
      <c r="AA4" s="6" t="s">
        <v>2</v>
      </c>
      <c r="AB4" s="6" t="s">
        <v>5</v>
      </c>
    </row>
    <row r="5" spans="1:29" x14ac:dyDescent="0.25">
      <c r="A5" s="7">
        <v>1</v>
      </c>
      <c r="B5" s="16">
        <f>A5*0.8482</f>
        <v>0.84819999999999995</v>
      </c>
      <c r="C5" s="7">
        <v>7075.74</v>
      </c>
      <c r="D5" s="7">
        <f>$M$6</f>
        <v>6963.5</v>
      </c>
      <c r="E5" s="7">
        <f>D5/C5-1</f>
        <v>-1.5862651821576201E-2</v>
      </c>
      <c r="F5" s="7">
        <v>7775.8220000000001</v>
      </c>
      <c r="G5" s="7">
        <f>$M$6</f>
        <v>6963.5</v>
      </c>
      <c r="H5" s="7">
        <f>G5/F5-1</f>
        <v>-0.10446766914160333</v>
      </c>
      <c r="I5" s="7">
        <v>7187.5010000000002</v>
      </c>
      <c r="J5" s="7">
        <f>$M$6</f>
        <v>6963.5</v>
      </c>
      <c r="K5" s="7">
        <f>J5/I5-1</f>
        <v>-3.1165352185690165E-2</v>
      </c>
      <c r="M5" s="7" t="s">
        <v>15</v>
      </c>
      <c r="O5" s="7">
        <v>1</v>
      </c>
      <c r="P5" s="7">
        <f>O5*0.8482</f>
        <v>0.84819999999999995</v>
      </c>
      <c r="Q5" s="7">
        <v>1.9240646324593547E-2</v>
      </c>
      <c r="R5" s="7">
        <f>(Q5+Q6)/2*(P6-P5)</f>
        <v>3.9277599255974217E-2</v>
      </c>
      <c r="T5" s="7">
        <v>1</v>
      </c>
      <c r="U5" s="7">
        <f>T5*0.8482</f>
        <v>0.84819999999999995</v>
      </c>
      <c r="V5" s="7">
        <v>3.3487764074787041E-2</v>
      </c>
      <c r="W5" s="7">
        <f>(V5+V6)/2*(U6-U5)</f>
        <v>5.0724947096600054E-2</v>
      </c>
      <c r="Y5" s="7">
        <v>1</v>
      </c>
      <c r="Z5" s="7">
        <f>Y5*0.8482</f>
        <v>0.84819999999999995</v>
      </c>
      <c r="AA5" s="7">
        <v>4.7516970346552334E-2</v>
      </c>
      <c r="AB5" s="7">
        <f>(AA6+AA5)/2*(Z6-Z5)</f>
        <v>6.5669549807192723E-2</v>
      </c>
      <c r="AC5" s="7"/>
    </row>
    <row r="6" spans="1:29" x14ac:dyDescent="0.25">
      <c r="A6" s="7">
        <v>2</v>
      </c>
      <c r="B6" s="7">
        <f t="shared" ref="B6:B69" si="0">A6*0.8482</f>
        <v>1.6963999999999999</v>
      </c>
      <c r="C6" s="7">
        <v>7112.8</v>
      </c>
      <c r="D6" s="7">
        <f t="shared" ref="D6:D70" si="1">$M$6</f>
        <v>6963.5</v>
      </c>
      <c r="E6" s="7">
        <f t="shared" ref="E6:E69" si="2">D6/C6-1</f>
        <v>-2.0990327297266909E-2</v>
      </c>
      <c r="F6" s="7">
        <v>7805.4530000000004</v>
      </c>
      <c r="G6" s="7">
        <f t="shared" ref="G6:G69" si="3">$M$6</f>
        <v>6963.5</v>
      </c>
      <c r="H6" s="7">
        <f t="shared" ref="H6:H68" si="4">G6/F6-1</f>
        <v>-0.10786728201425344</v>
      </c>
      <c r="I6" s="7">
        <v>7282.92</v>
      </c>
      <c r="J6" s="7">
        <f t="shared" ref="J6:J69" si="5">$M$6</f>
        <v>6963.5</v>
      </c>
      <c r="K6" s="7">
        <f t="shared" ref="K6:K69" si="6">J6/I6-1</f>
        <v>-4.3858781917143097E-2</v>
      </c>
      <c r="M6" s="7">
        <v>6963.5</v>
      </c>
      <c r="O6" s="7">
        <v>2</v>
      </c>
      <c r="P6" s="7">
        <f t="shared" ref="P6:P24" si="7">O6*0.8482</f>
        <v>1.6963999999999999</v>
      </c>
      <c r="Q6" s="7">
        <v>7.3373358051672E-2</v>
      </c>
      <c r="R6" s="7">
        <f t="shared" ref="R6:R23" si="8">(Q6+Q7)/2*(P7-P6)</f>
        <v>8.6463459047927141E-2</v>
      </c>
      <c r="T6" s="7">
        <v>2</v>
      </c>
      <c r="U6" s="7">
        <f t="shared" ref="U6:U26" si="9">T6*0.8482</f>
        <v>1.6963999999999999</v>
      </c>
      <c r="V6" s="7">
        <v>8.6118336129410222E-2</v>
      </c>
      <c r="W6" s="7">
        <f>(V6+V7)/2*(U7-U6)</f>
        <v>9.8878220607986497E-2</v>
      </c>
      <c r="Y6" s="7">
        <v>2</v>
      </c>
      <c r="Z6" s="7">
        <f t="shared" ref="Z6:Z22" si="10">Y6*0.8482</f>
        <v>1.6963999999999999</v>
      </c>
      <c r="AA6" s="7">
        <v>0.10732752342188134</v>
      </c>
      <c r="AB6" s="7">
        <f t="shared" ref="AB6:AB21" si="11">(AA7+AA6)/2*(Z7-Z6)</f>
        <v>0.12062968234225963</v>
      </c>
      <c r="AC6" s="7"/>
    </row>
    <row r="7" spans="1:29" x14ac:dyDescent="0.25">
      <c r="A7" s="7">
        <v>3</v>
      </c>
      <c r="B7" s="7">
        <f t="shared" si="0"/>
        <v>2.5446</v>
      </c>
      <c r="C7" s="7">
        <v>7146.6729999999998</v>
      </c>
      <c r="D7" s="7">
        <f t="shared" si="1"/>
        <v>6963.5</v>
      </c>
      <c r="E7" s="7">
        <f t="shared" si="2"/>
        <v>-2.563052765951368E-2</v>
      </c>
      <c r="F7" s="7">
        <v>7838.9759999999997</v>
      </c>
      <c r="G7" s="7">
        <f t="shared" si="3"/>
        <v>6963.5</v>
      </c>
      <c r="H7" s="7">
        <f t="shared" si="4"/>
        <v>-0.11168244423761464</v>
      </c>
      <c r="I7" s="7">
        <v>7391.549</v>
      </c>
      <c r="J7" s="7">
        <f t="shared" si="5"/>
        <v>6963.5</v>
      </c>
      <c r="K7" s="7">
        <f t="shared" si="6"/>
        <v>-5.7910594924013847E-2</v>
      </c>
      <c r="O7" s="7">
        <v>3</v>
      </c>
      <c r="P7" s="7">
        <f t="shared" si="7"/>
        <v>2.5446</v>
      </c>
      <c r="Q7" s="7">
        <v>0.13050181065365019</v>
      </c>
      <c r="R7" s="7">
        <f t="shared" si="8"/>
        <v>0.13511882441702083</v>
      </c>
      <c r="T7" s="7">
        <v>3</v>
      </c>
      <c r="U7" s="7">
        <f t="shared" si="9"/>
        <v>2.5446</v>
      </c>
      <c r="V7" s="7">
        <v>0.14703002653973973</v>
      </c>
      <c r="W7" s="7">
        <f t="shared" ref="W7:W25" si="12">(V7+V8)/2*(U8-U7)</f>
        <v>0.15373783951627845</v>
      </c>
      <c r="Y7" s="7">
        <v>3</v>
      </c>
      <c r="Z7" s="7">
        <f t="shared" si="10"/>
        <v>2.5446</v>
      </c>
      <c r="AA7" s="7">
        <v>0.17710936019580226</v>
      </c>
      <c r="AB7" s="7">
        <f t="shared" si="11"/>
        <v>0.18698440028777019</v>
      </c>
      <c r="AC7" s="7"/>
    </row>
    <row r="8" spans="1:29" x14ac:dyDescent="0.25">
      <c r="A8" s="7">
        <v>4</v>
      </c>
      <c r="B8" s="7">
        <f t="shared" si="0"/>
        <v>3.3927999999999998</v>
      </c>
      <c r="C8" s="7">
        <v>7195.884</v>
      </c>
      <c r="D8" s="7">
        <f t="shared" si="1"/>
        <v>6963.5</v>
      </c>
      <c r="E8" s="7">
        <f t="shared" si="2"/>
        <v>-3.2294016968589245E-2</v>
      </c>
      <c r="F8" s="7">
        <v>7890.72</v>
      </c>
      <c r="G8" s="7">
        <f t="shared" si="3"/>
        <v>6963.5</v>
      </c>
      <c r="H8" s="7">
        <f t="shared" si="4"/>
        <v>-0.11750765456130752</v>
      </c>
      <c r="I8" s="7">
        <v>7425.5860000000002</v>
      </c>
      <c r="J8" s="7">
        <f t="shared" si="5"/>
        <v>6963.5</v>
      </c>
      <c r="K8" s="7">
        <f t="shared" si="6"/>
        <v>-6.2228893450294698E-2</v>
      </c>
      <c r="O8" s="7">
        <v>4</v>
      </c>
      <c r="P8" s="7">
        <f t="shared" si="7"/>
        <v>3.3927999999999998</v>
      </c>
      <c r="Q8" s="7">
        <v>0.18809952020468712</v>
      </c>
      <c r="R8" s="7">
        <f t="shared" si="8"/>
        <v>0.18546020869046834</v>
      </c>
      <c r="T8" s="7">
        <v>4</v>
      </c>
      <c r="U8" s="7">
        <f t="shared" si="9"/>
        <v>3.3927999999999998</v>
      </c>
      <c r="V8" s="7">
        <v>0.21547372143545118</v>
      </c>
      <c r="W8" s="7">
        <f t="shared" si="12"/>
        <v>0.21402703662169145</v>
      </c>
      <c r="Y8" s="7">
        <v>4</v>
      </c>
      <c r="Z8" s="7">
        <f t="shared" si="10"/>
        <v>3.3927999999999998</v>
      </c>
      <c r="AA8" s="7">
        <v>0.26378759874730129</v>
      </c>
      <c r="AB8" s="7">
        <f t="shared" si="11"/>
        <v>0.26308735175050318</v>
      </c>
      <c r="AC8" s="7"/>
    </row>
    <row r="9" spans="1:29" x14ac:dyDescent="0.25">
      <c r="A9" s="7">
        <v>5</v>
      </c>
      <c r="B9" s="7">
        <f t="shared" si="0"/>
        <v>4.2409999999999997</v>
      </c>
      <c r="C9" s="7">
        <v>7245.8230000000003</v>
      </c>
      <c r="D9" s="7">
        <f t="shared" si="1"/>
        <v>6963.5</v>
      </c>
      <c r="E9" s="7">
        <f t="shared" si="2"/>
        <v>-3.8963551828412046E-2</v>
      </c>
      <c r="F9" s="7">
        <v>7940.11</v>
      </c>
      <c r="G9" s="7">
        <f t="shared" si="3"/>
        <v>6963.5</v>
      </c>
      <c r="H9" s="7">
        <f t="shared" si="4"/>
        <v>-0.12299703656498462</v>
      </c>
      <c r="I9" s="7">
        <v>7471.1909999999998</v>
      </c>
      <c r="J9" s="7">
        <f t="shared" si="5"/>
        <v>6963.5</v>
      </c>
      <c r="K9" s="7">
        <f t="shared" si="6"/>
        <v>-6.795315499228971E-2</v>
      </c>
      <c r="O9" s="7">
        <v>5</v>
      </c>
      <c r="P9" s="7">
        <f t="shared" si="7"/>
        <v>4.2409999999999997</v>
      </c>
      <c r="Q9" s="7">
        <v>0.24920349486361837</v>
      </c>
      <c r="R9" s="7">
        <f t="shared" si="8"/>
        <v>0.23907712355124805</v>
      </c>
      <c r="T9" s="7">
        <v>5</v>
      </c>
      <c r="U9" s="7">
        <f t="shared" si="9"/>
        <v>4.2409999999999997</v>
      </c>
      <c r="V9" s="7">
        <v>0.28918800132260469</v>
      </c>
      <c r="W9" s="7">
        <f t="shared" si="12"/>
        <v>0.27586236074988529</v>
      </c>
      <c r="Y9" s="7">
        <v>5</v>
      </c>
      <c r="Z9" s="7">
        <f t="shared" si="10"/>
        <v>4.2409999999999997</v>
      </c>
      <c r="AA9" s="7">
        <v>0.35655513115249415</v>
      </c>
      <c r="AB9" s="7">
        <f t="shared" si="11"/>
        <v>0.33799385115660674</v>
      </c>
      <c r="AC9" s="7"/>
    </row>
    <row r="10" spans="1:29" x14ac:dyDescent="0.25">
      <c r="A10" s="7">
        <v>6</v>
      </c>
      <c r="B10" s="7">
        <f t="shared" si="0"/>
        <v>5.0891999999999999</v>
      </c>
      <c r="C10" s="7">
        <v>7303.1049999999996</v>
      </c>
      <c r="D10" s="7">
        <f t="shared" si="1"/>
        <v>6963.5</v>
      </c>
      <c r="E10" s="7">
        <f t="shared" si="2"/>
        <v>-4.6501453833677542E-2</v>
      </c>
      <c r="F10" s="7">
        <v>7982.9530000000004</v>
      </c>
      <c r="G10" s="7">
        <f t="shared" si="3"/>
        <v>6963.5</v>
      </c>
      <c r="H10" s="7">
        <f t="shared" si="4"/>
        <v>-0.12770374571915932</v>
      </c>
      <c r="I10" s="7">
        <v>7501.4040000000005</v>
      </c>
      <c r="J10" s="7">
        <f t="shared" si="5"/>
        <v>6963.5</v>
      </c>
      <c r="K10" s="7">
        <f t="shared" si="6"/>
        <v>-7.1707109762385923E-2</v>
      </c>
      <c r="O10" s="7">
        <v>6</v>
      </c>
      <c r="P10" s="7">
        <f t="shared" si="7"/>
        <v>5.0891999999999999</v>
      </c>
      <c r="Q10" s="7">
        <v>0.31452469082666212</v>
      </c>
      <c r="R10" s="7">
        <f t="shared" si="8"/>
        <v>0.2958177391544432</v>
      </c>
      <c r="T10" s="7">
        <v>6</v>
      </c>
      <c r="U10" s="7">
        <f t="shared" si="9"/>
        <v>5.0891999999999999</v>
      </c>
      <c r="V10" s="7">
        <v>0.36127736238851349</v>
      </c>
      <c r="W10" s="7">
        <f t="shared" si="12"/>
        <v>0.33356037885660522</v>
      </c>
      <c r="Y10" s="7">
        <v>6</v>
      </c>
      <c r="Z10" s="7">
        <f t="shared" si="10"/>
        <v>5.0891999999999999</v>
      </c>
      <c r="AA10" s="7">
        <v>0.44041221418258392</v>
      </c>
      <c r="AB10" s="7">
        <f t="shared" si="11"/>
        <v>0.40699128324543887</v>
      </c>
      <c r="AC10" s="7"/>
    </row>
    <row r="11" spans="1:29" x14ac:dyDescent="0.25">
      <c r="A11" s="7">
        <v>7</v>
      </c>
      <c r="B11" s="7">
        <f t="shared" si="0"/>
        <v>5.9373999999999993</v>
      </c>
      <c r="C11" s="7">
        <v>7370.1540000000005</v>
      </c>
      <c r="D11" s="7">
        <f t="shared" si="1"/>
        <v>6963.5</v>
      </c>
      <c r="E11" s="7">
        <f t="shared" si="2"/>
        <v>-5.517578058748851E-2</v>
      </c>
      <c r="F11" s="7">
        <v>8026.5349999999999</v>
      </c>
      <c r="G11" s="7">
        <f t="shared" si="3"/>
        <v>6963.5</v>
      </c>
      <c r="H11" s="7">
        <f t="shared" si="4"/>
        <v>-0.13244008778383198</v>
      </c>
      <c r="I11" s="7">
        <v>7524.6279999999997</v>
      </c>
      <c r="J11" s="7">
        <f t="shared" si="5"/>
        <v>6963.5</v>
      </c>
      <c r="K11" s="7">
        <f t="shared" si="6"/>
        <v>-7.4572191475777871E-2</v>
      </c>
      <c r="O11" s="7">
        <v>7</v>
      </c>
      <c r="P11" s="7">
        <f t="shared" si="7"/>
        <v>5.9373999999999993</v>
      </c>
      <c r="Q11" s="7">
        <v>0.3829941470758218</v>
      </c>
      <c r="R11" s="7">
        <f t="shared" si="8"/>
        <v>0.35052337530388505</v>
      </c>
      <c r="T11" s="7">
        <v>7</v>
      </c>
      <c r="U11" s="7">
        <f t="shared" si="9"/>
        <v>5.9373999999999993</v>
      </c>
      <c r="V11" s="7">
        <v>0.42523614587983238</v>
      </c>
      <c r="W11" s="7">
        <f t="shared" si="12"/>
        <v>0.38347573423442272</v>
      </c>
      <c r="Y11" s="7">
        <v>7</v>
      </c>
      <c r="Z11" s="7">
        <f t="shared" si="10"/>
        <v>5.9373999999999993</v>
      </c>
      <c r="AA11" s="7">
        <v>0.51924655319642854</v>
      </c>
      <c r="AB11" s="7">
        <f t="shared" si="11"/>
        <v>0.47192391421346869</v>
      </c>
      <c r="AC11" s="7"/>
    </row>
    <row r="12" spans="1:29" x14ac:dyDescent="0.25">
      <c r="A12" s="7">
        <v>8</v>
      </c>
      <c r="B12" s="7">
        <f t="shared" si="0"/>
        <v>6.7855999999999996</v>
      </c>
      <c r="C12" s="7">
        <v>7435.0429999999997</v>
      </c>
      <c r="D12" s="7">
        <f t="shared" si="1"/>
        <v>6963.5</v>
      </c>
      <c r="E12" s="7">
        <f t="shared" si="2"/>
        <v>-6.3421691037967021E-2</v>
      </c>
      <c r="F12" s="7">
        <v>8069.8230000000003</v>
      </c>
      <c r="G12" s="7">
        <f t="shared" si="3"/>
        <v>6963.5</v>
      </c>
      <c r="H12" s="7">
        <f t="shared" si="4"/>
        <v>-0.13709383712629142</v>
      </c>
      <c r="I12" s="7">
        <v>7541.2060000000001</v>
      </c>
      <c r="J12" s="7">
        <f t="shared" si="5"/>
        <v>6963.5</v>
      </c>
      <c r="K12" s="7">
        <f t="shared" si="6"/>
        <v>-7.6606579902471883E-2</v>
      </c>
      <c r="O12" s="7">
        <v>8</v>
      </c>
      <c r="P12" s="7">
        <f t="shared" si="7"/>
        <v>6.7855999999999996</v>
      </c>
      <c r="Q12" s="7">
        <v>0.4435169948809925</v>
      </c>
      <c r="R12" s="7">
        <f t="shared" si="8"/>
        <v>0.39973299237241861</v>
      </c>
      <c r="T12" s="7">
        <v>8</v>
      </c>
      <c r="U12" s="7">
        <f t="shared" si="9"/>
        <v>6.7855999999999996</v>
      </c>
      <c r="V12" s="7">
        <v>0.47897449838902539</v>
      </c>
      <c r="W12" s="7">
        <f t="shared" si="12"/>
        <v>0.42189349128633635</v>
      </c>
      <c r="Y12" s="7">
        <v>8</v>
      </c>
      <c r="Z12" s="7">
        <f t="shared" si="10"/>
        <v>6.7855999999999996</v>
      </c>
      <c r="AA12" s="7">
        <v>0.59351910163372601</v>
      </c>
      <c r="AB12" s="7">
        <f t="shared" si="11"/>
        <v>0.52364174644838846</v>
      </c>
      <c r="AC12" s="7"/>
    </row>
    <row r="13" spans="1:29" x14ac:dyDescent="0.25">
      <c r="A13" s="7">
        <v>9</v>
      </c>
      <c r="B13" s="7">
        <f t="shared" si="0"/>
        <v>7.6337999999999999</v>
      </c>
      <c r="C13" s="7">
        <v>7503.2939999999999</v>
      </c>
      <c r="D13" s="7">
        <f t="shared" si="1"/>
        <v>6963.5</v>
      </c>
      <c r="E13" s="7">
        <f t="shared" si="2"/>
        <v>-7.1940936873858274E-2</v>
      </c>
      <c r="F13" s="7">
        <v>8107.4430000000002</v>
      </c>
      <c r="G13" s="7">
        <f t="shared" si="3"/>
        <v>6963.5</v>
      </c>
      <c r="H13" s="7">
        <f t="shared" si="4"/>
        <v>-0.14109787759223225</v>
      </c>
      <c r="I13" s="7">
        <v>7581.1620000000003</v>
      </c>
      <c r="J13" s="7">
        <f t="shared" si="5"/>
        <v>6963.5</v>
      </c>
      <c r="K13" s="7">
        <f t="shared" si="6"/>
        <v>-8.1473262278262903E-2</v>
      </c>
      <c r="O13" s="7">
        <v>9</v>
      </c>
      <c r="P13" s="7">
        <f t="shared" si="7"/>
        <v>7.6337999999999999</v>
      </c>
      <c r="Q13" s="7">
        <v>0.49902719840459686</v>
      </c>
      <c r="R13" s="7">
        <f t="shared" si="8"/>
        <v>0.44057853731918784</v>
      </c>
      <c r="T13" s="7">
        <v>9</v>
      </c>
      <c r="U13" s="7">
        <f t="shared" si="9"/>
        <v>7.6337999999999999</v>
      </c>
      <c r="V13" s="7">
        <v>0.5158226987020762</v>
      </c>
      <c r="W13" s="7">
        <f t="shared" si="12"/>
        <v>0.44254693589483279</v>
      </c>
      <c r="Y13" s="7">
        <v>9</v>
      </c>
      <c r="Z13" s="7">
        <f t="shared" si="10"/>
        <v>7.6337999999999999</v>
      </c>
      <c r="AA13" s="7">
        <v>0.64119381147258925</v>
      </c>
      <c r="AB13" s="7">
        <f t="shared" si="11"/>
        <v>0.54240773905030315</v>
      </c>
      <c r="AC13" s="7"/>
    </row>
    <row r="14" spans="1:29" x14ac:dyDescent="0.25">
      <c r="A14" s="7">
        <v>10</v>
      </c>
      <c r="B14" s="7">
        <f t="shared" si="0"/>
        <v>8.4819999999999993</v>
      </c>
      <c r="C14" s="7">
        <v>7575.4340000000002</v>
      </c>
      <c r="D14" s="7">
        <f t="shared" si="1"/>
        <v>6963.5</v>
      </c>
      <c r="E14" s="7">
        <f t="shared" si="2"/>
        <v>-8.0778738221466972E-2</v>
      </c>
      <c r="F14" s="7">
        <v>8159.62</v>
      </c>
      <c r="G14" s="7">
        <f t="shared" si="3"/>
        <v>6963.5</v>
      </c>
      <c r="H14" s="7">
        <f t="shared" si="4"/>
        <v>-0.14659015983587464</v>
      </c>
      <c r="I14" s="7">
        <v>7654.2719999999999</v>
      </c>
      <c r="J14" s="7">
        <f t="shared" si="5"/>
        <v>6963.5</v>
      </c>
      <c r="K14" s="7">
        <f t="shared" si="6"/>
        <v>-9.0246596933059031E-2</v>
      </c>
      <c r="O14" s="7">
        <v>10</v>
      </c>
      <c r="P14" s="7">
        <f t="shared" si="7"/>
        <v>8.4819999999999993</v>
      </c>
      <c r="Q14" s="7">
        <v>0.53982811241640793</v>
      </c>
      <c r="R14" s="7">
        <f t="shared" si="8"/>
        <v>0.46070536402729828</v>
      </c>
      <c r="T14" s="7">
        <v>10</v>
      </c>
      <c r="U14" s="7">
        <f t="shared" si="9"/>
        <v>8.4819999999999993</v>
      </c>
      <c r="V14" s="7">
        <v>0.52767396693063562</v>
      </c>
      <c r="W14" s="7">
        <f t="shared" si="12"/>
        <v>0.44145712556675726</v>
      </c>
      <c r="Y14" s="7">
        <v>10</v>
      </c>
      <c r="Z14" s="7">
        <f t="shared" si="10"/>
        <v>8.4819999999999993</v>
      </c>
      <c r="AA14" s="7">
        <v>0.63776808206738611</v>
      </c>
      <c r="AB14" s="7">
        <f t="shared" si="11"/>
        <v>0.51769326765450452</v>
      </c>
      <c r="AC14" s="7"/>
    </row>
    <row r="15" spans="1:29" x14ac:dyDescent="0.25">
      <c r="A15" s="7">
        <v>11</v>
      </c>
      <c r="B15" s="7">
        <f t="shared" si="0"/>
        <v>9.3301999999999996</v>
      </c>
      <c r="C15" s="7">
        <v>7647.7</v>
      </c>
      <c r="D15" s="7">
        <f t="shared" si="1"/>
        <v>6963.5</v>
      </c>
      <c r="E15" s="7">
        <f t="shared" si="2"/>
        <v>-8.9464806412385411E-2</v>
      </c>
      <c r="F15" s="7">
        <v>8209.0210000000006</v>
      </c>
      <c r="G15" s="7">
        <f t="shared" si="3"/>
        <v>6963.5</v>
      </c>
      <c r="H15" s="7">
        <f t="shared" si="4"/>
        <v>-0.15172588789820374</v>
      </c>
      <c r="I15" s="7">
        <v>7742.5959999999995</v>
      </c>
      <c r="J15" s="7">
        <f t="shared" si="5"/>
        <v>6963.5</v>
      </c>
      <c r="K15" s="7">
        <f t="shared" si="6"/>
        <v>-0.10062464837374951</v>
      </c>
      <c r="O15" s="7">
        <v>11</v>
      </c>
      <c r="P15" s="7">
        <f t="shared" si="7"/>
        <v>9.3301999999999996</v>
      </c>
      <c r="Q15" s="7">
        <v>0.54648493645720242</v>
      </c>
      <c r="R15" s="7">
        <f t="shared" si="8"/>
        <v>0.4508486491704381</v>
      </c>
      <c r="T15" s="7">
        <v>11</v>
      </c>
      <c r="U15" s="7">
        <f t="shared" si="9"/>
        <v>9.3301999999999996</v>
      </c>
      <c r="V15" s="7">
        <v>0.5132529973861697</v>
      </c>
      <c r="W15" s="7">
        <f t="shared" si="12"/>
        <v>0.42057489635996559</v>
      </c>
      <c r="Y15" s="7">
        <v>11</v>
      </c>
      <c r="Z15" s="7">
        <f t="shared" si="10"/>
        <v>9.3301999999999996</v>
      </c>
      <c r="AA15" s="7">
        <v>0.58291870796917222</v>
      </c>
      <c r="AB15" s="7">
        <f t="shared" si="11"/>
        <v>0.45213068094088649</v>
      </c>
      <c r="AC15" s="7"/>
    </row>
    <row r="16" spans="1:29" x14ac:dyDescent="0.25">
      <c r="A16" s="7">
        <v>12</v>
      </c>
      <c r="B16" s="7">
        <f t="shared" si="0"/>
        <v>10.1784</v>
      </c>
      <c r="C16" s="7">
        <v>7727.7820000000002</v>
      </c>
      <c r="D16" s="7">
        <f t="shared" si="1"/>
        <v>6963.5</v>
      </c>
      <c r="E16" s="7">
        <f t="shared" si="2"/>
        <v>-9.890056422399085E-2</v>
      </c>
      <c r="F16" s="7">
        <v>8255.9290000000001</v>
      </c>
      <c r="G16" s="7">
        <f t="shared" si="3"/>
        <v>6963.5</v>
      </c>
      <c r="H16" s="7">
        <f t="shared" si="4"/>
        <v>-0.1565455565327657</v>
      </c>
      <c r="I16" s="7">
        <v>7837.8919999999998</v>
      </c>
      <c r="J16" s="7">
        <f t="shared" si="5"/>
        <v>6963.5</v>
      </c>
      <c r="K16" s="7">
        <f t="shared" si="6"/>
        <v>-0.11155958770546981</v>
      </c>
      <c r="O16" s="7">
        <v>12</v>
      </c>
      <c r="P16" s="7">
        <f t="shared" si="7"/>
        <v>10.1784</v>
      </c>
      <c r="Q16" s="7">
        <v>0.51658662489728457</v>
      </c>
      <c r="R16" s="7">
        <f t="shared" si="8"/>
        <v>0.41597972913458403</v>
      </c>
      <c r="T16" s="7">
        <v>12</v>
      </c>
      <c r="U16" s="7">
        <f t="shared" si="9"/>
        <v>10.1784</v>
      </c>
      <c r="V16" s="7">
        <v>0.47843503930320885</v>
      </c>
      <c r="W16" s="7">
        <f t="shared" si="12"/>
        <v>0.38510287819337802</v>
      </c>
      <c r="Y16" s="7">
        <v>12</v>
      </c>
      <c r="Z16" s="7">
        <f t="shared" si="10"/>
        <v>10.1784</v>
      </c>
      <c r="AA16" s="7">
        <v>0.48317580026210893</v>
      </c>
      <c r="AB16" s="7">
        <f t="shared" si="11"/>
        <v>0.36058817713655933</v>
      </c>
      <c r="AC16" s="7"/>
    </row>
    <row r="17" spans="1:29" x14ac:dyDescent="0.25">
      <c r="A17" s="7">
        <v>13</v>
      </c>
      <c r="B17" s="7">
        <f t="shared" si="0"/>
        <v>11.0266</v>
      </c>
      <c r="C17" s="7">
        <v>7825.6940000000004</v>
      </c>
      <c r="D17" s="7">
        <f t="shared" si="1"/>
        <v>6963.5</v>
      </c>
      <c r="E17" s="7">
        <f t="shared" si="2"/>
        <v>-0.11017476533071702</v>
      </c>
      <c r="F17" s="7">
        <v>8306.3950000000004</v>
      </c>
      <c r="G17" s="7">
        <f t="shared" si="3"/>
        <v>6963.5</v>
      </c>
      <c r="H17" s="7">
        <f t="shared" si="4"/>
        <v>-0.16167001448883667</v>
      </c>
      <c r="I17" s="7">
        <v>7918.8509999999997</v>
      </c>
      <c r="J17" s="7">
        <f t="shared" si="5"/>
        <v>6963.5</v>
      </c>
      <c r="K17" s="7">
        <f t="shared" si="6"/>
        <v>-0.12064262858336394</v>
      </c>
      <c r="O17" s="7">
        <v>13</v>
      </c>
      <c r="P17" s="7">
        <f t="shared" si="7"/>
        <v>11.0266</v>
      </c>
      <c r="Q17" s="7">
        <v>0.46426630869051055</v>
      </c>
      <c r="R17" s="7">
        <f t="shared" si="8"/>
        <v>0.36124203387702902</v>
      </c>
      <c r="T17" s="7">
        <v>13</v>
      </c>
      <c r="U17" s="7">
        <f t="shared" si="9"/>
        <v>11.0266</v>
      </c>
      <c r="V17" s="7">
        <v>0.42961230376063897</v>
      </c>
      <c r="W17" s="7">
        <f t="shared" si="12"/>
        <v>0.34057217439389897</v>
      </c>
      <c r="Y17" s="7">
        <v>13</v>
      </c>
      <c r="Z17" s="7">
        <f t="shared" si="10"/>
        <v>11.0266</v>
      </c>
      <c r="AA17" s="7">
        <v>0.36706748466257677</v>
      </c>
      <c r="AB17" s="7">
        <f t="shared" si="11"/>
        <v>0.26654512174491041</v>
      </c>
      <c r="AC17" s="7"/>
    </row>
    <row r="18" spans="1:29" x14ac:dyDescent="0.25">
      <c r="A18" s="7">
        <v>14</v>
      </c>
      <c r="B18" s="7">
        <f t="shared" si="0"/>
        <v>11.874799999999999</v>
      </c>
      <c r="C18" s="7">
        <v>7903.7860000000001</v>
      </c>
      <c r="D18" s="7">
        <f t="shared" si="1"/>
        <v>6963.5</v>
      </c>
      <c r="E18" s="7">
        <f t="shared" si="2"/>
        <v>-0.11896653072337737</v>
      </c>
      <c r="F18" s="7">
        <v>8344.241</v>
      </c>
      <c r="G18" s="7">
        <f t="shared" si="3"/>
        <v>6963.5</v>
      </c>
      <c r="H18" s="7">
        <f t="shared" si="4"/>
        <v>-0.16547232995787153</v>
      </c>
      <c r="I18" s="7">
        <v>7987.5119999999997</v>
      </c>
      <c r="J18" s="7">
        <f t="shared" si="5"/>
        <v>6963.5</v>
      </c>
      <c r="K18" s="7">
        <f t="shared" si="6"/>
        <v>-0.12820162273308633</v>
      </c>
      <c r="O18" s="7">
        <v>14</v>
      </c>
      <c r="P18" s="7">
        <f t="shared" si="7"/>
        <v>11.874799999999999</v>
      </c>
      <c r="Q18" s="7">
        <v>0.38751872756751737</v>
      </c>
      <c r="R18" s="7">
        <f t="shared" si="8"/>
        <v>0.29185704841396432</v>
      </c>
      <c r="T18" s="7">
        <v>14</v>
      </c>
      <c r="U18" s="7">
        <f t="shared" si="9"/>
        <v>11.874799999999999</v>
      </c>
      <c r="V18" s="7">
        <v>0.37343455875739817</v>
      </c>
      <c r="W18" s="7">
        <f t="shared" si="12"/>
        <v>0.29142758578821587</v>
      </c>
      <c r="Y18" s="7">
        <v>14</v>
      </c>
      <c r="Z18" s="7">
        <f t="shared" si="10"/>
        <v>11.874799999999999</v>
      </c>
      <c r="AA18" s="7">
        <v>0.26142844022521117</v>
      </c>
      <c r="AB18" s="7">
        <f t="shared" si="11"/>
        <v>0.1862652163063826</v>
      </c>
      <c r="AC18" s="7"/>
    </row>
    <row r="19" spans="1:29" x14ac:dyDescent="0.25">
      <c r="A19" s="7">
        <v>15</v>
      </c>
      <c r="B19" s="7">
        <f t="shared" si="0"/>
        <v>12.722999999999999</v>
      </c>
      <c r="C19" s="7">
        <v>7973.51</v>
      </c>
      <c r="D19" s="7">
        <f t="shared" si="1"/>
        <v>6963.5</v>
      </c>
      <c r="E19" s="7">
        <f t="shared" si="2"/>
        <v>-0.12667068831668871</v>
      </c>
      <c r="F19" s="7">
        <v>8376.0280000000002</v>
      </c>
      <c r="G19" s="7">
        <f t="shared" si="3"/>
        <v>6963.5</v>
      </c>
      <c r="H19" s="7">
        <f t="shared" si="4"/>
        <v>-0.16863935984932243</v>
      </c>
      <c r="I19" s="7">
        <v>8060.442</v>
      </c>
      <c r="J19" s="7">
        <f t="shared" si="5"/>
        <v>6963.5</v>
      </c>
      <c r="K19" s="7">
        <f t="shared" si="6"/>
        <v>-0.13608955935667055</v>
      </c>
      <c r="O19" s="7">
        <v>15</v>
      </c>
      <c r="P19" s="7">
        <f t="shared" si="7"/>
        <v>12.722999999999999</v>
      </c>
      <c r="Q19" s="7">
        <v>0.30066106119448266</v>
      </c>
      <c r="R19" s="7">
        <f t="shared" si="8"/>
        <v>0.22068583137015188</v>
      </c>
      <c r="T19" s="7">
        <v>15</v>
      </c>
      <c r="U19" s="7">
        <f t="shared" si="9"/>
        <v>12.722999999999999</v>
      </c>
      <c r="V19" s="7">
        <v>0.31373258528461023</v>
      </c>
      <c r="W19" s="7">
        <f t="shared" si="12"/>
        <v>0.24102712897321399</v>
      </c>
      <c r="Y19" s="7">
        <v>15</v>
      </c>
      <c r="Z19" s="7">
        <f t="shared" si="10"/>
        <v>12.722999999999999</v>
      </c>
      <c r="AA19" s="7">
        <v>0.17777273003270566</v>
      </c>
      <c r="AB19" s="7">
        <f t="shared" si="11"/>
        <v>0.12175512426356046</v>
      </c>
      <c r="AC19" s="7"/>
    </row>
    <row r="20" spans="1:29" x14ac:dyDescent="0.25">
      <c r="A20" s="7">
        <v>16</v>
      </c>
      <c r="B20" s="7">
        <f t="shared" si="0"/>
        <v>13.571199999999999</v>
      </c>
      <c r="C20" s="7">
        <v>8040.4170000000004</v>
      </c>
      <c r="D20" s="7">
        <f t="shared" si="1"/>
        <v>6963.5</v>
      </c>
      <c r="E20" s="7">
        <f t="shared" si="2"/>
        <v>-0.1339379537155847</v>
      </c>
      <c r="F20" s="7">
        <v>8407.9030000000002</v>
      </c>
      <c r="G20" s="7">
        <f t="shared" si="3"/>
        <v>6963.5</v>
      </c>
      <c r="H20" s="7">
        <f t="shared" si="4"/>
        <v>-0.17179111129136482</v>
      </c>
      <c r="I20" s="7">
        <v>8151.4059999999999</v>
      </c>
      <c r="J20" s="7">
        <f t="shared" si="5"/>
        <v>6963.5</v>
      </c>
      <c r="K20" s="7">
        <f t="shared" si="6"/>
        <v>-0.14573019672925136</v>
      </c>
      <c r="O20" s="7">
        <v>16</v>
      </c>
      <c r="P20" s="7">
        <f t="shared" si="7"/>
        <v>13.571199999999999</v>
      </c>
      <c r="Q20" s="7">
        <v>0.21970166309260009</v>
      </c>
      <c r="R20" s="7">
        <f t="shared" si="8"/>
        <v>0.15766024531603978</v>
      </c>
      <c r="T20" s="7">
        <v>16</v>
      </c>
      <c r="U20" s="7">
        <f t="shared" si="9"/>
        <v>13.571199999999999</v>
      </c>
      <c r="V20" s="7">
        <v>0.25459358536668408</v>
      </c>
      <c r="W20" s="7">
        <f t="shared" si="12"/>
        <v>0.19234920603010069</v>
      </c>
      <c r="Y20" s="7">
        <v>16</v>
      </c>
      <c r="Z20" s="7">
        <f t="shared" si="10"/>
        <v>13.571199999999999</v>
      </c>
      <c r="AA20" s="7">
        <v>0.10931787186203712</v>
      </c>
      <c r="AB20" s="7">
        <f t="shared" si="11"/>
        <v>6.8142474164410674E-2</v>
      </c>
      <c r="AC20" s="7"/>
    </row>
    <row r="21" spans="1:29" x14ac:dyDescent="0.25">
      <c r="A21" s="7">
        <v>17</v>
      </c>
      <c r="B21" s="7">
        <f t="shared" si="0"/>
        <v>14.4194</v>
      </c>
      <c r="C21" s="7">
        <v>8113.0029999999997</v>
      </c>
      <c r="D21" s="7">
        <f t="shared" si="1"/>
        <v>6963.5</v>
      </c>
      <c r="E21" s="7">
        <f t="shared" si="2"/>
        <v>-0.14168650005429551</v>
      </c>
      <c r="F21" s="7">
        <v>8425.3060000000005</v>
      </c>
      <c r="G21" s="7">
        <f t="shared" si="3"/>
        <v>6963.5</v>
      </c>
      <c r="H21" s="7">
        <f t="shared" si="4"/>
        <v>-0.1735018288949981</v>
      </c>
      <c r="I21" s="7">
        <v>8242.5300000000007</v>
      </c>
      <c r="J21" s="7">
        <f t="shared" si="5"/>
        <v>6963.5</v>
      </c>
      <c r="K21" s="7">
        <f t="shared" si="6"/>
        <v>-0.15517444279850978</v>
      </c>
      <c r="O21" s="7">
        <v>17</v>
      </c>
      <c r="P21" s="7">
        <f t="shared" si="7"/>
        <v>14.4194</v>
      </c>
      <c r="Q21" s="7">
        <v>0.15205086064246176</v>
      </c>
      <c r="R21" s="7">
        <f t="shared" si="8"/>
        <v>0.10609286393107399</v>
      </c>
      <c r="T21" s="7">
        <v>17</v>
      </c>
      <c r="U21" s="7">
        <f t="shared" si="9"/>
        <v>14.4194</v>
      </c>
      <c r="V21" s="7">
        <v>0.19895323385071895</v>
      </c>
      <c r="W21" s="7">
        <f t="shared" si="12"/>
        <v>0.14759256705552928</v>
      </c>
      <c r="Y21" s="7">
        <v>17</v>
      </c>
      <c r="Z21" s="7">
        <f t="shared" si="10"/>
        <v>14.4194</v>
      </c>
      <c r="AA21" s="7">
        <v>5.1357615439096227E-2</v>
      </c>
      <c r="AB21" s="7">
        <f t="shared" si="11"/>
        <v>2.4000554026471266E-2</v>
      </c>
      <c r="AC21" s="7"/>
    </row>
    <row r="22" spans="1:29" x14ac:dyDescent="0.25">
      <c r="A22" s="7">
        <v>18</v>
      </c>
      <c r="B22" s="7">
        <f t="shared" si="0"/>
        <v>15.2676</v>
      </c>
      <c r="C22" s="7">
        <v>8158.2510000000002</v>
      </c>
      <c r="D22" s="7">
        <f t="shared" si="1"/>
        <v>6963.5</v>
      </c>
      <c r="E22" s="7">
        <f t="shared" si="2"/>
        <v>-0.14644695290694054</v>
      </c>
      <c r="F22" s="7">
        <v>8429.8130000000001</v>
      </c>
      <c r="G22" s="7">
        <f t="shared" si="3"/>
        <v>6963.5</v>
      </c>
      <c r="H22" s="7">
        <f t="shared" si="4"/>
        <v>-0.17394371618919657</v>
      </c>
      <c r="I22" s="7">
        <v>8310.8940000000002</v>
      </c>
      <c r="J22" s="7">
        <f t="shared" si="5"/>
        <v>6963.5</v>
      </c>
      <c r="K22" s="7">
        <f t="shared" si="6"/>
        <v>-0.16212383409053233</v>
      </c>
      <c r="O22" s="7">
        <v>18</v>
      </c>
      <c r="P22" s="7">
        <f t="shared" si="7"/>
        <v>15.2676</v>
      </c>
      <c r="Q22" s="7">
        <v>9.8109158058490742E-2</v>
      </c>
      <c r="R22" s="7">
        <f t="shared" si="8"/>
        <v>6.5731845772682873E-2</v>
      </c>
      <c r="T22" s="7">
        <v>18</v>
      </c>
      <c r="U22" s="7">
        <f t="shared" si="9"/>
        <v>15.2676</v>
      </c>
      <c r="V22" s="7">
        <v>0.14906036448818516</v>
      </c>
      <c r="W22" s="7">
        <f t="shared" si="12"/>
        <v>0.10732483917106972</v>
      </c>
      <c r="Y22" s="7">
        <v>18</v>
      </c>
      <c r="Z22" s="7">
        <f t="shared" si="10"/>
        <v>15.2676</v>
      </c>
      <c r="AA22" s="7">
        <v>5.2341177051415944E-3</v>
      </c>
      <c r="AC22" s="7"/>
    </row>
    <row r="23" spans="1:29" x14ac:dyDescent="0.25">
      <c r="A23" s="7">
        <v>19</v>
      </c>
      <c r="B23" s="7">
        <f t="shared" si="0"/>
        <v>16.1158</v>
      </c>
      <c r="C23" s="7">
        <v>8198.9040000000005</v>
      </c>
      <c r="D23" s="7">
        <f t="shared" si="1"/>
        <v>6963.5</v>
      </c>
      <c r="E23" s="7">
        <f t="shared" si="2"/>
        <v>-0.15067916394679093</v>
      </c>
      <c r="F23" s="7">
        <v>8426.1620000000003</v>
      </c>
      <c r="G23" s="7">
        <f t="shared" si="3"/>
        <v>6963.5</v>
      </c>
      <c r="H23" s="7">
        <f t="shared" si="4"/>
        <v>-0.17358579149083531</v>
      </c>
      <c r="I23" s="7">
        <v>8395.8790000000008</v>
      </c>
      <c r="J23" s="7">
        <f t="shared" si="5"/>
        <v>6963.5</v>
      </c>
      <c r="K23" s="7">
        <f t="shared" si="6"/>
        <v>-0.17060500752809804</v>
      </c>
      <c r="O23" s="7">
        <v>19</v>
      </c>
      <c r="P23" s="7">
        <f t="shared" si="7"/>
        <v>16.1158</v>
      </c>
      <c r="Q23" s="7">
        <v>5.6882225513032125E-2</v>
      </c>
      <c r="R23" s="7">
        <f t="shared" si="8"/>
        <v>3.3093110502386884E-2</v>
      </c>
      <c r="T23" s="7">
        <v>19</v>
      </c>
      <c r="U23" s="7">
        <f t="shared" si="9"/>
        <v>16.1158</v>
      </c>
      <c r="V23" s="7">
        <v>0.10400457107198857</v>
      </c>
      <c r="W23" s="7">
        <f t="shared" si="12"/>
        <v>7.0784568322904917E-2</v>
      </c>
      <c r="AC23" s="7"/>
    </row>
    <row r="24" spans="1:29" x14ac:dyDescent="0.25">
      <c r="A24" s="7">
        <v>20</v>
      </c>
      <c r="B24" s="7">
        <f t="shared" si="0"/>
        <v>16.963999999999999</v>
      </c>
      <c r="C24" s="7">
        <v>8248.0789999999997</v>
      </c>
      <c r="D24" s="7">
        <f t="shared" si="1"/>
        <v>6963.5</v>
      </c>
      <c r="E24" s="7">
        <f t="shared" si="2"/>
        <v>-0.15574280993186407</v>
      </c>
      <c r="F24" s="7">
        <v>8398.1929999999993</v>
      </c>
      <c r="G24" s="7">
        <f t="shared" si="3"/>
        <v>6963.5</v>
      </c>
      <c r="H24" s="7">
        <f t="shared" si="4"/>
        <v>-0.17083353526169254</v>
      </c>
      <c r="I24" s="7">
        <v>8469.9040000000005</v>
      </c>
      <c r="J24" s="7">
        <f t="shared" si="5"/>
        <v>6963.5</v>
      </c>
      <c r="K24" s="7">
        <f t="shared" si="6"/>
        <v>-0.17785372774000752</v>
      </c>
      <c r="O24" s="7">
        <v>20</v>
      </c>
      <c r="P24" s="7">
        <f t="shared" si="7"/>
        <v>16.963999999999999</v>
      </c>
      <c r="Q24" s="7">
        <v>2.1149159779085158E-2</v>
      </c>
      <c r="T24" s="7">
        <v>20</v>
      </c>
      <c r="U24" s="7">
        <f t="shared" si="9"/>
        <v>16.963999999999999</v>
      </c>
      <c r="V24" s="7">
        <v>6.2900801064076139E-2</v>
      </c>
      <c r="W24" s="7">
        <f t="shared" si="12"/>
        <v>3.8713969563289423E-2</v>
      </c>
      <c r="AC24" s="7"/>
    </row>
    <row r="25" spans="1:29" x14ac:dyDescent="0.25">
      <c r="A25" s="7">
        <v>21</v>
      </c>
      <c r="B25" s="7">
        <f t="shared" si="0"/>
        <v>17.812200000000001</v>
      </c>
      <c r="C25" s="7">
        <v>8265.8979999999992</v>
      </c>
      <c r="D25" s="7">
        <f t="shared" si="1"/>
        <v>6963.5</v>
      </c>
      <c r="E25" s="7">
        <f t="shared" si="2"/>
        <v>-0.15756279595997913</v>
      </c>
      <c r="F25" s="7">
        <v>8342.8119999999999</v>
      </c>
      <c r="G25" s="7">
        <f t="shared" si="3"/>
        <v>6963.5</v>
      </c>
      <c r="H25" s="7">
        <f t="shared" si="4"/>
        <v>-0.16532938774120765</v>
      </c>
      <c r="I25" s="7">
        <v>8501.7129999999997</v>
      </c>
      <c r="J25" s="7">
        <f t="shared" si="5"/>
        <v>6963.5</v>
      </c>
      <c r="K25" s="7">
        <f t="shared" si="6"/>
        <v>-0.1809297726234701</v>
      </c>
      <c r="T25" s="7">
        <v>21</v>
      </c>
      <c r="U25" s="7">
        <f t="shared" si="9"/>
        <v>17.812200000000001</v>
      </c>
      <c r="V25" s="7">
        <v>2.8384201443090396E-2</v>
      </c>
      <c r="W25" s="7">
        <f t="shared" si="12"/>
        <v>1.3203579550579663E-2</v>
      </c>
      <c r="AB25" s="7">
        <f>SUM(AB5:AB23)</f>
        <v>4.916450134539617</v>
      </c>
      <c r="AC25" s="7"/>
    </row>
    <row r="26" spans="1:29" x14ac:dyDescent="0.25">
      <c r="A26" s="7">
        <v>22</v>
      </c>
      <c r="B26" s="7">
        <f t="shared" si="0"/>
        <v>18.660399999999999</v>
      </c>
      <c r="C26" s="7">
        <v>8240.0669999999991</v>
      </c>
      <c r="D26" s="7">
        <f t="shared" si="1"/>
        <v>6963.5</v>
      </c>
      <c r="E26" s="7">
        <f t="shared" si="2"/>
        <v>-0.1549219199309908</v>
      </c>
      <c r="F26" s="7">
        <v>8279.6200000000008</v>
      </c>
      <c r="G26" s="7">
        <f t="shared" si="3"/>
        <v>6963.5</v>
      </c>
      <c r="H26" s="7">
        <f t="shared" si="4"/>
        <v>-0.15895898604042225</v>
      </c>
      <c r="I26" s="7">
        <v>8489.8559999999998</v>
      </c>
      <c r="J26" s="7">
        <f t="shared" si="5"/>
        <v>6963.5</v>
      </c>
      <c r="K26" s="7">
        <f t="shared" si="6"/>
        <v>-0.17978585266935032</v>
      </c>
      <c r="R26" s="7">
        <f>SUM(R5:R24)</f>
        <v>4.7359465806282213</v>
      </c>
      <c r="T26" s="7">
        <v>22</v>
      </c>
      <c r="U26" s="7">
        <f t="shared" si="9"/>
        <v>18.660399999999999</v>
      </c>
      <c r="V26" s="7">
        <v>2.7489736349093352E-3</v>
      </c>
      <c r="AC26" s="7"/>
    </row>
    <row r="27" spans="1:29" x14ac:dyDescent="0.25">
      <c r="A27" s="7">
        <v>23</v>
      </c>
      <c r="B27" s="7">
        <f t="shared" si="0"/>
        <v>19.508599999999998</v>
      </c>
      <c r="C27" s="7">
        <v>8203.2510000000002</v>
      </c>
      <c r="D27" s="7">
        <f t="shared" si="1"/>
        <v>6963.5</v>
      </c>
      <c r="E27" s="7">
        <f t="shared" si="2"/>
        <v>-0.15112922913123106</v>
      </c>
      <c r="F27" s="7">
        <v>8193.3189999999995</v>
      </c>
      <c r="G27" s="7">
        <f t="shared" si="3"/>
        <v>6963.5</v>
      </c>
      <c r="H27" s="7">
        <f t="shared" si="4"/>
        <v>-0.15010022190030681</v>
      </c>
      <c r="I27" s="7">
        <v>8441.7250000000004</v>
      </c>
      <c r="J27" s="7">
        <f t="shared" si="5"/>
        <v>6963.5</v>
      </c>
      <c r="K27" s="7">
        <f t="shared" si="6"/>
        <v>-0.17510935265008043</v>
      </c>
      <c r="AC27" s="7"/>
    </row>
    <row r="28" spans="1:29" x14ac:dyDescent="0.25">
      <c r="A28" s="7">
        <v>24</v>
      </c>
      <c r="B28" s="7">
        <f t="shared" si="0"/>
        <v>20.3568</v>
      </c>
      <c r="C28" s="7">
        <v>8133.8370000000004</v>
      </c>
      <c r="D28" s="7">
        <f t="shared" si="1"/>
        <v>6963.5</v>
      </c>
      <c r="E28" s="7">
        <f t="shared" si="2"/>
        <v>-0.14388498318813125</v>
      </c>
      <c r="F28" s="7">
        <v>8073.5320000000002</v>
      </c>
      <c r="G28" s="7">
        <f t="shared" si="3"/>
        <v>6963.5</v>
      </c>
      <c r="H28" s="7">
        <f t="shared" si="4"/>
        <v>-0.13749025829091899</v>
      </c>
      <c r="I28" s="7">
        <v>8365.3940000000002</v>
      </c>
      <c r="J28" s="7">
        <f t="shared" si="5"/>
        <v>6963.5</v>
      </c>
      <c r="K28" s="7">
        <f t="shared" si="6"/>
        <v>-0.16758254303383679</v>
      </c>
      <c r="AC28" s="7"/>
    </row>
    <row r="29" spans="1:29" x14ac:dyDescent="0.25">
      <c r="A29" s="7">
        <v>25</v>
      </c>
      <c r="B29" s="7">
        <f t="shared" si="0"/>
        <v>21.204999999999998</v>
      </c>
      <c r="C29" s="7">
        <v>7976.6459999999997</v>
      </c>
      <c r="D29" s="7">
        <f t="shared" si="1"/>
        <v>6963.5</v>
      </c>
      <c r="E29" s="7">
        <f t="shared" si="2"/>
        <v>-0.12701403572378667</v>
      </c>
      <c r="F29" s="7">
        <v>7915.415</v>
      </c>
      <c r="G29" s="7">
        <f t="shared" si="3"/>
        <v>6963.5</v>
      </c>
      <c r="H29" s="7">
        <f t="shared" si="4"/>
        <v>-0.12026090861944694</v>
      </c>
      <c r="I29" s="7">
        <v>8269.6389999999992</v>
      </c>
      <c r="J29" s="7">
        <f t="shared" si="5"/>
        <v>6963.5</v>
      </c>
      <c r="K29" s="7">
        <f t="shared" si="6"/>
        <v>-0.15794389573716572</v>
      </c>
      <c r="W29" s="7">
        <f>SUM(W5:W27)</f>
        <v>5.0648374638335421</v>
      </c>
      <c r="AC29" s="7"/>
    </row>
    <row r="30" spans="1:29" x14ac:dyDescent="0.25">
      <c r="A30" s="7">
        <v>26</v>
      </c>
      <c r="B30" s="7">
        <f t="shared" si="0"/>
        <v>22.0532</v>
      </c>
      <c r="C30" s="7">
        <v>7753.808</v>
      </c>
      <c r="D30" s="7">
        <f t="shared" si="1"/>
        <v>6963.5</v>
      </c>
      <c r="E30" s="7">
        <f t="shared" si="2"/>
        <v>-0.1019251443935677</v>
      </c>
      <c r="F30" s="7">
        <v>7723.7110000000002</v>
      </c>
      <c r="G30" s="7">
        <f t="shared" si="3"/>
        <v>6963.5</v>
      </c>
      <c r="H30" s="7">
        <f t="shared" si="4"/>
        <v>-9.8425614319334387E-2</v>
      </c>
      <c r="I30" s="7">
        <v>8149.4650000000001</v>
      </c>
      <c r="J30" s="7">
        <f t="shared" si="5"/>
        <v>6963.5</v>
      </c>
      <c r="K30" s="7">
        <f t="shared" si="6"/>
        <v>-0.14552673089583179</v>
      </c>
      <c r="AC30" s="7"/>
    </row>
    <row r="31" spans="1:29" x14ac:dyDescent="0.25">
      <c r="A31" s="7">
        <v>27</v>
      </c>
      <c r="B31" s="7">
        <f t="shared" si="0"/>
        <v>22.901399999999999</v>
      </c>
      <c r="C31" s="7">
        <v>7477.3450000000003</v>
      </c>
      <c r="D31" s="7">
        <f t="shared" si="1"/>
        <v>6963.5</v>
      </c>
      <c r="E31" s="7">
        <f t="shared" si="2"/>
        <v>-6.8720247628001663E-2</v>
      </c>
      <c r="F31" s="7">
        <v>7514.4229999999998</v>
      </c>
      <c r="G31" s="7">
        <f t="shared" si="3"/>
        <v>6963.5</v>
      </c>
      <c r="H31" s="7">
        <f t="shared" si="4"/>
        <v>-7.3315409579684299E-2</v>
      </c>
      <c r="I31" s="7">
        <v>7959.4769999999999</v>
      </c>
      <c r="J31" s="7">
        <f t="shared" si="5"/>
        <v>6963.5</v>
      </c>
      <c r="K31" s="7">
        <f t="shared" si="6"/>
        <v>-0.12513096023771408</v>
      </c>
      <c r="O31" s="10" t="s">
        <v>1</v>
      </c>
      <c r="P31" s="10" t="s">
        <v>7</v>
      </c>
      <c r="Q31" s="10">
        <v>5.0648374638335421</v>
      </c>
      <c r="AC31" s="7"/>
    </row>
    <row r="32" spans="1:29" x14ac:dyDescent="0.25">
      <c r="A32" s="7">
        <v>28</v>
      </c>
      <c r="B32" s="7">
        <f t="shared" si="0"/>
        <v>23.749599999999997</v>
      </c>
      <c r="C32" s="7">
        <v>7169.8019999999997</v>
      </c>
      <c r="D32" s="7">
        <f t="shared" si="1"/>
        <v>6963.5</v>
      </c>
      <c r="E32" s="7">
        <f t="shared" si="2"/>
        <v>-2.8773737405858535E-2</v>
      </c>
      <c r="F32" s="7">
        <v>7294.152</v>
      </c>
      <c r="G32" s="7">
        <f t="shared" si="3"/>
        <v>6963.5</v>
      </c>
      <c r="H32" s="7">
        <f t="shared" si="4"/>
        <v>-4.5331109085744337E-2</v>
      </c>
      <c r="I32" s="7">
        <v>7714.1580000000004</v>
      </c>
      <c r="J32" s="7">
        <f t="shared" si="5"/>
        <v>6963.5</v>
      </c>
      <c r="K32" s="7">
        <f t="shared" si="6"/>
        <v>-9.730912952521853E-2</v>
      </c>
      <c r="O32" s="10" t="s">
        <v>0</v>
      </c>
      <c r="P32" s="10"/>
      <c r="Q32" s="10">
        <v>4.7359465806282213</v>
      </c>
      <c r="AC32" s="7"/>
    </row>
    <row r="33" spans="1:29" x14ac:dyDescent="0.25">
      <c r="A33" s="7">
        <v>29</v>
      </c>
      <c r="B33" s="7">
        <f t="shared" si="0"/>
        <v>24.597799999999999</v>
      </c>
      <c r="C33" s="7">
        <v>6832.0469999999996</v>
      </c>
      <c r="D33" s="7">
        <f t="shared" si="1"/>
        <v>6963.5</v>
      </c>
      <c r="E33" s="7">
        <f t="shared" si="2"/>
        <v>1.9240646324593547E-2</v>
      </c>
      <c r="F33" s="7">
        <v>7039.9520000000002</v>
      </c>
      <c r="G33" s="7">
        <f t="shared" si="3"/>
        <v>6963.5</v>
      </c>
      <c r="H33" s="7">
        <f t="shared" si="4"/>
        <v>-1.0859733134544136E-2</v>
      </c>
      <c r="I33" s="7">
        <v>7424.2070000000003</v>
      </c>
      <c r="J33" s="7">
        <f t="shared" si="5"/>
        <v>6963.5</v>
      </c>
      <c r="K33" s="7">
        <f t="shared" si="6"/>
        <v>-6.2054708334506326E-2</v>
      </c>
      <c r="O33" s="10" t="s">
        <v>2</v>
      </c>
      <c r="P33" s="10"/>
      <c r="Q33" s="10">
        <v>4.916450134539617</v>
      </c>
      <c r="AC33" s="7"/>
    </row>
    <row r="34" spans="1:29" x14ac:dyDescent="0.25">
      <c r="A34" s="7">
        <v>30</v>
      </c>
      <c r="B34" s="7">
        <f t="shared" si="0"/>
        <v>25.445999999999998</v>
      </c>
      <c r="C34" s="7">
        <v>6487.491</v>
      </c>
      <c r="D34" s="7">
        <f t="shared" si="1"/>
        <v>6963.5</v>
      </c>
      <c r="E34" s="7">
        <f t="shared" si="2"/>
        <v>7.3373358051672E-2</v>
      </c>
      <c r="F34" s="7">
        <v>6737.8639999999996</v>
      </c>
      <c r="G34" s="7">
        <f t="shared" si="3"/>
        <v>6963.5</v>
      </c>
      <c r="H34" s="7">
        <f t="shared" si="4"/>
        <v>3.3487764074787041E-2</v>
      </c>
      <c r="I34" s="7">
        <v>7044.3689999999997</v>
      </c>
      <c r="J34" s="7">
        <f t="shared" si="5"/>
        <v>6963.5</v>
      </c>
      <c r="K34" s="7">
        <f t="shared" si="6"/>
        <v>-1.1479949446146276E-2</v>
      </c>
      <c r="O34" s="10"/>
      <c r="P34" s="10" t="s">
        <v>8</v>
      </c>
      <c r="Q34" s="10">
        <f>AVERAGE(Q32:Q33)</f>
        <v>4.8261983575839196</v>
      </c>
      <c r="AC34" s="7"/>
    </row>
    <row r="35" spans="1:29" x14ac:dyDescent="0.25">
      <c r="A35" s="7">
        <v>31</v>
      </c>
      <c r="B35" s="7">
        <f t="shared" si="0"/>
        <v>26.2942</v>
      </c>
      <c r="C35" s="7">
        <v>6159.6540000000005</v>
      </c>
      <c r="D35" s="7">
        <f t="shared" si="1"/>
        <v>6963.5</v>
      </c>
      <c r="E35" s="7">
        <f t="shared" si="2"/>
        <v>0.13050181065365019</v>
      </c>
      <c r="F35" s="7">
        <v>6411.3639999999996</v>
      </c>
      <c r="G35" s="7">
        <f t="shared" si="3"/>
        <v>6963.5</v>
      </c>
      <c r="H35" s="7">
        <f t="shared" si="4"/>
        <v>8.6118336129410222E-2</v>
      </c>
      <c r="I35" s="7">
        <v>6647.625</v>
      </c>
      <c r="J35" s="7">
        <f t="shared" si="5"/>
        <v>6963.5</v>
      </c>
      <c r="K35" s="7">
        <f t="shared" si="6"/>
        <v>4.7516970346552334E-2</v>
      </c>
      <c r="O35" s="11" t="s">
        <v>9</v>
      </c>
      <c r="P35" s="11"/>
      <c r="Q35" s="11">
        <f>Q34/Q31</f>
        <v>0.95288316595474754</v>
      </c>
      <c r="AC35" s="7"/>
    </row>
    <row r="36" spans="1:29" x14ac:dyDescent="0.25">
      <c r="A36" s="7">
        <v>32</v>
      </c>
      <c r="B36" s="7">
        <f t="shared" si="0"/>
        <v>27.142399999999999</v>
      </c>
      <c r="C36" s="7">
        <v>5861.0410000000002</v>
      </c>
      <c r="D36" s="7">
        <f t="shared" si="1"/>
        <v>6963.5</v>
      </c>
      <c r="E36" s="7">
        <f t="shared" si="2"/>
        <v>0.18809952020468712</v>
      </c>
      <c r="F36" s="7">
        <v>6070.8959999999997</v>
      </c>
      <c r="G36" s="7">
        <f t="shared" si="3"/>
        <v>6963.5</v>
      </c>
      <c r="H36" s="7">
        <f t="shared" si="4"/>
        <v>0.14703002653973973</v>
      </c>
      <c r="I36" s="7">
        <v>6288.5640000000003</v>
      </c>
      <c r="J36" s="7">
        <f t="shared" si="5"/>
        <v>6963.5</v>
      </c>
      <c r="K36" s="7">
        <f t="shared" si="6"/>
        <v>0.10732752342188134</v>
      </c>
      <c r="AC36" s="7"/>
    </row>
    <row r="37" spans="1:29" x14ac:dyDescent="0.25">
      <c r="A37" s="7">
        <v>33</v>
      </c>
      <c r="B37" s="7">
        <f t="shared" si="0"/>
        <v>27.990599999999997</v>
      </c>
      <c r="C37" s="7">
        <v>5574.3519999999999</v>
      </c>
      <c r="D37" s="7">
        <f t="shared" si="1"/>
        <v>6963.5</v>
      </c>
      <c r="E37" s="7">
        <f t="shared" si="2"/>
        <v>0.24920349486361837</v>
      </c>
      <c r="F37" s="7">
        <v>5729.0420000000004</v>
      </c>
      <c r="G37" s="7">
        <f t="shared" si="3"/>
        <v>6963.5</v>
      </c>
      <c r="H37" s="7">
        <f t="shared" si="4"/>
        <v>0.21547372143545118</v>
      </c>
      <c r="I37" s="7">
        <v>5915.7629999999999</v>
      </c>
      <c r="J37" s="7">
        <f t="shared" si="5"/>
        <v>6963.5</v>
      </c>
      <c r="K37" s="7">
        <f t="shared" si="6"/>
        <v>0.17710936019580226</v>
      </c>
      <c r="AC37" s="7"/>
    </row>
    <row r="38" spans="1:29" x14ac:dyDescent="0.25">
      <c r="A38" s="7">
        <v>34</v>
      </c>
      <c r="B38" s="7">
        <f t="shared" si="0"/>
        <v>28.838799999999999</v>
      </c>
      <c r="C38" s="7">
        <v>5297.3519999999999</v>
      </c>
      <c r="D38" s="7">
        <f t="shared" si="1"/>
        <v>6963.5</v>
      </c>
      <c r="E38" s="7">
        <f t="shared" si="2"/>
        <v>0.31452469082666212</v>
      </c>
      <c r="F38" s="7">
        <v>5401.4620000000004</v>
      </c>
      <c r="G38" s="7">
        <f t="shared" si="3"/>
        <v>6963.5</v>
      </c>
      <c r="H38" s="7">
        <f t="shared" si="4"/>
        <v>0.28918800132260469</v>
      </c>
      <c r="I38" s="7">
        <v>5510.0240000000003</v>
      </c>
      <c r="J38" s="7">
        <f t="shared" si="5"/>
        <v>6963.5</v>
      </c>
      <c r="K38" s="7">
        <f t="shared" si="6"/>
        <v>0.26378759874730129</v>
      </c>
      <c r="AC38" s="7"/>
    </row>
    <row r="39" spans="1:29" x14ac:dyDescent="0.25">
      <c r="A39" s="7">
        <v>35</v>
      </c>
      <c r="B39" s="7">
        <f t="shared" si="0"/>
        <v>29.686999999999998</v>
      </c>
      <c r="C39" s="7">
        <v>5035.09</v>
      </c>
      <c r="D39" s="7">
        <f>$M$6</f>
        <v>6963.5</v>
      </c>
      <c r="E39" s="7">
        <f t="shared" si="2"/>
        <v>0.3829941470758218</v>
      </c>
      <c r="F39" s="7">
        <v>5115.4160000000002</v>
      </c>
      <c r="G39" s="7">
        <f t="shared" si="3"/>
        <v>6963.5</v>
      </c>
      <c r="H39" s="7">
        <f t="shared" si="4"/>
        <v>0.36127736238851349</v>
      </c>
      <c r="I39" s="7">
        <v>5133.223</v>
      </c>
      <c r="J39" s="7">
        <f t="shared" si="5"/>
        <v>6963.5</v>
      </c>
      <c r="K39" s="7">
        <f t="shared" si="6"/>
        <v>0.35655513115249415</v>
      </c>
      <c r="AC39" s="7"/>
    </row>
    <row r="40" spans="1:29" x14ac:dyDescent="0.25">
      <c r="A40" s="7">
        <v>36</v>
      </c>
      <c r="B40" s="7">
        <f t="shared" si="0"/>
        <v>30.5352</v>
      </c>
      <c r="C40" s="7">
        <v>4823.982</v>
      </c>
      <c r="D40" s="7">
        <f t="shared" si="1"/>
        <v>6963.5</v>
      </c>
      <c r="E40" s="7">
        <f t="shared" si="2"/>
        <v>0.4435169948809925</v>
      </c>
      <c r="F40" s="7">
        <v>4885.857</v>
      </c>
      <c r="G40" s="7">
        <f t="shared" si="3"/>
        <v>6963.5</v>
      </c>
      <c r="H40" s="7">
        <f t="shared" si="4"/>
        <v>0.42523614587983238</v>
      </c>
      <c r="I40" s="7">
        <v>4834.38</v>
      </c>
      <c r="J40" s="7">
        <f t="shared" si="5"/>
        <v>6963.5</v>
      </c>
      <c r="K40" s="7">
        <f t="shared" si="6"/>
        <v>0.44041221418258392</v>
      </c>
      <c r="AC40" s="7"/>
    </row>
    <row r="41" spans="1:29" x14ac:dyDescent="0.25">
      <c r="A41" s="7">
        <v>37</v>
      </c>
      <c r="B41" s="7">
        <f t="shared" si="0"/>
        <v>31.383399999999998</v>
      </c>
      <c r="C41" s="7">
        <v>4645.3459999999995</v>
      </c>
      <c r="D41" s="7">
        <f t="shared" si="1"/>
        <v>6963.5</v>
      </c>
      <c r="E41" s="7">
        <f t="shared" si="2"/>
        <v>0.49902719840459686</v>
      </c>
      <c r="F41" s="7">
        <v>4708.33</v>
      </c>
      <c r="G41" s="7">
        <f t="shared" si="3"/>
        <v>6963.5</v>
      </c>
      <c r="H41" s="7">
        <f t="shared" si="4"/>
        <v>0.47897449838902539</v>
      </c>
      <c r="I41" s="7">
        <v>4583.5219999999999</v>
      </c>
      <c r="J41" s="7">
        <f t="shared" si="5"/>
        <v>6963.5</v>
      </c>
      <c r="K41" s="7">
        <f t="shared" si="6"/>
        <v>0.51924655319642854</v>
      </c>
      <c r="AC41" s="7"/>
    </row>
    <row r="42" spans="1:29" x14ac:dyDescent="0.25">
      <c r="A42" s="7">
        <v>38</v>
      </c>
      <c r="B42" s="7">
        <f t="shared" si="0"/>
        <v>32.2316</v>
      </c>
      <c r="C42" s="7">
        <v>4522.2579999999998</v>
      </c>
      <c r="D42" s="7">
        <f t="shared" si="1"/>
        <v>6963.5</v>
      </c>
      <c r="E42" s="7">
        <f t="shared" si="2"/>
        <v>0.53982811241640793</v>
      </c>
      <c r="F42" s="7">
        <v>4593.875</v>
      </c>
      <c r="G42" s="7">
        <f t="shared" si="3"/>
        <v>6963.5</v>
      </c>
      <c r="H42" s="7">
        <f t="shared" si="4"/>
        <v>0.5158226987020762</v>
      </c>
      <c r="I42" s="7">
        <v>4369.8879999999999</v>
      </c>
      <c r="J42" s="7">
        <f t="shared" si="5"/>
        <v>6963.5</v>
      </c>
      <c r="K42" s="7">
        <f t="shared" si="6"/>
        <v>0.59351910163372601</v>
      </c>
      <c r="AC42" s="7"/>
    </row>
    <row r="43" spans="1:29" x14ac:dyDescent="0.25">
      <c r="A43" s="7">
        <v>39</v>
      </c>
      <c r="B43" s="7">
        <f t="shared" si="0"/>
        <v>33.079799999999999</v>
      </c>
      <c r="C43" s="7">
        <v>4502.7920000000004</v>
      </c>
      <c r="D43" s="7">
        <f t="shared" si="1"/>
        <v>6963.5</v>
      </c>
      <c r="E43" s="7">
        <f t="shared" si="2"/>
        <v>0.54648493645720242</v>
      </c>
      <c r="F43" s="7">
        <v>4558.2370000000001</v>
      </c>
      <c r="G43" s="7">
        <f t="shared" si="3"/>
        <v>6963.5</v>
      </c>
      <c r="H43" s="7">
        <f t="shared" si="4"/>
        <v>0.52767396693063562</v>
      </c>
      <c r="I43" s="7">
        <v>4242.9480000000003</v>
      </c>
      <c r="J43" s="7">
        <f t="shared" si="5"/>
        <v>6963.5</v>
      </c>
      <c r="K43" s="7">
        <f t="shared" si="6"/>
        <v>0.64119381147258925</v>
      </c>
      <c r="AC43" s="7"/>
    </row>
    <row r="44" spans="1:29" x14ac:dyDescent="0.25">
      <c r="A44" s="7">
        <v>40</v>
      </c>
      <c r="B44" s="7">
        <f t="shared" si="0"/>
        <v>33.927999999999997</v>
      </c>
      <c r="C44" s="7">
        <v>4591.5609999999997</v>
      </c>
      <c r="D44" s="7">
        <f t="shared" si="1"/>
        <v>6963.5</v>
      </c>
      <c r="E44" s="7">
        <f t="shared" si="2"/>
        <v>0.51658662489728457</v>
      </c>
      <c r="F44" s="7">
        <v>4601.6760000000004</v>
      </c>
      <c r="G44" s="7">
        <f t="shared" si="3"/>
        <v>6963.5</v>
      </c>
      <c r="H44" s="7">
        <f t="shared" si="4"/>
        <v>0.5132529973861697</v>
      </c>
      <c r="I44" s="7">
        <v>4251.8230000000003</v>
      </c>
      <c r="J44" s="7">
        <f t="shared" si="5"/>
        <v>6963.5</v>
      </c>
      <c r="K44" s="7">
        <f t="shared" si="6"/>
        <v>0.63776808206738611</v>
      </c>
    </row>
    <row r="45" spans="1:29" x14ac:dyDescent="0.25">
      <c r="A45" s="7">
        <v>41</v>
      </c>
      <c r="B45" s="7">
        <f t="shared" si="0"/>
        <v>34.776199999999996</v>
      </c>
      <c r="C45" s="7">
        <v>4755.6239999999998</v>
      </c>
      <c r="D45" s="7">
        <f t="shared" si="1"/>
        <v>6963.5</v>
      </c>
      <c r="E45" s="7">
        <f t="shared" si="2"/>
        <v>0.46426630869051055</v>
      </c>
      <c r="F45" s="7">
        <v>4710.0479999999998</v>
      </c>
      <c r="G45" s="7">
        <f t="shared" si="3"/>
        <v>6963.5</v>
      </c>
      <c r="H45" s="7">
        <f t="shared" si="4"/>
        <v>0.47843503930320885</v>
      </c>
      <c r="I45" s="7">
        <v>4399.152</v>
      </c>
      <c r="J45" s="7">
        <f t="shared" si="5"/>
        <v>6963.5</v>
      </c>
      <c r="K45" s="7">
        <f t="shared" si="6"/>
        <v>0.58291870796917222</v>
      </c>
    </row>
    <row r="46" spans="1:29" x14ac:dyDescent="0.25">
      <c r="A46" s="7">
        <v>42</v>
      </c>
      <c r="B46" s="7">
        <f t="shared" si="0"/>
        <v>35.624400000000001</v>
      </c>
      <c r="C46" s="7">
        <v>5018.6710000000003</v>
      </c>
      <c r="D46" s="7">
        <f t="shared" si="1"/>
        <v>6963.5</v>
      </c>
      <c r="E46" s="7">
        <f t="shared" si="2"/>
        <v>0.38751872756751737</v>
      </c>
      <c r="F46" s="7">
        <v>4870.9009999999998</v>
      </c>
      <c r="G46" s="7">
        <f t="shared" si="3"/>
        <v>6963.5</v>
      </c>
      <c r="H46" s="7">
        <f t="shared" si="4"/>
        <v>0.42961230376063897</v>
      </c>
      <c r="I46" s="7">
        <v>4694.9930000000004</v>
      </c>
      <c r="J46" s="7">
        <f t="shared" si="5"/>
        <v>6963.5</v>
      </c>
      <c r="K46" s="7">
        <f t="shared" si="6"/>
        <v>0.48317580026210893</v>
      </c>
    </row>
    <row r="47" spans="1:29" x14ac:dyDescent="0.25">
      <c r="A47" s="7">
        <v>43</v>
      </c>
      <c r="B47" s="7">
        <f t="shared" si="0"/>
        <v>36.4726</v>
      </c>
      <c r="C47" s="7">
        <v>5353.8159999999998</v>
      </c>
      <c r="D47" s="7">
        <f t="shared" si="1"/>
        <v>6963.5</v>
      </c>
      <c r="E47" s="7">
        <f t="shared" si="2"/>
        <v>0.30066106119448266</v>
      </c>
      <c r="F47" s="7">
        <v>5070.1360000000004</v>
      </c>
      <c r="G47" s="7">
        <f>$M$6</f>
        <v>6963.5</v>
      </c>
      <c r="H47" s="7">
        <f t="shared" si="4"/>
        <v>0.37343455875739817</v>
      </c>
      <c r="I47" s="7">
        <v>5093.75</v>
      </c>
      <c r="J47" s="7">
        <f t="shared" si="5"/>
        <v>6963.5</v>
      </c>
      <c r="K47" s="7">
        <f t="shared" si="6"/>
        <v>0.36706748466257677</v>
      </c>
    </row>
    <row r="48" spans="1:29" x14ac:dyDescent="0.25">
      <c r="A48" s="7">
        <v>44</v>
      </c>
      <c r="B48" s="7">
        <f t="shared" si="0"/>
        <v>37.320799999999998</v>
      </c>
      <c r="C48" s="7">
        <v>5709.183</v>
      </c>
      <c r="D48" s="7">
        <f t="shared" si="1"/>
        <v>6963.5</v>
      </c>
      <c r="E48" s="7">
        <f t="shared" si="2"/>
        <v>0.21970166309260009</v>
      </c>
      <c r="F48" s="7">
        <v>5300.5460000000003</v>
      </c>
      <c r="G48" s="7">
        <f t="shared" si="3"/>
        <v>6963.5</v>
      </c>
      <c r="H48" s="7">
        <f t="shared" si="4"/>
        <v>0.31373258528461023</v>
      </c>
      <c r="I48" s="7">
        <v>5520.3289999999997</v>
      </c>
      <c r="J48" s="7">
        <f t="shared" si="5"/>
        <v>6963.5</v>
      </c>
      <c r="K48" s="7">
        <f t="shared" si="6"/>
        <v>0.26142844022521117</v>
      </c>
    </row>
    <row r="49" spans="1:11" x14ac:dyDescent="0.25">
      <c r="A49" s="7">
        <v>45</v>
      </c>
      <c r="B49" s="7">
        <f t="shared" si="0"/>
        <v>38.168999999999997</v>
      </c>
      <c r="C49" s="7">
        <v>6044.4380000000001</v>
      </c>
      <c r="D49" s="7">
        <f t="shared" si="1"/>
        <v>6963.5</v>
      </c>
      <c r="E49" s="7">
        <f t="shared" si="2"/>
        <v>0.15205086064246176</v>
      </c>
      <c r="F49" s="7">
        <v>5550.4030000000002</v>
      </c>
      <c r="G49" s="7">
        <f t="shared" si="3"/>
        <v>6963.5</v>
      </c>
      <c r="H49" s="7">
        <f t="shared" si="4"/>
        <v>0.25459358536668408</v>
      </c>
      <c r="I49" s="7">
        <v>5912.4309999999996</v>
      </c>
      <c r="J49" s="7">
        <f t="shared" si="5"/>
        <v>6963.5</v>
      </c>
      <c r="K49" s="7">
        <f t="shared" si="6"/>
        <v>0.17777273003270566</v>
      </c>
    </row>
    <row r="50" spans="1:11" x14ac:dyDescent="0.25">
      <c r="A50" s="7">
        <v>46</v>
      </c>
      <c r="B50" s="7">
        <f t="shared" si="0"/>
        <v>39.017199999999995</v>
      </c>
      <c r="C50" s="7">
        <v>6341.3549999999996</v>
      </c>
      <c r="D50" s="7">
        <f t="shared" si="1"/>
        <v>6963.5</v>
      </c>
      <c r="E50" s="7">
        <f t="shared" si="2"/>
        <v>9.8109158058490742E-2</v>
      </c>
      <c r="F50" s="7">
        <v>5807.9830000000002</v>
      </c>
      <c r="G50" s="7">
        <f t="shared" si="3"/>
        <v>6963.5</v>
      </c>
      <c r="H50" s="7">
        <f t="shared" si="4"/>
        <v>0.19895323385071895</v>
      </c>
      <c r="I50" s="7">
        <v>6277.2809999999999</v>
      </c>
      <c r="J50" s="7">
        <f t="shared" si="5"/>
        <v>6963.5</v>
      </c>
      <c r="K50" s="7">
        <f t="shared" si="6"/>
        <v>0.10931787186203712</v>
      </c>
    </row>
    <row r="51" spans="1:11" x14ac:dyDescent="0.25">
      <c r="A51" s="7">
        <v>47</v>
      </c>
      <c r="B51" s="7">
        <f t="shared" si="0"/>
        <v>39.865400000000001</v>
      </c>
      <c r="C51" s="7">
        <v>6588.7190000000001</v>
      </c>
      <c r="D51" s="7">
        <f t="shared" si="1"/>
        <v>6963.5</v>
      </c>
      <c r="E51" s="7">
        <f t="shared" si="2"/>
        <v>5.6882225513032125E-2</v>
      </c>
      <c r="F51" s="7">
        <v>6060.1689999999999</v>
      </c>
      <c r="G51" s="7">
        <f t="shared" si="3"/>
        <v>6963.5</v>
      </c>
      <c r="H51" s="7">
        <f t="shared" si="4"/>
        <v>0.14906036448818516</v>
      </c>
      <c r="I51" s="7">
        <v>6623.3410000000003</v>
      </c>
      <c r="J51" s="7">
        <f t="shared" si="5"/>
        <v>6963.5</v>
      </c>
      <c r="K51" s="7">
        <f t="shared" si="6"/>
        <v>5.1357615439096227E-2</v>
      </c>
    </row>
    <row r="52" spans="1:11" x14ac:dyDescent="0.25">
      <c r="A52" s="7">
        <v>48</v>
      </c>
      <c r="B52" s="7">
        <f t="shared" si="0"/>
        <v>40.7136</v>
      </c>
      <c r="C52" s="7">
        <v>6819.2780000000002</v>
      </c>
      <c r="D52" s="7">
        <f t="shared" si="1"/>
        <v>6963.5</v>
      </c>
      <c r="E52" s="7">
        <f t="shared" si="2"/>
        <v>2.1149159779085158E-2</v>
      </c>
      <c r="F52" s="7">
        <v>6307.4920000000002</v>
      </c>
      <c r="G52" s="7">
        <f t="shared" si="3"/>
        <v>6963.5</v>
      </c>
      <c r="H52" s="7">
        <f t="shared" si="4"/>
        <v>0.10400457107198857</v>
      </c>
      <c r="I52" s="7">
        <v>6927.2420000000002</v>
      </c>
      <c r="J52" s="7">
        <f t="shared" si="5"/>
        <v>6963.5</v>
      </c>
      <c r="K52" s="7">
        <f t="shared" si="6"/>
        <v>5.2341177051415944E-3</v>
      </c>
    </row>
    <row r="53" spans="1:11" x14ac:dyDescent="0.25">
      <c r="A53" s="7">
        <v>49</v>
      </c>
      <c r="B53" s="7">
        <f t="shared" si="0"/>
        <v>41.561799999999998</v>
      </c>
      <c r="C53" s="7">
        <v>7028.48</v>
      </c>
      <c r="D53" s="7">
        <f t="shared" si="1"/>
        <v>6963.5</v>
      </c>
      <c r="E53" s="7">
        <f t="shared" si="2"/>
        <v>-9.2452422145328228E-3</v>
      </c>
      <c r="F53" s="7">
        <v>6551.4110000000001</v>
      </c>
      <c r="G53" s="7">
        <f t="shared" si="3"/>
        <v>6963.5</v>
      </c>
      <c r="H53" s="7">
        <f t="shared" si="4"/>
        <v>6.2900801064076139E-2</v>
      </c>
      <c r="I53" s="7">
        <v>7185.6440000000002</v>
      </c>
      <c r="J53" s="7">
        <f t="shared" si="5"/>
        <v>6963.5</v>
      </c>
      <c r="K53" s="7">
        <f t="shared" si="6"/>
        <v>-3.0914974357204472E-2</v>
      </c>
    </row>
    <row r="54" spans="1:11" x14ac:dyDescent="0.25">
      <c r="A54" s="7">
        <v>50</v>
      </c>
      <c r="B54" s="7">
        <f t="shared" si="0"/>
        <v>42.41</v>
      </c>
      <c r="C54" s="7">
        <v>7174.3959999999997</v>
      </c>
      <c r="D54" s="7">
        <f t="shared" si="1"/>
        <v>6963.5</v>
      </c>
      <c r="E54" s="7">
        <f t="shared" si="2"/>
        <v>-2.9395645291952044E-2</v>
      </c>
      <c r="F54" s="7">
        <v>6771.3019999999997</v>
      </c>
      <c r="G54" s="7">
        <f t="shared" si="3"/>
        <v>6963.5</v>
      </c>
      <c r="H54" s="7">
        <f t="shared" si="4"/>
        <v>2.8384201443090396E-2</v>
      </c>
      <c r="I54" s="7">
        <v>7385.5619999999999</v>
      </c>
      <c r="J54" s="7">
        <f t="shared" si="5"/>
        <v>6963.5</v>
      </c>
      <c r="K54" s="7">
        <f t="shared" si="6"/>
        <v>-5.7146903647955272E-2</v>
      </c>
    </row>
    <row r="55" spans="1:11" x14ac:dyDescent="0.25">
      <c r="A55" s="7">
        <v>51</v>
      </c>
      <c r="B55" s="7">
        <f t="shared" si="0"/>
        <v>43.258199999999995</v>
      </c>
      <c r="C55" s="7">
        <v>7267.2209999999995</v>
      </c>
      <c r="D55" s="7">
        <f t="shared" si="1"/>
        <v>6963.5</v>
      </c>
      <c r="E55" s="7">
        <f t="shared" si="2"/>
        <v>-4.1793279714487763E-2</v>
      </c>
      <c r="F55" s="7">
        <v>6944.41</v>
      </c>
      <c r="G55" s="7">
        <f t="shared" si="3"/>
        <v>6963.5</v>
      </c>
      <c r="H55" s="7">
        <f t="shared" si="4"/>
        <v>2.7489736349093352E-3</v>
      </c>
      <c r="I55" s="7">
        <v>7520.7389999999996</v>
      </c>
      <c r="J55" s="7">
        <f t="shared" si="5"/>
        <v>6963.5</v>
      </c>
      <c r="K55" s="7">
        <f t="shared" si="6"/>
        <v>-7.4093649573532594E-2</v>
      </c>
    </row>
    <row r="56" spans="1:11" x14ac:dyDescent="0.25">
      <c r="A56" s="7">
        <v>52</v>
      </c>
      <c r="B56" s="7">
        <f t="shared" si="0"/>
        <v>44.106400000000001</v>
      </c>
      <c r="C56" s="7">
        <v>7349.433</v>
      </c>
      <c r="D56" s="7">
        <f t="shared" si="1"/>
        <v>6963.5</v>
      </c>
      <c r="E56" s="7">
        <f t="shared" si="2"/>
        <v>-5.2511942077708595E-2</v>
      </c>
      <c r="F56" s="7">
        <v>7085.4660000000003</v>
      </c>
      <c r="G56" s="7">
        <f t="shared" si="3"/>
        <v>6963.5</v>
      </c>
      <c r="H56" s="7">
        <f t="shared" si="4"/>
        <v>-1.7213546716616901E-2</v>
      </c>
      <c r="I56" s="7">
        <v>7639.71</v>
      </c>
      <c r="J56" s="7">
        <f t="shared" si="5"/>
        <v>6963.5</v>
      </c>
      <c r="K56" s="7">
        <f t="shared" si="6"/>
        <v>-8.8512522072172861E-2</v>
      </c>
    </row>
    <row r="57" spans="1:11" x14ac:dyDescent="0.25">
      <c r="A57" s="7">
        <v>53</v>
      </c>
      <c r="B57" s="7">
        <f t="shared" si="0"/>
        <v>44.954599999999999</v>
      </c>
      <c r="C57" s="7">
        <v>7410.3609999999999</v>
      </c>
      <c r="D57" s="7">
        <f t="shared" si="1"/>
        <v>6963.5</v>
      </c>
      <c r="E57" s="7">
        <f t="shared" si="2"/>
        <v>-6.0302190406108402E-2</v>
      </c>
      <c r="F57" s="7">
        <v>7214.8329999999996</v>
      </c>
      <c r="G57" s="7">
        <f t="shared" si="3"/>
        <v>6963.5</v>
      </c>
      <c r="H57" s="7">
        <f t="shared" si="4"/>
        <v>-3.4835594947242643E-2</v>
      </c>
      <c r="I57" s="7">
        <v>7734.0540000000001</v>
      </c>
      <c r="J57" s="7">
        <f t="shared" si="5"/>
        <v>6963.5</v>
      </c>
      <c r="K57" s="7">
        <f t="shared" si="6"/>
        <v>-9.9631318840028849E-2</v>
      </c>
    </row>
    <row r="58" spans="1:11" x14ac:dyDescent="0.25">
      <c r="A58" s="7">
        <v>54</v>
      </c>
      <c r="B58" s="7">
        <f t="shared" si="0"/>
        <v>45.802799999999998</v>
      </c>
      <c r="C58" s="7">
        <v>7422.5839999999998</v>
      </c>
      <c r="D58" s="7">
        <f t="shared" si="1"/>
        <v>6963.5</v>
      </c>
      <c r="E58" s="7">
        <f t="shared" si="2"/>
        <v>-6.1849620024509E-2</v>
      </c>
      <c r="F58" s="7">
        <v>7319.2619999999997</v>
      </c>
      <c r="G58" s="7">
        <f t="shared" si="3"/>
        <v>6963.5</v>
      </c>
      <c r="H58" s="7">
        <f t="shared" si="4"/>
        <v>-4.8606266588079428E-2</v>
      </c>
      <c r="I58" s="7">
        <v>7762.1180000000004</v>
      </c>
      <c r="J58" s="7">
        <f t="shared" si="5"/>
        <v>6963.5</v>
      </c>
      <c r="K58" s="7">
        <f t="shared" si="6"/>
        <v>-0.10288660904150138</v>
      </c>
    </row>
    <row r="59" spans="1:11" x14ac:dyDescent="0.25">
      <c r="A59" s="7">
        <v>55</v>
      </c>
      <c r="B59" s="7">
        <f t="shared" si="0"/>
        <v>46.650999999999996</v>
      </c>
      <c r="C59" s="7">
        <v>7417.8869999999997</v>
      </c>
      <c r="D59" s="7">
        <f t="shared" si="1"/>
        <v>6963.5</v>
      </c>
      <c r="E59" s="7">
        <f t="shared" si="2"/>
        <v>-6.1255583968857996E-2</v>
      </c>
      <c r="F59" s="7">
        <v>7401.4960000000001</v>
      </c>
      <c r="G59" s="7">
        <f t="shared" si="3"/>
        <v>6963.5</v>
      </c>
      <c r="H59" s="7">
        <f t="shared" si="4"/>
        <v>-5.9176685361986281E-2</v>
      </c>
      <c r="I59" s="7">
        <v>7773.2950000000001</v>
      </c>
      <c r="J59" s="7">
        <f t="shared" si="5"/>
        <v>6963.5</v>
      </c>
      <c r="K59" s="7">
        <f t="shared" si="6"/>
        <v>-0.10417654289461553</v>
      </c>
    </row>
    <row r="60" spans="1:11" x14ac:dyDescent="0.25">
      <c r="A60" s="7">
        <v>56</v>
      </c>
      <c r="B60" s="7">
        <f t="shared" si="0"/>
        <v>47.499199999999995</v>
      </c>
      <c r="C60" s="7">
        <v>7430.4110000000001</v>
      </c>
      <c r="D60" s="7">
        <f t="shared" si="1"/>
        <v>6963.5</v>
      </c>
      <c r="E60" s="7">
        <f t="shared" si="2"/>
        <v>-6.2837843021065765E-2</v>
      </c>
      <c r="F60" s="7">
        <v>7474.933</v>
      </c>
      <c r="G60" s="7">
        <f t="shared" si="3"/>
        <v>6963.5</v>
      </c>
      <c r="H60" s="7">
        <f t="shared" si="4"/>
        <v>-6.8419743695361523E-2</v>
      </c>
      <c r="I60" s="7">
        <v>7783.1790000000001</v>
      </c>
      <c r="J60" s="7">
        <f>$M$6</f>
        <v>6963.5</v>
      </c>
      <c r="K60" s="7">
        <f t="shared" si="6"/>
        <v>-0.10531416533013049</v>
      </c>
    </row>
    <row r="61" spans="1:11" x14ac:dyDescent="0.25">
      <c r="A61" s="7">
        <v>57</v>
      </c>
      <c r="B61" s="7">
        <f t="shared" si="0"/>
        <v>48.3474</v>
      </c>
      <c r="C61" s="7">
        <v>7450.7209999999995</v>
      </c>
      <c r="D61" s="7">
        <f t="shared" si="1"/>
        <v>6963.5</v>
      </c>
      <c r="E61" s="7">
        <f t="shared" si="2"/>
        <v>-6.539246336025728E-2</v>
      </c>
      <c r="F61" s="7">
        <v>7532.848</v>
      </c>
      <c r="G61" s="7">
        <f t="shared" si="3"/>
        <v>6963.5</v>
      </c>
      <c r="H61" s="7">
        <f t="shared" si="4"/>
        <v>-7.5582037497637033E-2</v>
      </c>
      <c r="I61" s="7">
        <v>7766.0630000000001</v>
      </c>
      <c r="J61" s="7">
        <f t="shared" si="5"/>
        <v>6963.5</v>
      </c>
      <c r="K61" s="7">
        <f t="shared" si="6"/>
        <v>-0.10334232416090372</v>
      </c>
    </row>
    <row r="62" spans="1:11" x14ac:dyDescent="0.25">
      <c r="A62" s="7">
        <v>58</v>
      </c>
      <c r="B62" s="7">
        <f t="shared" si="0"/>
        <v>49.195599999999999</v>
      </c>
      <c r="C62" s="7">
        <v>7454.6210000000001</v>
      </c>
      <c r="D62" s="7">
        <f t="shared" si="1"/>
        <v>6963.5</v>
      </c>
      <c r="E62" s="7">
        <f t="shared" si="2"/>
        <v>-6.5881417713925416E-2</v>
      </c>
      <c r="F62" s="7">
        <v>7570.3329999999996</v>
      </c>
      <c r="G62" s="7">
        <f t="shared" si="3"/>
        <v>6963.5</v>
      </c>
      <c r="H62" s="7">
        <f t="shared" si="4"/>
        <v>-8.0159353624206453E-2</v>
      </c>
      <c r="I62" s="7">
        <v>7718.8860000000004</v>
      </c>
      <c r="J62" s="7">
        <f t="shared" si="5"/>
        <v>6963.5</v>
      </c>
      <c r="K62" s="7">
        <f t="shared" si="6"/>
        <v>-9.7862049005517204E-2</v>
      </c>
    </row>
    <row r="63" spans="1:11" x14ac:dyDescent="0.25">
      <c r="A63" s="7">
        <v>59</v>
      </c>
      <c r="B63" s="7">
        <f t="shared" si="0"/>
        <v>50.043799999999997</v>
      </c>
      <c r="C63" s="7">
        <v>7426.78</v>
      </c>
      <c r="D63" s="7">
        <f t="shared" si="1"/>
        <v>6963.5</v>
      </c>
      <c r="E63" s="7">
        <f t="shared" si="2"/>
        <v>-6.2379658479179367E-2</v>
      </c>
      <c r="F63" s="7">
        <v>7597.8980000000001</v>
      </c>
      <c r="G63" s="7">
        <f t="shared" si="3"/>
        <v>6963.5</v>
      </c>
      <c r="H63" s="7">
        <f t="shared" si="4"/>
        <v>-8.3496514430701718E-2</v>
      </c>
      <c r="I63" s="7">
        <v>7610.3779999999997</v>
      </c>
      <c r="J63" s="7">
        <f t="shared" si="5"/>
        <v>6963.5</v>
      </c>
      <c r="K63" s="7">
        <f t="shared" si="6"/>
        <v>-8.4999457319991145E-2</v>
      </c>
    </row>
    <row r="64" spans="1:11" x14ac:dyDescent="0.25">
      <c r="A64" s="7">
        <v>60</v>
      </c>
      <c r="B64" s="7">
        <f t="shared" si="0"/>
        <v>50.891999999999996</v>
      </c>
      <c r="C64" s="7">
        <v>7379.9260000000004</v>
      </c>
      <c r="D64" s="7">
        <f t="shared" si="1"/>
        <v>6963.5</v>
      </c>
      <c r="E64" s="7">
        <f t="shared" si="2"/>
        <v>-5.6426853060586257E-2</v>
      </c>
      <c r="F64" s="7">
        <v>7618.9229999999998</v>
      </c>
      <c r="G64" s="7">
        <f t="shared" si="3"/>
        <v>6963.5</v>
      </c>
      <c r="H64" s="7">
        <f t="shared" si="4"/>
        <v>-8.60256758074599E-2</v>
      </c>
      <c r="I64" s="7">
        <v>7517.26</v>
      </c>
      <c r="J64" s="7">
        <f t="shared" si="5"/>
        <v>6963.5</v>
      </c>
      <c r="K64" s="7">
        <f t="shared" si="6"/>
        <v>-7.3665138627638238E-2</v>
      </c>
    </row>
    <row r="65" spans="1:11" x14ac:dyDescent="0.25">
      <c r="A65" s="7">
        <v>61</v>
      </c>
      <c r="B65" s="7">
        <f t="shared" si="0"/>
        <v>51.740199999999994</v>
      </c>
      <c r="C65" s="7">
        <v>7352.8639999999996</v>
      </c>
      <c r="D65" s="7">
        <f t="shared" si="1"/>
        <v>6963.5</v>
      </c>
      <c r="E65" s="7">
        <f t="shared" si="2"/>
        <v>-5.2954059805811693E-2</v>
      </c>
      <c r="F65" s="7">
        <v>7639.5309999999999</v>
      </c>
      <c r="G65" s="7">
        <f t="shared" si="3"/>
        <v>6963.5</v>
      </c>
      <c r="H65" s="7">
        <f t="shared" si="4"/>
        <v>-8.8491165229907409E-2</v>
      </c>
      <c r="I65" s="7">
        <v>7429.2569999999996</v>
      </c>
      <c r="J65" s="7">
        <f t="shared" si="5"/>
        <v>6963.5</v>
      </c>
      <c r="K65" s="7">
        <f>J65/I65-1</f>
        <v>-6.2692271918981857E-2</v>
      </c>
    </row>
    <row r="66" spans="1:11" x14ac:dyDescent="0.25">
      <c r="A66" s="7">
        <v>62</v>
      </c>
      <c r="B66" s="7">
        <f t="shared" si="0"/>
        <v>52.5884</v>
      </c>
      <c r="C66" s="7">
        <v>7326.125</v>
      </c>
      <c r="D66" s="7">
        <f t="shared" si="1"/>
        <v>6963.5</v>
      </c>
      <c r="E66" s="7">
        <f t="shared" si="2"/>
        <v>-4.9497517446126071E-2</v>
      </c>
      <c r="F66" s="7">
        <v>7665.6409999999996</v>
      </c>
      <c r="G66" s="7">
        <f t="shared" si="3"/>
        <v>6963.5</v>
      </c>
      <c r="H66" s="7">
        <f t="shared" si="4"/>
        <v>-9.1595862629100355E-2</v>
      </c>
      <c r="I66" s="7">
        <v>7364.893</v>
      </c>
      <c r="J66" s="7">
        <f t="shared" si="5"/>
        <v>6963.5</v>
      </c>
      <c r="K66" s="7">
        <f t="shared" si="6"/>
        <v>-5.4500859686624104E-2</v>
      </c>
    </row>
    <row r="67" spans="1:11" x14ac:dyDescent="0.25">
      <c r="A67" s="7">
        <v>63</v>
      </c>
      <c r="B67" s="7">
        <f t="shared" si="0"/>
        <v>53.436599999999999</v>
      </c>
      <c r="C67" s="7">
        <v>7300.1180000000004</v>
      </c>
      <c r="D67" s="7">
        <f t="shared" si="1"/>
        <v>6963.5</v>
      </c>
      <c r="E67" s="7">
        <f t="shared" si="2"/>
        <v>-4.61113094336284E-2</v>
      </c>
      <c r="F67" s="7">
        <v>7689.31</v>
      </c>
      <c r="G67" s="7">
        <f t="shared" si="3"/>
        <v>6963.5</v>
      </c>
      <c r="H67" s="7">
        <f t="shared" si="4"/>
        <v>-9.4392084595366854E-2</v>
      </c>
      <c r="I67" s="7">
        <v>7284.1620000000003</v>
      </c>
      <c r="J67" s="7">
        <f t="shared" si="5"/>
        <v>6963.5</v>
      </c>
      <c r="K67" s="7">
        <f t="shared" si="6"/>
        <v>-4.4021810607726808E-2</v>
      </c>
    </row>
    <row r="68" spans="1:11" x14ac:dyDescent="0.25">
      <c r="A68" s="7">
        <v>64</v>
      </c>
      <c r="B68" s="7">
        <f t="shared" si="0"/>
        <v>54.284799999999997</v>
      </c>
      <c r="C68" s="7">
        <v>7269.2740000000003</v>
      </c>
      <c r="D68" s="7">
        <f t="shared" si="1"/>
        <v>6963.5</v>
      </c>
      <c r="E68" s="7">
        <f>D68/C68-1</f>
        <v>-4.2063897990363364E-2</v>
      </c>
      <c r="F68" s="7">
        <v>7694.7719999999999</v>
      </c>
      <c r="G68" s="7">
        <f t="shared" si="3"/>
        <v>6963.5</v>
      </c>
      <c r="H68" s="7">
        <f t="shared" si="4"/>
        <v>-9.5034914614753996E-2</v>
      </c>
      <c r="I68" s="7">
        <v>7209.6440000000002</v>
      </c>
      <c r="J68" s="7">
        <f t="shared" si="5"/>
        <v>6963.5</v>
      </c>
      <c r="K68" s="7">
        <f t="shared" si="6"/>
        <v>-3.4140936778570552E-2</v>
      </c>
    </row>
    <row r="69" spans="1:11" x14ac:dyDescent="0.25">
      <c r="A69" s="7">
        <v>65</v>
      </c>
      <c r="B69" s="7">
        <f t="shared" si="0"/>
        <v>55.132999999999996</v>
      </c>
      <c r="C69" s="7">
        <v>7221.1840000000002</v>
      </c>
      <c r="D69" s="7">
        <f>$M$6</f>
        <v>6963.5</v>
      </c>
      <c r="E69" s="7">
        <f t="shared" si="2"/>
        <v>-3.56844528542688E-2</v>
      </c>
      <c r="F69" s="7">
        <v>7680.9660000000003</v>
      </c>
      <c r="G69" s="7">
        <f t="shared" si="3"/>
        <v>6963.5</v>
      </c>
      <c r="H69" s="7">
        <f>G69/F69-1</f>
        <v>-9.3408303070212861E-2</v>
      </c>
      <c r="I69" s="7">
        <v>7171.6750000000002</v>
      </c>
      <c r="J69" s="7">
        <f t="shared" si="5"/>
        <v>6963.5</v>
      </c>
      <c r="K69" s="7">
        <f t="shared" si="6"/>
        <v>-2.9027388999083192E-2</v>
      </c>
    </row>
    <row r="70" spans="1:11" x14ac:dyDescent="0.25">
      <c r="A70" s="7">
        <v>66</v>
      </c>
      <c r="B70" s="7">
        <f t="shared" ref="B70:B84" si="13">A70*0.8482</f>
        <v>55.981199999999994</v>
      </c>
      <c r="C70" s="7">
        <v>7167.2510000000002</v>
      </c>
      <c r="D70" s="7">
        <f t="shared" si="1"/>
        <v>6963.5</v>
      </c>
      <c r="E70" s="7">
        <f t="shared" ref="E70:E84" si="14">D70/C70-1</f>
        <v>-2.8428054214928444E-2</v>
      </c>
      <c r="F70" s="7">
        <v>7655.0829999999996</v>
      </c>
      <c r="G70" s="7">
        <f t="shared" ref="G70:G83" si="15">$M$6</f>
        <v>6963.5</v>
      </c>
      <c r="H70" s="7">
        <f t="shared" ref="H70:H84" si="16">G70/F70-1</f>
        <v>-9.0342978645691963E-2</v>
      </c>
      <c r="I70" s="7">
        <v>7197.1319999999996</v>
      </c>
      <c r="J70" s="7">
        <f t="shared" ref="J70:J84" si="17">$M$6</f>
        <v>6963.5</v>
      </c>
      <c r="K70" s="7">
        <f t="shared" ref="K70:K84" si="18">J70/I70-1</f>
        <v>-3.2461819513661783E-2</v>
      </c>
    </row>
    <row r="71" spans="1:11" x14ac:dyDescent="0.25">
      <c r="A71" s="7">
        <v>67</v>
      </c>
      <c r="B71" s="7">
        <f t="shared" si="13"/>
        <v>56.8294</v>
      </c>
      <c r="C71" s="7">
        <v>7120.2539999999999</v>
      </c>
      <c r="D71" s="7">
        <f t="shared" ref="D71:D84" si="19">$M$6</f>
        <v>6963.5</v>
      </c>
      <c r="E71" s="7">
        <f t="shared" si="14"/>
        <v>-2.201522586132465E-2</v>
      </c>
      <c r="F71" s="7">
        <v>7629.2560000000003</v>
      </c>
      <c r="G71" s="7">
        <f t="shared" si="15"/>
        <v>6963.5</v>
      </c>
      <c r="H71" s="7">
        <f t="shared" si="16"/>
        <v>-8.7263554925932518E-2</v>
      </c>
      <c r="I71" s="7">
        <v>7193.6059999999998</v>
      </c>
      <c r="J71" s="7">
        <f t="shared" si="17"/>
        <v>6963.5</v>
      </c>
      <c r="K71" s="7">
        <f t="shared" si="18"/>
        <v>-3.1987573408941206E-2</v>
      </c>
    </row>
    <row r="72" spans="1:11" x14ac:dyDescent="0.25">
      <c r="A72" s="7">
        <v>68</v>
      </c>
      <c r="B72" s="7">
        <f t="shared" si="13"/>
        <v>57.677599999999998</v>
      </c>
      <c r="C72" s="7">
        <v>7083.9639999999999</v>
      </c>
      <c r="D72" s="7">
        <f t="shared" si="19"/>
        <v>6963.5</v>
      </c>
      <c r="E72" s="7">
        <f t="shared" si="14"/>
        <v>-1.7005168292780648E-2</v>
      </c>
      <c r="F72" s="7">
        <v>7608.3109999999997</v>
      </c>
      <c r="G72" s="7">
        <f t="shared" si="15"/>
        <v>6963.5</v>
      </c>
      <c r="H72" s="7">
        <f t="shared" si="16"/>
        <v>-8.4750873091281376E-2</v>
      </c>
      <c r="I72" s="7">
        <v>7195.1</v>
      </c>
      <c r="J72" s="7">
        <f t="shared" si="17"/>
        <v>6963.5</v>
      </c>
      <c r="K72" s="7">
        <f t="shared" si="18"/>
        <v>-3.2188572778696689E-2</v>
      </c>
    </row>
    <row r="73" spans="1:11" x14ac:dyDescent="0.25">
      <c r="A73" s="7">
        <v>69</v>
      </c>
      <c r="B73" s="7">
        <f t="shared" si="13"/>
        <v>58.525799999999997</v>
      </c>
      <c r="C73" s="7">
        <v>7067.2939999999999</v>
      </c>
      <c r="D73" s="7">
        <f t="shared" si="19"/>
        <v>6963.5</v>
      </c>
      <c r="E73" s="7">
        <f t="shared" si="14"/>
        <v>-1.468652641307977E-2</v>
      </c>
      <c r="F73" s="7">
        <v>7570.6090000000004</v>
      </c>
      <c r="G73" s="7">
        <f t="shared" si="15"/>
        <v>6963.5</v>
      </c>
      <c r="H73" s="7">
        <f t="shared" si="16"/>
        <v>-8.0192888049032796E-2</v>
      </c>
      <c r="I73" s="7">
        <v>7180.1769999999997</v>
      </c>
      <c r="J73" s="7">
        <f t="shared" si="17"/>
        <v>6963.5</v>
      </c>
      <c r="K73" s="7">
        <f t="shared" si="18"/>
        <v>-3.0177111232773224E-2</v>
      </c>
    </row>
    <row r="74" spans="1:11" x14ac:dyDescent="0.25">
      <c r="A74" s="7">
        <v>70</v>
      </c>
      <c r="B74" s="7">
        <f t="shared" si="13"/>
        <v>59.373999999999995</v>
      </c>
      <c r="C74" s="7">
        <v>7033.3519999999999</v>
      </c>
      <c r="D74" s="7">
        <f t="shared" si="19"/>
        <v>6963.5</v>
      </c>
      <c r="E74" s="7">
        <f t="shared" si="14"/>
        <v>-9.9315376224593521E-3</v>
      </c>
      <c r="F74" s="7">
        <v>7520.4870000000001</v>
      </c>
      <c r="G74" s="7">
        <f t="shared" si="15"/>
        <v>6963.5</v>
      </c>
      <c r="H74" s="7">
        <f t="shared" si="16"/>
        <v>-7.406262386997009E-2</v>
      </c>
      <c r="I74" s="7">
        <v>7130.6490000000003</v>
      </c>
      <c r="J74" s="7">
        <f t="shared" si="17"/>
        <v>6963.5</v>
      </c>
      <c r="K74" s="7">
        <f t="shared" si="18"/>
        <v>-2.3440923820538639E-2</v>
      </c>
    </row>
    <row r="75" spans="1:11" x14ac:dyDescent="0.25">
      <c r="A75" s="7">
        <v>71</v>
      </c>
      <c r="B75" s="7">
        <f t="shared" si="13"/>
        <v>60.222199999999994</v>
      </c>
      <c r="C75" s="7">
        <v>7012.4549999999999</v>
      </c>
      <c r="D75" s="7">
        <f t="shared" si="19"/>
        <v>6963.5</v>
      </c>
      <c r="E75" s="7">
        <f t="shared" si="14"/>
        <v>-6.9811499681637912E-3</v>
      </c>
      <c r="F75" s="7">
        <v>7460.5039999999999</v>
      </c>
      <c r="G75" s="7">
        <f t="shared" si="15"/>
        <v>6963.5</v>
      </c>
      <c r="H75" s="7">
        <f t="shared" si="16"/>
        <v>-6.6618019372417736E-2</v>
      </c>
      <c r="I75" s="7">
        <v>7091.5129999999999</v>
      </c>
      <c r="J75" s="7">
        <f t="shared" si="17"/>
        <v>6963.5</v>
      </c>
      <c r="K75" s="7">
        <f t="shared" si="18"/>
        <v>-1.8051577991889722E-2</v>
      </c>
    </row>
    <row r="76" spans="1:11" x14ac:dyDescent="0.25">
      <c r="A76" s="7">
        <v>72</v>
      </c>
      <c r="B76" s="7">
        <f t="shared" si="13"/>
        <v>61.070399999999999</v>
      </c>
      <c r="C76" s="7">
        <v>7002.5079999999998</v>
      </c>
      <c r="D76" s="7">
        <f t="shared" si="19"/>
        <v>6963.5</v>
      </c>
      <c r="E76" s="7">
        <f t="shared" si="14"/>
        <v>-5.5705755709239968E-3</v>
      </c>
      <c r="F76" s="7">
        <v>7399.1670000000004</v>
      </c>
      <c r="G76" s="7">
        <f t="shared" si="15"/>
        <v>6963.5</v>
      </c>
      <c r="H76" s="7">
        <f t="shared" si="16"/>
        <v>-5.888054695886713E-2</v>
      </c>
      <c r="I76" s="7">
        <v>7048.375</v>
      </c>
      <c r="J76" s="7">
        <f t="shared" si="17"/>
        <v>6963.5</v>
      </c>
      <c r="K76" s="7">
        <f t="shared" si="18"/>
        <v>-1.2041782680405011E-2</v>
      </c>
    </row>
    <row r="77" spans="1:11" x14ac:dyDescent="0.25">
      <c r="A77" s="7">
        <v>73</v>
      </c>
      <c r="B77" s="7">
        <f t="shared" si="13"/>
        <v>61.918599999999998</v>
      </c>
      <c r="C77" s="7">
        <v>6983.143</v>
      </c>
      <c r="D77" s="7">
        <f t="shared" si="19"/>
        <v>6963.5</v>
      </c>
      <c r="E77" s="7">
        <f t="shared" si="14"/>
        <v>-2.8129167625523532E-3</v>
      </c>
      <c r="F77" s="7">
        <v>7352.9170000000004</v>
      </c>
      <c r="G77" s="7">
        <f t="shared" si="15"/>
        <v>6963.5</v>
      </c>
      <c r="H77" s="7">
        <f t="shared" si="16"/>
        <v>-5.2960886135393626E-2</v>
      </c>
      <c r="I77" s="7">
        <v>6988.3909999999996</v>
      </c>
      <c r="J77" s="7">
        <f t="shared" si="17"/>
        <v>6963.5</v>
      </c>
      <c r="K77" s="7">
        <f t="shared" si="18"/>
        <v>-3.5617640741624212E-3</v>
      </c>
    </row>
    <row r="78" spans="1:11" x14ac:dyDescent="0.25">
      <c r="A78" s="7">
        <v>74</v>
      </c>
      <c r="B78" s="7">
        <f t="shared" si="13"/>
        <v>62.766799999999996</v>
      </c>
      <c r="C78" s="7">
        <v>6965.7839999999997</v>
      </c>
      <c r="D78" s="7">
        <f t="shared" si="19"/>
        <v>6963.5</v>
      </c>
      <c r="E78" s="7">
        <f t="shared" si="14"/>
        <v>-3.2788843294595527E-4</v>
      </c>
      <c r="F78" s="7">
        <v>7325.5039999999999</v>
      </c>
      <c r="G78" s="7">
        <f t="shared" si="15"/>
        <v>6963.5</v>
      </c>
      <c r="H78" s="7">
        <f t="shared" si="16"/>
        <v>-4.9416941141524173E-2</v>
      </c>
      <c r="I78" s="7">
        <v>6927.2380000000003</v>
      </c>
      <c r="J78" s="7">
        <f t="shared" si="17"/>
        <v>6963.5</v>
      </c>
      <c r="K78" s="7">
        <f t="shared" si="18"/>
        <v>5.2346981581981034E-3</v>
      </c>
    </row>
    <row r="79" spans="1:11" x14ac:dyDescent="0.25">
      <c r="A79" s="7">
        <v>75</v>
      </c>
      <c r="B79" s="7">
        <f t="shared" si="13"/>
        <v>63.614999999999995</v>
      </c>
      <c r="C79" s="7">
        <v>6939.866</v>
      </c>
      <c r="D79" s="7">
        <f t="shared" si="19"/>
        <v>6963.5</v>
      </c>
      <c r="E79" s="7">
        <f t="shared" si="14"/>
        <v>3.4055412597304713E-3</v>
      </c>
      <c r="F79" s="7">
        <v>7300.29</v>
      </c>
      <c r="G79" s="7">
        <f t="shared" si="15"/>
        <v>6963.5</v>
      </c>
      <c r="H79" s="7">
        <f t="shared" si="16"/>
        <v>-4.6133783726399868E-2</v>
      </c>
      <c r="I79" s="7">
        <v>6869.87</v>
      </c>
      <c r="J79" s="7">
        <f t="shared" si="17"/>
        <v>6963.5</v>
      </c>
      <c r="K79" s="7">
        <f t="shared" si="18"/>
        <v>1.3629078861754351E-2</v>
      </c>
    </row>
    <row r="80" spans="1:11" x14ac:dyDescent="0.25">
      <c r="A80" s="7">
        <v>76</v>
      </c>
      <c r="B80" s="7">
        <f t="shared" si="13"/>
        <v>64.463200000000001</v>
      </c>
      <c r="C80" s="7">
        <v>6928.25</v>
      </c>
      <c r="D80" s="7">
        <f t="shared" si="19"/>
        <v>6963.5</v>
      </c>
      <c r="E80" s="7">
        <f t="shared" si="14"/>
        <v>5.0878649009489241E-3</v>
      </c>
      <c r="F80" s="7">
        <v>7280.201</v>
      </c>
      <c r="G80" s="7">
        <f t="shared" si="15"/>
        <v>6963.5</v>
      </c>
      <c r="H80" s="7">
        <f t="shared" si="16"/>
        <v>-4.3501683538682556E-2</v>
      </c>
      <c r="I80" s="7">
        <v>6875.9449999999997</v>
      </c>
      <c r="J80" s="7">
        <f t="shared" si="17"/>
        <v>6963.5</v>
      </c>
      <c r="K80" s="7">
        <f t="shared" si="18"/>
        <v>1.273352244673287E-2</v>
      </c>
    </row>
    <row r="81" spans="1:11" x14ac:dyDescent="0.25">
      <c r="A81" s="7">
        <v>77</v>
      </c>
      <c r="B81" s="7">
        <f t="shared" si="13"/>
        <v>65.311399999999992</v>
      </c>
      <c r="C81" s="7">
        <v>6930.692</v>
      </c>
      <c r="D81" s="7">
        <f t="shared" si="19"/>
        <v>6963.5</v>
      </c>
      <c r="E81" s="7">
        <f t="shared" si="14"/>
        <v>4.7337264446321026E-3</v>
      </c>
      <c r="F81" s="7">
        <v>7263.3819999999996</v>
      </c>
      <c r="G81" s="7">
        <f t="shared" si="15"/>
        <v>6963.5</v>
      </c>
      <c r="H81" s="7">
        <f t="shared" si="16"/>
        <v>-4.1286827541219706E-2</v>
      </c>
      <c r="I81" s="7">
        <v>6900.0150000000003</v>
      </c>
      <c r="J81" s="7">
        <f t="shared" si="17"/>
        <v>6963.5</v>
      </c>
      <c r="K81" s="7">
        <f t="shared" si="18"/>
        <v>9.2007046361493039E-3</v>
      </c>
    </row>
    <row r="82" spans="1:11" x14ac:dyDescent="0.25">
      <c r="A82" s="7">
        <v>78</v>
      </c>
      <c r="B82" s="7">
        <f t="shared" si="13"/>
        <v>66.159599999999998</v>
      </c>
      <c r="C82" s="7">
        <v>6934.11</v>
      </c>
      <c r="D82" s="7">
        <f t="shared" si="19"/>
        <v>6963.5</v>
      </c>
      <c r="E82" s="7">
        <f t="shared" si="14"/>
        <v>4.2384675178213094E-3</v>
      </c>
      <c r="F82" s="7">
        <v>7249.433</v>
      </c>
      <c r="G82" s="7">
        <f t="shared" si="15"/>
        <v>6963.5</v>
      </c>
      <c r="H82" s="7">
        <f t="shared" si="16"/>
        <v>-3.944211912848905E-2</v>
      </c>
      <c r="I82" s="7">
        <v>6943</v>
      </c>
      <c r="J82" s="7">
        <f t="shared" si="17"/>
        <v>6963.5</v>
      </c>
      <c r="K82" s="7">
        <f t="shared" si="18"/>
        <v>2.9526141437419273E-3</v>
      </c>
    </row>
    <row r="83" spans="1:11" x14ac:dyDescent="0.25">
      <c r="A83" s="7">
        <v>79</v>
      </c>
      <c r="B83" s="7">
        <f t="shared" si="13"/>
        <v>67.007800000000003</v>
      </c>
      <c r="C83" s="7">
        <v>6932.0339999999997</v>
      </c>
      <c r="D83" s="7">
        <f t="shared" si="19"/>
        <v>6963.5</v>
      </c>
      <c r="E83" s="7">
        <f t="shared" si="14"/>
        <v>4.5392160511619206E-3</v>
      </c>
      <c r="F83" s="7">
        <v>7237.8959999999997</v>
      </c>
      <c r="G83" s="7">
        <f t="shared" si="15"/>
        <v>6963.5</v>
      </c>
      <c r="H83" s="7">
        <f t="shared" si="16"/>
        <v>-3.7911017234842803E-2</v>
      </c>
      <c r="I83" s="7">
        <v>6998.415</v>
      </c>
      <c r="J83" s="7">
        <f t="shared" si="17"/>
        <v>6963.5</v>
      </c>
      <c r="K83" s="7">
        <f t="shared" si="18"/>
        <v>-4.98898679200932E-3</v>
      </c>
    </row>
    <row r="84" spans="1:11" x14ac:dyDescent="0.25">
      <c r="A84" s="7">
        <v>80</v>
      </c>
      <c r="B84" s="7">
        <f t="shared" si="13"/>
        <v>67.855999999999995</v>
      </c>
      <c r="C84" s="7">
        <v>6907.8580000000002</v>
      </c>
      <c r="D84" s="7">
        <f t="shared" si="19"/>
        <v>6963.5</v>
      </c>
      <c r="E84" s="7">
        <f t="shared" si="14"/>
        <v>8.0548847414061431E-3</v>
      </c>
      <c r="F84" s="7">
        <v>7235.8819999999996</v>
      </c>
      <c r="G84" s="7">
        <v>12655.5</v>
      </c>
      <c r="H84" s="7">
        <f t="shared" si="16"/>
        <v>0.74899203718358054</v>
      </c>
      <c r="I84" s="7">
        <v>7030.5690000000004</v>
      </c>
      <c r="J84" s="7">
        <f t="shared" si="17"/>
        <v>6963.5</v>
      </c>
      <c r="K84" s="7">
        <f t="shared" si="18"/>
        <v>-9.5396261668152516E-3</v>
      </c>
    </row>
  </sheetData>
  <mergeCells count="1">
    <mergeCell ref="A1:E1"/>
  </mergeCells>
  <conditionalFormatting sqref="E5:E84 H5:H84 K5:K84">
    <cfRule type="cellIs" dxfId="1" priority="2" operator="greaterThan">
      <formula>0</formula>
    </cfRule>
  </conditionalFormatting>
  <conditionalFormatting sqref="K4 H4 E4">
    <cfRule type="cellIs" dxfId="0" priority="1" operator="lessThanOrEqual">
      <formula>$A$5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95FE9-EE44-4F2F-8E52-829177350B23}">
  <dimension ref="A1:AC84"/>
  <sheetViews>
    <sheetView topLeftCell="M31" zoomScaleNormal="100" workbookViewId="0">
      <selection activeCell="S55" sqref="S55"/>
    </sheetView>
  </sheetViews>
  <sheetFormatPr defaultRowHeight="15" x14ac:dyDescent="0.25"/>
  <cols>
    <col min="1" max="5" width="15.7109375" customWidth="1"/>
    <col min="6" max="6" width="15.7109375" style="1" customWidth="1"/>
    <col min="7" max="9" width="15.7109375" customWidth="1"/>
    <col min="10" max="10" width="15.7109375" style="1" customWidth="1"/>
    <col min="11" max="13" width="15.7109375" customWidth="1"/>
    <col min="14" max="14" width="15.7109375" style="1" customWidth="1"/>
    <col min="15" max="29" width="15.7109375" customWidth="1"/>
  </cols>
  <sheetData>
    <row r="1" spans="1:29" x14ac:dyDescent="0.25">
      <c r="A1" s="35" t="s">
        <v>27</v>
      </c>
      <c r="B1" s="35"/>
      <c r="C1" s="35"/>
      <c r="D1" s="35"/>
      <c r="E1" s="35"/>
    </row>
    <row r="2" spans="1:29" x14ac:dyDescent="0.25">
      <c r="A2" s="3" t="s">
        <v>11</v>
      </c>
    </row>
    <row r="4" spans="1:29" s="3" customFormat="1" x14ac:dyDescent="0.25">
      <c r="A4" s="6" t="s">
        <v>12</v>
      </c>
      <c r="B4" s="6" t="s">
        <v>13</v>
      </c>
      <c r="C4" s="6" t="s">
        <v>14</v>
      </c>
      <c r="D4" s="6" t="s">
        <v>15</v>
      </c>
      <c r="E4" s="6" t="s">
        <v>16</v>
      </c>
      <c r="F4" s="6" t="s">
        <v>17</v>
      </c>
      <c r="G4" s="6" t="s">
        <v>7</v>
      </c>
      <c r="H4" s="6" t="s">
        <v>15</v>
      </c>
      <c r="I4" s="6" t="s">
        <v>18</v>
      </c>
      <c r="J4" s="6" t="s">
        <v>19</v>
      </c>
      <c r="K4" s="6" t="s">
        <v>20</v>
      </c>
      <c r="L4" s="6" t="s">
        <v>15</v>
      </c>
      <c r="M4" s="6" t="s">
        <v>21</v>
      </c>
      <c r="N4" s="6" t="s">
        <v>22</v>
      </c>
      <c r="P4" s="3" t="s">
        <v>12</v>
      </c>
      <c r="Q4" s="3" t="s">
        <v>3</v>
      </c>
      <c r="R4" s="3" t="s">
        <v>4</v>
      </c>
      <c r="S4" s="3" t="s">
        <v>5</v>
      </c>
      <c r="U4" s="3" t="s">
        <v>12</v>
      </c>
      <c r="V4" s="3" t="s">
        <v>13</v>
      </c>
      <c r="W4" s="3" t="s">
        <v>7</v>
      </c>
      <c r="X4" s="3" t="s">
        <v>5</v>
      </c>
      <c r="Z4" s="3" t="s">
        <v>12</v>
      </c>
      <c r="AA4" s="3" t="s">
        <v>13</v>
      </c>
      <c r="AB4" s="3" t="s">
        <v>2</v>
      </c>
      <c r="AC4" s="3" t="s">
        <v>5</v>
      </c>
    </row>
    <row r="5" spans="1:29" x14ac:dyDescent="0.25">
      <c r="A5" s="7">
        <v>0</v>
      </c>
      <c r="B5" s="8">
        <f>A5*0.8482</f>
        <v>0</v>
      </c>
      <c r="C5" s="7">
        <v>8727.58</v>
      </c>
      <c r="D5" s="7">
        <v>7709.5</v>
      </c>
      <c r="E5" s="7">
        <f t="shared" ref="E5:E68" si="0">C5-D5</f>
        <v>1018.0799999999999</v>
      </c>
      <c r="F5" s="7">
        <f>(D5/C5)-1</f>
        <v>-0.11665089291647857</v>
      </c>
      <c r="G5" s="7">
        <v>8225.8799999999992</v>
      </c>
      <c r="H5" s="7">
        <v>7709.5</v>
      </c>
      <c r="I5" s="7">
        <f>G5-H5</f>
        <v>516.3799999999992</v>
      </c>
      <c r="J5" s="7">
        <f>(H5/G5)-1</f>
        <v>-6.277504656036792E-2</v>
      </c>
      <c r="K5" s="7">
        <v>8239.19</v>
      </c>
      <c r="L5" s="7">
        <v>7709.5</v>
      </c>
      <c r="M5" s="7">
        <f>K5-L5</f>
        <v>529.69000000000051</v>
      </c>
      <c r="N5" s="7">
        <f>(L5/K5)-1</f>
        <v>-6.4289086669927609E-2</v>
      </c>
      <c r="P5">
        <v>1</v>
      </c>
      <c r="Q5">
        <f>P5*0.8482</f>
        <v>0.84819999999999995</v>
      </c>
      <c r="R5">
        <v>4.5160550578253744E-3</v>
      </c>
      <c r="S5">
        <f>(R5+R6)/2*(Q6-Q5)</f>
        <v>1.4069490267846561E-2</v>
      </c>
      <c r="U5">
        <v>1</v>
      </c>
      <c r="V5">
        <f>U5*0.8482</f>
        <v>0.84819999999999995</v>
      </c>
      <c r="W5">
        <v>1.0987829329990317E-2</v>
      </c>
      <c r="X5">
        <f>(W5+W6)/2*(V6-V5)</f>
        <v>1.5858740468066342E-2</v>
      </c>
      <c r="Z5">
        <v>1</v>
      </c>
      <c r="AA5">
        <f>Z5*0.8482</f>
        <v>0.84819999999999995</v>
      </c>
      <c r="AB5">
        <v>6.6960729777938433E-3</v>
      </c>
      <c r="AC5">
        <f>(AB5+AB6)/2*(AA6-AA5)</f>
        <v>1.167426188538021E-2</v>
      </c>
    </row>
    <row r="6" spans="1:29" x14ac:dyDescent="0.25">
      <c r="A6" s="7">
        <v>1</v>
      </c>
      <c r="B6" s="8">
        <f t="shared" ref="B6:B69" si="1">A6*0.8482</f>
        <v>0.84819999999999995</v>
      </c>
      <c r="C6" s="7">
        <v>8776.34</v>
      </c>
      <c r="D6" s="7">
        <v>7709.5</v>
      </c>
      <c r="E6" s="7">
        <f t="shared" si="0"/>
        <v>1066.8400000000001</v>
      </c>
      <c r="F6" s="7">
        <f>(D6/C6)-1</f>
        <v>-0.12155864517555159</v>
      </c>
      <c r="G6" s="7">
        <v>8254.4599999999991</v>
      </c>
      <c r="H6" s="7">
        <v>7709.5</v>
      </c>
      <c r="I6" s="7">
        <f t="shared" ref="I6:I44" si="2">G6-H6</f>
        <v>544.95999999999913</v>
      </c>
      <c r="J6" s="7">
        <f t="shared" ref="J6:J69" si="3">(H6/G6)-1</f>
        <v>-6.6020066727562887E-2</v>
      </c>
      <c r="K6" s="7">
        <v>8266.9500000000007</v>
      </c>
      <c r="L6" s="7">
        <v>7709.5</v>
      </c>
      <c r="M6" s="7">
        <f t="shared" ref="M6:M53" si="4">K6-L6</f>
        <v>557.45000000000073</v>
      </c>
      <c r="N6" s="7">
        <f t="shared" ref="N6:N69" si="5">(L6/K6)-1</f>
        <v>-6.7431156593423247E-2</v>
      </c>
      <c r="P6">
        <v>2</v>
      </c>
      <c r="Q6">
        <f t="shared" ref="Q6:Q38" si="6">P6*0.8482</f>
        <v>1.6963999999999999</v>
      </c>
      <c r="R6">
        <v>2.8658880730541902E-2</v>
      </c>
      <c r="S6">
        <f t="shared" ref="S6:S37" si="7">(R6+R7)/2*(Q7-Q6)</f>
        <v>3.5530735919732041E-2</v>
      </c>
      <c r="U6">
        <v>2</v>
      </c>
      <c r="V6">
        <f t="shared" ref="V6:V40" si="8">U6*0.8482</f>
        <v>1.6963999999999999</v>
      </c>
      <c r="W6">
        <v>2.6406041144110937E-2</v>
      </c>
      <c r="X6">
        <f t="shared" ref="X6:X39" si="9">(W6+W7)/2*(V7-V6)</f>
        <v>2.9143781248923264E-2</v>
      </c>
      <c r="Z6">
        <v>2</v>
      </c>
      <c r="AA6">
        <f t="shared" ref="AA6:AA39" si="10">Z6*0.8482</f>
        <v>1.6963999999999999</v>
      </c>
      <c r="AB6">
        <v>2.0831071293321957E-2</v>
      </c>
      <c r="AC6">
        <f t="shared" ref="AC6:AC38" si="11">(AB6+AB7)/2*(AA7-AA6)</f>
        <v>2.4035486662102513E-2</v>
      </c>
    </row>
    <row r="7" spans="1:29" x14ac:dyDescent="0.25">
      <c r="A7" s="7">
        <v>2</v>
      </c>
      <c r="B7" s="8">
        <f t="shared" si="1"/>
        <v>1.6963999999999999</v>
      </c>
      <c r="C7" s="7">
        <v>8823.39</v>
      </c>
      <c r="D7" s="7">
        <v>7709.5</v>
      </c>
      <c r="E7" s="7">
        <f t="shared" si="0"/>
        <v>1113.8899999999994</v>
      </c>
      <c r="F7" s="7">
        <f t="shared" ref="F7:F69" si="12">(D7/C7)-1</f>
        <v>-0.12624286130387519</v>
      </c>
      <c r="G7" s="7">
        <v>8288.18</v>
      </c>
      <c r="H7" s="7">
        <v>7709.5</v>
      </c>
      <c r="I7" s="7">
        <f t="shared" si="2"/>
        <v>578.68000000000029</v>
      </c>
      <c r="J7" s="7">
        <f t="shared" si="3"/>
        <v>-6.9819912212331303E-2</v>
      </c>
      <c r="K7" s="7">
        <v>8293.76</v>
      </c>
      <c r="L7" s="7">
        <v>7709.5</v>
      </c>
      <c r="M7" s="7">
        <f t="shared" si="4"/>
        <v>584.26000000000022</v>
      </c>
      <c r="N7" s="7">
        <f t="shared" si="5"/>
        <v>-7.044573269542409E-2</v>
      </c>
      <c r="P7">
        <v>3</v>
      </c>
      <c r="Q7">
        <f t="shared" si="6"/>
        <v>2.5446</v>
      </c>
      <c r="R7">
        <v>5.5120265507920818E-2</v>
      </c>
      <c r="S7">
        <f t="shared" si="7"/>
        <v>5.857692673250986E-2</v>
      </c>
      <c r="U7">
        <v>3</v>
      </c>
      <c r="V7">
        <f t="shared" si="8"/>
        <v>2.5446</v>
      </c>
      <c r="W7">
        <v>4.2313084649153065E-2</v>
      </c>
      <c r="X7">
        <f t="shared" si="9"/>
        <v>4.2798589874852841E-2</v>
      </c>
      <c r="Z7">
        <v>3</v>
      </c>
      <c r="AA7">
        <f t="shared" si="10"/>
        <v>2.5446</v>
      </c>
      <c r="AB7">
        <v>3.5843030715879909E-2</v>
      </c>
      <c r="AC7">
        <f t="shared" si="11"/>
        <v>3.7250092776237552E-2</v>
      </c>
    </row>
    <row r="8" spans="1:29" x14ac:dyDescent="0.25">
      <c r="A8" s="7">
        <v>3</v>
      </c>
      <c r="B8" s="8">
        <f t="shared" si="1"/>
        <v>2.5446</v>
      </c>
      <c r="C8" s="7">
        <v>8878.2199999999993</v>
      </c>
      <c r="D8" s="7">
        <v>7709.5</v>
      </c>
      <c r="E8" s="7">
        <f t="shared" si="0"/>
        <v>1168.7199999999993</v>
      </c>
      <c r="F8" s="7">
        <f t="shared" si="12"/>
        <v>-0.13163899970940118</v>
      </c>
      <c r="G8" s="7">
        <v>8297.68</v>
      </c>
      <c r="H8" s="7">
        <v>7709.5</v>
      </c>
      <c r="I8" s="7">
        <f t="shared" si="2"/>
        <v>588.18000000000029</v>
      </c>
      <c r="J8" s="7">
        <f t="shared" si="3"/>
        <v>-7.0884873844255347E-2</v>
      </c>
      <c r="K8" s="7">
        <v>8326.1299999999992</v>
      </c>
      <c r="L8" s="7">
        <v>7709.5</v>
      </c>
      <c r="M8" s="7">
        <f t="shared" si="4"/>
        <v>616.6299999999992</v>
      </c>
      <c r="N8" s="7">
        <f t="shared" si="5"/>
        <v>-7.405961713304976E-2</v>
      </c>
      <c r="P8">
        <v>4</v>
      </c>
      <c r="Q8">
        <f t="shared" si="6"/>
        <v>3.3927999999999998</v>
      </c>
      <c r="R8">
        <v>8.3000287975950604E-2</v>
      </c>
      <c r="S8">
        <f t="shared" si="7"/>
        <v>8.3253538362385526E-2</v>
      </c>
      <c r="U8">
        <v>4</v>
      </c>
      <c r="V8">
        <f t="shared" si="8"/>
        <v>3.3927999999999998</v>
      </c>
      <c r="W8">
        <v>5.8603184803459163E-2</v>
      </c>
      <c r="X8">
        <f t="shared" si="9"/>
        <v>5.3833818480168376E-2</v>
      </c>
      <c r="Z8">
        <v>4</v>
      </c>
      <c r="AA8">
        <f t="shared" si="10"/>
        <v>3.3927999999999998</v>
      </c>
      <c r="AB8">
        <v>5.199024628538762E-2</v>
      </c>
      <c r="AC8">
        <f t="shared" si="11"/>
        <v>5.3354772458439913E-2</v>
      </c>
    </row>
    <row r="9" spans="1:29" x14ac:dyDescent="0.25">
      <c r="A9" s="7">
        <v>4</v>
      </c>
      <c r="B9" s="8">
        <f t="shared" si="1"/>
        <v>3.3927999999999998</v>
      </c>
      <c r="C9" s="7">
        <v>8914.2999999999993</v>
      </c>
      <c r="D9" s="7">
        <v>7709.5</v>
      </c>
      <c r="E9" s="7">
        <f t="shared" si="0"/>
        <v>1204.7999999999993</v>
      </c>
      <c r="F9" s="7">
        <f t="shared" si="12"/>
        <v>-0.13515362956149102</v>
      </c>
      <c r="G9" s="7">
        <v>8297.58</v>
      </c>
      <c r="H9" s="7">
        <v>7709.5</v>
      </c>
      <c r="I9" s="7">
        <f t="shared" si="2"/>
        <v>588.07999999999993</v>
      </c>
      <c r="J9" s="7">
        <f t="shared" si="3"/>
        <v>-7.0873676421318033E-2</v>
      </c>
      <c r="K9" s="7">
        <v>8349.08</v>
      </c>
      <c r="L9" s="7">
        <v>7709.5</v>
      </c>
      <c r="M9" s="7">
        <f t="shared" si="4"/>
        <v>639.57999999999993</v>
      </c>
      <c r="N9" s="7">
        <f t="shared" si="5"/>
        <v>-7.6604847480201355E-2</v>
      </c>
      <c r="P9">
        <v>5</v>
      </c>
      <c r="Q9">
        <f t="shared" si="6"/>
        <v>4.2409999999999997</v>
      </c>
      <c r="R9">
        <v>0.1133060981650198</v>
      </c>
      <c r="S9">
        <f t="shared" si="7"/>
        <v>0.1098476582385824</v>
      </c>
      <c r="U9">
        <v>5</v>
      </c>
      <c r="V9">
        <f t="shared" si="8"/>
        <v>4.2409999999999997</v>
      </c>
      <c r="W9">
        <v>6.8333430334877043E-2</v>
      </c>
      <c r="X9">
        <f t="shared" si="9"/>
        <v>6.1943676126078651E-2</v>
      </c>
      <c r="Z9">
        <v>5</v>
      </c>
      <c r="AA9">
        <f t="shared" si="10"/>
        <v>4.2409999999999997</v>
      </c>
      <c r="AB9">
        <v>7.3816809735456346E-2</v>
      </c>
      <c r="AC9">
        <f t="shared" si="11"/>
        <v>7.2729772578433521E-2</v>
      </c>
    </row>
    <row r="10" spans="1:29" x14ac:dyDescent="0.25">
      <c r="A10" s="7">
        <v>5</v>
      </c>
      <c r="B10" s="8">
        <f t="shared" si="1"/>
        <v>4.2409999999999997</v>
      </c>
      <c r="C10" s="7">
        <v>8940.33</v>
      </c>
      <c r="D10" s="7">
        <v>7709.5</v>
      </c>
      <c r="E10" s="7">
        <f t="shared" si="0"/>
        <v>1230.83</v>
      </c>
      <c r="F10" s="7">
        <f t="shared" si="12"/>
        <v>-0.13767165194125941</v>
      </c>
      <c r="G10" s="7">
        <v>8279.35</v>
      </c>
      <c r="H10" s="7">
        <v>7709.5</v>
      </c>
      <c r="I10" s="7">
        <f t="shared" si="2"/>
        <v>569.85000000000036</v>
      </c>
      <c r="J10" s="7">
        <f t="shared" si="3"/>
        <v>-6.8827866921920222E-2</v>
      </c>
      <c r="K10" s="7">
        <v>8347.39</v>
      </c>
      <c r="L10" s="7">
        <v>7709.5</v>
      </c>
      <c r="M10" s="7">
        <f t="shared" si="4"/>
        <v>637.88999999999942</v>
      </c>
      <c r="N10" s="7">
        <f t="shared" si="5"/>
        <v>-7.6417898289165787E-2</v>
      </c>
      <c r="P10">
        <v>6</v>
      </c>
      <c r="Q10">
        <f t="shared" si="6"/>
        <v>5.0891999999999999</v>
      </c>
      <c r="R10">
        <v>0.14570747938410156</v>
      </c>
      <c r="S10">
        <f t="shared" si="7"/>
        <v>0.13728030099662417</v>
      </c>
      <c r="U10">
        <v>6</v>
      </c>
      <c r="V10">
        <f t="shared" si="8"/>
        <v>5.0891999999999999</v>
      </c>
      <c r="W10">
        <v>7.7725697526661808E-2</v>
      </c>
      <c r="X10">
        <f t="shared" si="9"/>
        <v>7.0674490997771011E-2</v>
      </c>
      <c r="Z10">
        <v>6</v>
      </c>
      <c r="AA10">
        <f t="shared" si="10"/>
        <v>5.0891999999999999</v>
      </c>
      <c r="AB10">
        <v>9.7675226525881786E-2</v>
      </c>
      <c r="AC10">
        <f t="shared" si="11"/>
        <v>9.3349383361023136E-2</v>
      </c>
    </row>
    <row r="11" spans="1:29" x14ac:dyDescent="0.25">
      <c r="A11" s="7">
        <v>6</v>
      </c>
      <c r="B11" s="8">
        <f t="shared" si="1"/>
        <v>5.0891999999999999</v>
      </c>
      <c r="C11" s="7">
        <v>8966.34</v>
      </c>
      <c r="D11" s="7">
        <v>7709.5</v>
      </c>
      <c r="E11" s="7">
        <f t="shared" si="0"/>
        <v>1256.8400000000001</v>
      </c>
      <c r="F11" s="7">
        <f t="shared" si="12"/>
        <v>-0.14017313641909634</v>
      </c>
      <c r="G11" s="7">
        <v>8278.75</v>
      </c>
      <c r="H11" s="7">
        <v>7709.5</v>
      </c>
      <c r="I11" s="7">
        <f t="shared" si="2"/>
        <v>569.25</v>
      </c>
      <c r="J11" s="7">
        <f t="shared" si="3"/>
        <v>-6.8760380492224105E-2</v>
      </c>
      <c r="K11" s="7">
        <v>8349.19</v>
      </c>
      <c r="L11" s="7">
        <v>7709.5</v>
      </c>
      <c r="M11" s="7">
        <f t="shared" si="4"/>
        <v>639.69000000000051</v>
      </c>
      <c r="N11" s="7">
        <f t="shared" si="5"/>
        <v>-7.6617013147383228E-2</v>
      </c>
      <c r="P11">
        <v>7</v>
      </c>
      <c r="Q11">
        <f t="shared" si="6"/>
        <v>5.9373999999999993</v>
      </c>
      <c r="R11">
        <v>0.17799047156290215</v>
      </c>
      <c r="S11">
        <f t="shared" si="7"/>
        <v>0.16476250441008586</v>
      </c>
      <c r="U11">
        <v>7</v>
      </c>
      <c r="V11">
        <f t="shared" si="8"/>
        <v>5.9373999999999993</v>
      </c>
      <c r="W11">
        <v>8.8920119492369221E-2</v>
      </c>
      <c r="X11">
        <f t="shared" si="9"/>
        <v>8.0987695861726133E-2</v>
      </c>
      <c r="Z11">
        <v>7</v>
      </c>
      <c r="AA11">
        <f t="shared" si="10"/>
        <v>5.9373999999999993</v>
      </c>
      <c r="AB11">
        <v>0.12243650033340425</v>
      </c>
      <c r="AC11">
        <f t="shared" si="11"/>
        <v>0.11513420271858955</v>
      </c>
    </row>
    <row r="12" spans="1:29" x14ac:dyDescent="0.25">
      <c r="A12" s="7">
        <v>7</v>
      </c>
      <c r="B12" s="8">
        <f t="shared" si="1"/>
        <v>5.9373999999999993</v>
      </c>
      <c r="C12" s="7">
        <v>8961.6299999999992</v>
      </c>
      <c r="D12" s="7">
        <v>7709.5</v>
      </c>
      <c r="E12" s="7">
        <f t="shared" si="0"/>
        <v>1252.1299999999992</v>
      </c>
      <c r="F12" s="7">
        <f t="shared" si="12"/>
        <v>-0.1397212337487711</v>
      </c>
      <c r="G12" s="7">
        <v>8302.27</v>
      </c>
      <c r="H12" s="7">
        <v>7709.5</v>
      </c>
      <c r="I12" s="7">
        <f t="shared" si="2"/>
        <v>592.77000000000044</v>
      </c>
      <c r="J12" s="7">
        <f t="shared" si="3"/>
        <v>-7.1398545217151499E-2</v>
      </c>
      <c r="K12" s="7">
        <v>8374.68</v>
      </c>
      <c r="L12" s="7">
        <v>7709.5</v>
      </c>
      <c r="M12" s="7">
        <f t="shared" si="4"/>
        <v>665.18000000000029</v>
      </c>
      <c r="N12" s="7">
        <f t="shared" si="5"/>
        <v>-7.9427512454207205E-2</v>
      </c>
      <c r="P12">
        <v>8</v>
      </c>
      <c r="Q12">
        <f t="shared" si="6"/>
        <v>6.7855999999999996</v>
      </c>
      <c r="R12">
        <v>0.2105087135587338</v>
      </c>
      <c r="S12">
        <f t="shared" si="7"/>
        <v>0.19345334264315445</v>
      </c>
      <c r="U12">
        <v>8</v>
      </c>
      <c r="V12">
        <f t="shared" si="8"/>
        <v>6.7855999999999996</v>
      </c>
      <c r="W12">
        <v>0.10204355855933112</v>
      </c>
      <c r="X12">
        <f t="shared" si="9"/>
        <v>9.2898402148173478E-2</v>
      </c>
      <c r="Z12">
        <v>8</v>
      </c>
      <c r="AA12">
        <f t="shared" si="10"/>
        <v>6.7855999999999996</v>
      </c>
      <c r="AB12">
        <v>0.1490424025635293</v>
      </c>
      <c r="AC12">
        <f t="shared" si="11"/>
        <v>0.13892604511559048</v>
      </c>
    </row>
    <row r="13" spans="1:29" x14ac:dyDescent="0.25">
      <c r="A13" s="7">
        <v>8</v>
      </c>
      <c r="B13" s="8">
        <f t="shared" si="1"/>
        <v>6.7855999999999996</v>
      </c>
      <c r="C13" s="7">
        <v>8971.0400000000009</v>
      </c>
      <c r="D13" s="7">
        <v>7709.5</v>
      </c>
      <c r="E13" s="7">
        <f t="shared" si="0"/>
        <v>1261.5400000000009</v>
      </c>
      <c r="F13" s="7">
        <f t="shared" si="12"/>
        <v>-0.14062360662754825</v>
      </c>
      <c r="G13" s="7">
        <v>8309.36</v>
      </c>
      <c r="H13" s="7">
        <v>7709.5</v>
      </c>
      <c r="I13" s="7">
        <f t="shared" si="2"/>
        <v>599.86000000000058</v>
      </c>
      <c r="J13" s="7">
        <f t="shared" si="3"/>
        <v>-7.2190878719901486E-2</v>
      </c>
      <c r="K13" s="7">
        <v>8385.57</v>
      </c>
      <c r="L13" s="7">
        <v>7709.5</v>
      </c>
      <c r="M13" s="7">
        <f t="shared" si="4"/>
        <v>676.06999999999971</v>
      </c>
      <c r="N13" s="7">
        <f t="shared" si="5"/>
        <v>-8.0623022644852993E-2</v>
      </c>
      <c r="P13">
        <v>9</v>
      </c>
      <c r="Q13">
        <f t="shared" si="6"/>
        <v>7.6337999999999999</v>
      </c>
      <c r="R13">
        <v>0.24564158741545716</v>
      </c>
      <c r="S13">
        <f t="shared" si="7"/>
        <v>0.22533145592286158</v>
      </c>
      <c r="U13">
        <v>9</v>
      </c>
      <c r="V13">
        <f t="shared" si="8"/>
        <v>7.6337999999999999</v>
      </c>
      <c r="W13">
        <v>0.11700478416213422</v>
      </c>
      <c r="X13">
        <f t="shared" si="9"/>
        <v>0.10590428232595757</v>
      </c>
      <c r="Z13">
        <v>9</v>
      </c>
      <c r="AA13">
        <f t="shared" si="10"/>
        <v>7.6337999999999999</v>
      </c>
      <c r="AB13">
        <v>0.17853610513651885</v>
      </c>
      <c r="AC13">
        <f t="shared" si="11"/>
        <v>0.16604638252012707</v>
      </c>
    </row>
    <row r="14" spans="1:29" x14ac:dyDescent="0.25">
      <c r="A14" s="7">
        <v>9</v>
      </c>
      <c r="B14" s="8">
        <f t="shared" si="1"/>
        <v>7.6337999999999999</v>
      </c>
      <c r="C14" s="7">
        <v>8978.59</v>
      </c>
      <c r="D14" s="7">
        <v>7709.5</v>
      </c>
      <c r="E14" s="7">
        <f t="shared" si="0"/>
        <v>1269.0900000000001</v>
      </c>
      <c r="F14" s="7">
        <f t="shared" si="12"/>
        <v>-0.14134624701651377</v>
      </c>
      <c r="G14" s="7">
        <v>8284.68</v>
      </c>
      <c r="H14" s="7">
        <v>7709.5</v>
      </c>
      <c r="I14" s="7">
        <f t="shared" si="2"/>
        <v>575.18000000000029</v>
      </c>
      <c r="J14" s="7">
        <f t="shared" si="3"/>
        <v>-6.942694225968904E-2</v>
      </c>
      <c r="K14" s="7">
        <v>8398.49</v>
      </c>
      <c r="L14" s="7">
        <v>7709.5</v>
      </c>
      <c r="M14" s="7">
        <f t="shared" si="4"/>
        <v>688.98999999999978</v>
      </c>
      <c r="N14" s="7">
        <f t="shared" si="5"/>
        <v>-8.2037366240836129E-2</v>
      </c>
      <c r="P14">
        <v>10</v>
      </c>
      <c r="Q14">
        <f t="shared" si="6"/>
        <v>8.4819999999999993</v>
      </c>
      <c r="R14">
        <v>0.28567521504354243</v>
      </c>
      <c r="S14">
        <f t="shared" si="7"/>
        <v>0.25930049732255361</v>
      </c>
      <c r="U14">
        <v>10</v>
      </c>
      <c r="V14">
        <f t="shared" si="8"/>
        <v>8.4819999999999993</v>
      </c>
      <c r="W14">
        <v>0.13271057147558718</v>
      </c>
      <c r="X14">
        <f t="shared" si="9"/>
        <v>0.1170912844219701</v>
      </c>
      <c r="Z14">
        <v>10</v>
      </c>
      <c r="AA14">
        <f t="shared" si="10"/>
        <v>8.4819999999999993</v>
      </c>
      <c r="AB14">
        <v>0.21299038040964291</v>
      </c>
      <c r="AC14">
        <f t="shared" si="11"/>
        <v>0.1963808671652659</v>
      </c>
    </row>
    <row r="15" spans="1:29" x14ac:dyDescent="0.25">
      <c r="A15" s="7">
        <v>10</v>
      </c>
      <c r="B15" s="8">
        <f t="shared" si="1"/>
        <v>8.4819999999999993</v>
      </c>
      <c r="C15" s="7">
        <v>8959.5400000000009</v>
      </c>
      <c r="D15" s="7">
        <v>7709.5</v>
      </c>
      <c r="E15" s="7">
        <f t="shared" si="0"/>
        <v>1250.0400000000009</v>
      </c>
      <c r="F15" s="7">
        <f t="shared" si="12"/>
        <v>-0.13952055574281719</v>
      </c>
      <c r="G15" s="7">
        <v>8265.98</v>
      </c>
      <c r="H15" s="7">
        <v>7709.5</v>
      </c>
      <c r="I15" s="7">
        <f t="shared" si="2"/>
        <v>556.47999999999956</v>
      </c>
      <c r="J15" s="7">
        <f t="shared" si="3"/>
        <v>-6.7321721078444363E-2</v>
      </c>
      <c r="K15" s="7">
        <v>8403.9699999999993</v>
      </c>
      <c r="L15" s="7">
        <v>7709.5</v>
      </c>
      <c r="M15" s="7">
        <f t="shared" si="4"/>
        <v>694.46999999999935</v>
      </c>
      <c r="N15" s="7">
        <f t="shared" si="5"/>
        <v>-8.2635944678526863E-2</v>
      </c>
      <c r="P15">
        <v>11</v>
      </c>
      <c r="Q15">
        <f t="shared" si="6"/>
        <v>9.3301999999999996</v>
      </c>
      <c r="R15">
        <v>0.32573836034564296</v>
      </c>
      <c r="S15">
        <f t="shared" si="7"/>
        <v>0.29239996566812543</v>
      </c>
      <c r="U15">
        <v>11</v>
      </c>
      <c r="V15">
        <f t="shared" si="8"/>
        <v>9.3301999999999996</v>
      </c>
      <c r="W15">
        <v>0.14338300179008145</v>
      </c>
      <c r="X15">
        <f t="shared" si="9"/>
        <v>0.12576625247489201</v>
      </c>
      <c r="Z15">
        <v>11</v>
      </c>
      <c r="AA15">
        <f t="shared" si="10"/>
        <v>9.3301999999999996</v>
      </c>
      <c r="AB15">
        <v>0.25006283148676323</v>
      </c>
      <c r="AC15">
        <f t="shared" si="11"/>
        <v>0.22751402043775987</v>
      </c>
    </row>
    <row r="16" spans="1:29" x14ac:dyDescent="0.25">
      <c r="A16" s="7">
        <v>11</v>
      </c>
      <c r="B16" s="8">
        <f t="shared" si="1"/>
        <v>9.3301999999999996</v>
      </c>
      <c r="C16" s="7">
        <v>8935.18</v>
      </c>
      <c r="D16" s="7">
        <v>7709.5</v>
      </c>
      <c r="E16" s="7">
        <f t="shared" si="0"/>
        <v>1225.6800000000003</v>
      </c>
      <c r="F16" s="7">
        <f t="shared" si="12"/>
        <v>-0.1371746288267276</v>
      </c>
      <c r="G16" s="7">
        <v>8262.7999999999993</v>
      </c>
      <c r="H16" s="7">
        <v>7709.5</v>
      </c>
      <c r="I16" s="7">
        <f t="shared" si="2"/>
        <v>553.29999999999927</v>
      </c>
      <c r="J16" s="7">
        <f t="shared" si="3"/>
        <v>-6.6962772909909374E-2</v>
      </c>
      <c r="K16" s="7">
        <v>8397.74</v>
      </c>
      <c r="L16" s="7">
        <v>7709.5</v>
      </c>
      <c r="M16" s="7">
        <f t="shared" si="4"/>
        <v>688.23999999999978</v>
      </c>
      <c r="N16" s="7">
        <f t="shared" si="5"/>
        <v>-8.1955383234060597E-2</v>
      </c>
      <c r="P16">
        <v>12</v>
      </c>
      <c r="Q16">
        <f t="shared" si="6"/>
        <v>10.1784</v>
      </c>
      <c r="R16">
        <v>0.36372159171312934</v>
      </c>
      <c r="S16">
        <f t="shared" si="7"/>
        <v>0.32503462681465278</v>
      </c>
      <c r="U16">
        <v>12</v>
      </c>
      <c r="V16">
        <f t="shared" si="8"/>
        <v>10.1784</v>
      </c>
      <c r="W16">
        <v>0.15316557749520965</v>
      </c>
      <c r="X16">
        <f t="shared" si="9"/>
        <v>0.13347250537740127</v>
      </c>
      <c r="Z16">
        <v>12</v>
      </c>
      <c r="AA16">
        <f t="shared" si="10"/>
        <v>10.1784</v>
      </c>
      <c r="AB16">
        <v>0.28640031503000118</v>
      </c>
      <c r="AC16">
        <f t="shared" si="11"/>
        <v>0.25835583988815547</v>
      </c>
    </row>
    <row r="17" spans="1:29" x14ac:dyDescent="0.25">
      <c r="A17" s="7">
        <v>12</v>
      </c>
      <c r="B17" s="8">
        <f t="shared" si="1"/>
        <v>10.1784</v>
      </c>
      <c r="C17" s="7">
        <v>8876.81</v>
      </c>
      <c r="D17" s="7">
        <v>7709.5</v>
      </c>
      <c r="E17" s="7">
        <f t="shared" si="0"/>
        <v>1167.3099999999995</v>
      </c>
      <c r="F17" s="7">
        <f t="shared" si="12"/>
        <v>-0.13150106851447751</v>
      </c>
      <c r="G17" s="7">
        <v>8257.59</v>
      </c>
      <c r="H17" s="7">
        <v>7709.5</v>
      </c>
      <c r="I17" s="7">
        <f t="shared" si="2"/>
        <v>548.09000000000015</v>
      </c>
      <c r="J17" s="7">
        <f t="shared" si="3"/>
        <v>-6.6374087354785116E-2</v>
      </c>
      <c r="K17" s="7">
        <v>8387.4</v>
      </c>
      <c r="L17" s="7">
        <v>7709.5</v>
      </c>
      <c r="M17" s="7">
        <f t="shared" si="4"/>
        <v>677.89999999999964</v>
      </c>
      <c r="N17" s="7">
        <f t="shared" si="5"/>
        <v>-8.082361637694635E-2</v>
      </c>
      <c r="P17">
        <v>13</v>
      </c>
      <c r="Q17">
        <f t="shared" si="6"/>
        <v>11.0266</v>
      </c>
      <c r="R17">
        <v>0.40268875210826338</v>
      </c>
      <c r="S17">
        <f t="shared" si="7"/>
        <v>0.3571960808303466</v>
      </c>
      <c r="U17">
        <v>13</v>
      </c>
      <c r="V17">
        <f t="shared" si="8"/>
        <v>11.0266</v>
      </c>
      <c r="W17">
        <v>0.16155384098486869</v>
      </c>
      <c r="X17">
        <f t="shared" si="9"/>
        <v>0.13945623488905251</v>
      </c>
      <c r="Z17">
        <v>13</v>
      </c>
      <c r="AA17">
        <f t="shared" si="10"/>
        <v>11.0266</v>
      </c>
      <c r="AB17">
        <v>0.32278582005171397</v>
      </c>
      <c r="AC17">
        <f t="shared" si="11"/>
        <v>0.29041724221614851</v>
      </c>
    </row>
    <row r="18" spans="1:29" x14ac:dyDescent="0.25">
      <c r="A18" s="7">
        <v>13</v>
      </c>
      <c r="B18" s="8">
        <f t="shared" si="1"/>
        <v>11.0266</v>
      </c>
      <c r="C18" s="7">
        <v>8821</v>
      </c>
      <c r="D18" s="7">
        <v>7709.5</v>
      </c>
      <c r="E18" s="7">
        <f t="shared" si="0"/>
        <v>1111.5</v>
      </c>
      <c r="F18" s="7">
        <f t="shared" si="12"/>
        <v>-0.12600612175490311</v>
      </c>
      <c r="G18" s="7">
        <v>8267.66</v>
      </c>
      <c r="H18" s="7">
        <v>7709.5</v>
      </c>
      <c r="I18" s="7">
        <f t="shared" si="2"/>
        <v>558.15999999999985</v>
      </c>
      <c r="J18" s="7">
        <f t="shared" si="3"/>
        <v>-6.7511242600687527E-2</v>
      </c>
      <c r="K18" s="7">
        <v>8365.65</v>
      </c>
      <c r="L18" s="7">
        <v>7709.5</v>
      </c>
      <c r="M18" s="7">
        <f t="shared" si="4"/>
        <v>656.14999999999964</v>
      </c>
      <c r="N18" s="7">
        <f t="shared" si="5"/>
        <v>-7.8433833593325009E-2</v>
      </c>
      <c r="P18">
        <v>14</v>
      </c>
      <c r="Q18">
        <f t="shared" si="6"/>
        <v>11.874799999999999</v>
      </c>
      <c r="R18">
        <v>0.43955619208024688</v>
      </c>
      <c r="S18">
        <f t="shared" si="7"/>
        <v>0.38492220364386198</v>
      </c>
      <c r="U18">
        <v>14</v>
      </c>
      <c r="V18">
        <f t="shared" si="8"/>
        <v>11.874799999999999</v>
      </c>
      <c r="W18">
        <v>0.16727481944675771</v>
      </c>
      <c r="X18">
        <f t="shared" si="9"/>
        <v>0.14608449924660727</v>
      </c>
      <c r="Z18">
        <v>14</v>
      </c>
      <c r="AA18">
        <f t="shared" si="10"/>
        <v>11.874799999999999</v>
      </c>
      <c r="AB18">
        <v>0.36199900007596586</v>
      </c>
      <c r="AC18">
        <f t="shared" si="11"/>
        <v>0.32177783876568372</v>
      </c>
    </row>
    <row r="19" spans="1:29" x14ac:dyDescent="0.25">
      <c r="A19" s="7">
        <v>14</v>
      </c>
      <c r="B19" s="8">
        <f t="shared" si="1"/>
        <v>11.874799999999999</v>
      </c>
      <c r="C19" s="7">
        <v>8749.9</v>
      </c>
      <c r="D19" s="7">
        <v>7709.5</v>
      </c>
      <c r="E19" s="7">
        <f t="shared" si="0"/>
        <v>1040.3999999999996</v>
      </c>
      <c r="F19" s="7">
        <f t="shared" si="12"/>
        <v>-0.11890421604818335</v>
      </c>
      <c r="G19" s="7">
        <v>8261.65</v>
      </c>
      <c r="H19" s="7">
        <v>7709.5</v>
      </c>
      <c r="I19" s="7">
        <f t="shared" si="2"/>
        <v>552.14999999999964</v>
      </c>
      <c r="J19" s="7">
        <f t="shared" si="3"/>
        <v>-6.6832896576349721E-2</v>
      </c>
      <c r="K19" s="7">
        <v>8355.07</v>
      </c>
      <c r="L19" s="7">
        <v>7709.5</v>
      </c>
      <c r="M19" s="7">
        <f t="shared" si="4"/>
        <v>645.56999999999971</v>
      </c>
      <c r="N19" s="7">
        <f t="shared" si="5"/>
        <v>-7.7266857129862476E-2</v>
      </c>
      <c r="P19">
        <v>15</v>
      </c>
      <c r="Q19">
        <f t="shared" si="6"/>
        <v>12.722999999999999</v>
      </c>
      <c r="R19">
        <v>0.46806513223916335</v>
      </c>
      <c r="S19">
        <f t="shared" si="7"/>
        <v>0.40431534430443744</v>
      </c>
      <c r="U19">
        <v>15</v>
      </c>
      <c r="V19">
        <f t="shared" si="8"/>
        <v>12.722999999999999</v>
      </c>
      <c r="W19">
        <v>0.17718285385342436</v>
      </c>
      <c r="X19">
        <f t="shared" si="9"/>
        <v>0.1561979960430584</v>
      </c>
      <c r="Z19">
        <v>15</v>
      </c>
      <c r="AA19">
        <f t="shared" si="10"/>
        <v>12.722999999999999</v>
      </c>
      <c r="AB19">
        <v>0.39673205101029585</v>
      </c>
      <c r="AC19">
        <f t="shared" si="11"/>
        <v>0.3486357163213098</v>
      </c>
    </row>
    <row r="20" spans="1:29" x14ac:dyDescent="0.25">
      <c r="A20" s="7">
        <v>15</v>
      </c>
      <c r="B20" s="8">
        <f t="shared" si="1"/>
        <v>12.722999999999999</v>
      </c>
      <c r="C20" s="7">
        <v>8662.44</v>
      </c>
      <c r="D20" s="7">
        <v>7709.5</v>
      </c>
      <c r="E20" s="7">
        <f t="shared" si="0"/>
        <v>952.94000000000051</v>
      </c>
      <c r="F20" s="7">
        <f t="shared" si="12"/>
        <v>-0.11000826556951626</v>
      </c>
      <c r="G20" s="7">
        <v>8230.84</v>
      </c>
      <c r="H20" s="7">
        <v>7709.5</v>
      </c>
      <c r="I20" s="7">
        <f t="shared" si="2"/>
        <v>521.34000000000015</v>
      </c>
      <c r="J20" s="7">
        <f t="shared" si="3"/>
        <v>-6.333982922763659E-2</v>
      </c>
      <c r="K20" s="7">
        <v>8320.52</v>
      </c>
      <c r="L20" s="7">
        <v>7709.5</v>
      </c>
      <c r="M20" s="7">
        <f t="shared" si="4"/>
        <v>611.02000000000044</v>
      </c>
      <c r="N20" s="7">
        <f t="shared" si="5"/>
        <v>-7.3435314139020158E-2</v>
      </c>
      <c r="P20">
        <v>16</v>
      </c>
      <c r="Q20">
        <f t="shared" si="6"/>
        <v>13.571199999999999</v>
      </c>
      <c r="R20">
        <v>0.48528394652631013</v>
      </c>
      <c r="S20">
        <f t="shared" si="7"/>
        <v>0.41827961407248293</v>
      </c>
      <c r="U20">
        <v>16</v>
      </c>
      <c r="V20">
        <f t="shared" si="8"/>
        <v>13.571199999999999</v>
      </c>
      <c r="W20">
        <v>0.19112178194723195</v>
      </c>
      <c r="X20">
        <f t="shared" si="9"/>
        <v>0.16801404412611637</v>
      </c>
      <c r="Z20">
        <v>16</v>
      </c>
      <c r="AA20">
        <f t="shared" si="10"/>
        <v>13.571199999999999</v>
      </c>
      <c r="AB20">
        <v>0.4253281148027428</v>
      </c>
      <c r="AC20">
        <f t="shared" si="11"/>
        <v>0.37067967627409493</v>
      </c>
    </row>
    <row r="21" spans="1:29" x14ac:dyDescent="0.25">
      <c r="A21" s="7">
        <v>16</v>
      </c>
      <c r="B21" s="8">
        <f t="shared" si="1"/>
        <v>13.571199999999999</v>
      </c>
      <c r="C21" s="7">
        <v>8570</v>
      </c>
      <c r="D21" s="7">
        <v>7709.5</v>
      </c>
      <c r="E21" s="7">
        <f t="shared" si="0"/>
        <v>860.5</v>
      </c>
      <c r="F21" s="7">
        <f t="shared" si="12"/>
        <v>-0.10040840140023333</v>
      </c>
      <c r="G21" s="7">
        <v>8184.17</v>
      </c>
      <c r="H21" s="7">
        <v>7709.5</v>
      </c>
      <c r="I21" s="7">
        <f t="shared" si="2"/>
        <v>474.67000000000007</v>
      </c>
      <c r="J21" s="7">
        <f t="shared" si="3"/>
        <v>-5.7998550860991371E-2</v>
      </c>
      <c r="K21" s="7">
        <v>8275.36</v>
      </c>
      <c r="L21" s="7">
        <v>7709.5</v>
      </c>
      <c r="M21" s="7">
        <f t="shared" si="4"/>
        <v>565.86000000000058</v>
      </c>
      <c r="N21" s="7">
        <f t="shared" si="5"/>
        <v>-6.837889831983146E-2</v>
      </c>
      <c r="P21">
        <v>17</v>
      </c>
      <c r="Q21">
        <f t="shared" si="6"/>
        <v>14.4194</v>
      </c>
      <c r="R21">
        <v>0.50099196498626419</v>
      </c>
      <c r="S21">
        <f t="shared" si="7"/>
        <v>0.42998936908041235</v>
      </c>
      <c r="U21">
        <v>17</v>
      </c>
      <c r="V21">
        <f t="shared" si="8"/>
        <v>14.4194</v>
      </c>
      <c r="W21">
        <v>0.20504432068449718</v>
      </c>
      <c r="X21">
        <f t="shared" si="9"/>
        <v>0.17889448421795187</v>
      </c>
      <c r="Z21">
        <v>17</v>
      </c>
      <c r="AA21">
        <f t="shared" si="10"/>
        <v>14.4194</v>
      </c>
      <c r="AB21">
        <v>0.4487102635846536</v>
      </c>
      <c r="AC21">
        <f t="shared" si="11"/>
        <v>0.38885898705788702</v>
      </c>
    </row>
    <row r="22" spans="1:29" x14ac:dyDescent="0.25">
      <c r="A22" s="7">
        <v>17</v>
      </c>
      <c r="B22" s="8">
        <f t="shared" si="1"/>
        <v>14.4194</v>
      </c>
      <c r="C22" s="7">
        <v>8477.2999999999993</v>
      </c>
      <c r="D22" s="7">
        <v>7709.5</v>
      </c>
      <c r="E22" s="7">
        <f t="shared" si="0"/>
        <v>767.79999999999927</v>
      </c>
      <c r="F22" s="7">
        <f t="shared" si="12"/>
        <v>-9.057129038726941E-2</v>
      </c>
      <c r="G22" s="7">
        <v>8113.8</v>
      </c>
      <c r="H22" s="7">
        <v>7709.5</v>
      </c>
      <c r="I22" s="7">
        <f t="shared" si="2"/>
        <v>404.30000000000018</v>
      </c>
      <c r="J22" s="7">
        <f t="shared" si="3"/>
        <v>-4.9828686928442889E-2</v>
      </c>
      <c r="K22" s="7">
        <v>8211.7099999999991</v>
      </c>
      <c r="L22" s="7">
        <v>7709.5</v>
      </c>
      <c r="M22" s="7">
        <f t="shared" si="4"/>
        <v>502.20999999999913</v>
      </c>
      <c r="N22" s="7">
        <f t="shared" si="5"/>
        <v>-6.1157785650004626E-2</v>
      </c>
      <c r="P22">
        <v>18</v>
      </c>
      <c r="Q22">
        <f t="shared" si="6"/>
        <v>15.2676</v>
      </c>
      <c r="R22">
        <v>0.51289478125380228</v>
      </c>
      <c r="S22">
        <f t="shared" si="7"/>
        <v>0.43108809916831303</v>
      </c>
      <c r="U22">
        <v>18</v>
      </c>
      <c r="V22">
        <f t="shared" si="8"/>
        <v>15.2676</v>
      </c>
      <c r="W22">
        <v>0.21677714646464641</v>
      </c>
      <c r="X22">
        <f t="shared" si="9"/>
        <v>0.18828301089899582</v>
      </c>
      <c r="Z22">
        <v>18</v>
      </c>
      <c r="AA22">
        <f t="shared" si="10"/>
        <v>15.2676</v>
      </c>
      <c r="AB22">
        <v>0.46819373796660058</v>
      </c>
      <c r="AC22">
        <f t="shared" si="11"/>
        <v>0.39875190616917805</v>
      </c>
    </row>
    <row r="23" spans="1:29" x14ac:dyDescent="0.25">
      <c r="A23" s="7">
        <v>18</v>
      </c>
      <c r="B23" s="8">
        <f t="shared" si="1"/>
        <v>15.2676</v>
      </c>
      <c r="C23" s="7">
        <v>8384.6200000000008</v>
      </c>
      <c r="D23" s="7">
        <v>7709.5</v>
      </c>
      <c r="E23" s="7">
        <f t="shared" si="0"/>
        <v>675.1200000000008</v>
      </c>
      <c r="F23" s="7">
        <f t="shared" si="12"/>
        <v>-8.0518854760263547E-2</v>
      </c>
      <c r="G23" s="7">
        <v>8034.72</v>
      </c>
      <c r="H23" s="7">
        <v>7709.5</v>
      </c>
      <c r="I23" s="7">
        <f t="shared" si="2"/>
        <v>325.22000000000025</v>
      </c>
      <c r="J23" s="7">
        <f t="shared" si="3"/>
        <v>-4.0476830555389642E-2</v>
      </c>
      <c r="K23" s="7">
        <v>8122.81</v>
      </c>
      <c r="L23" s="7">
        <v>7709.5</v>
      </c>
      <c r="M23" s="7">
        <f t="shared" si="4"/>
        <v>413.3100000000004</v>
      </c>
      <c r="N23" s="7">
        <f t="shared" si="5"/>
        <v>-5.0882637904863026E-2</v>
      </c>
      <c r="P23">
        <v>19</v>
      </c>
      <c r="Q23">
        <f t="shared" si="6"/>
        <v>16.1158</v>
      </c>
      <c r="R23">
        <v>0.50358269851114201</v>
      </c>
      <c r="S23">
        <f t="shared" si="7"/>
        <v>0.41825538013743579</v>
      </c>
      <c r="U23">
        <v>19</v>
      </c>
      <c r="V23">
        <f t="shared" si="8"/>
        <v>16.1158</v>
      </c>
      <c r="W23">
        <v>0.22718185117505119</v>
      </c>
      <c r="X23">
        <f t="shared" si="9"/>
        <v>0.19804798968755571</v>
      </c>
      <c r="Z23">
        <v>19</v>
      </c>
      <c r="AA23">
        <f t="shared" si="10"/>
        <v>16.1158</v>
      </c>
      <c r="AB23">
        <v>0.47203711836251494</v>
      </c>
      <c r="AC23">
        <f t="shared" si="11"/>
        <v>0.39507291349281815</v>
      </c>
    </row>
    <row r="24" spans="1:29" x14ac:dyDescent="0.25">
      <c r="A24" s="7">
        <v>19</v>
      </c>
      <c r="B24" s="8">
        <f t="shared" si="1"/>
        <v>16.1158</v>
      </c>
      <c r="C24" s="7">
        <v>8288.14</v>
      </c>
      <c r="D24" s="7">
        <v>7709.5</v>
      </c>
      <c r="E24" s="7">
        <f t="shared" si="0"/>
        <v>578.63999999999942</v>
      </c>
      <c r="F24" s="7">
        <f t="shared" si="12"/>
        <v>-6.9815423002024479E-2</v>
      </c>
      <c r="G24" s="7">
        <v>7946.36</v>
      </c>
      <c r="H24" s="7">
        <v>7709.5</v>
      </c>
      <c r="I24" s="7">
        <f t="shared" si="2"/>
        <v>236.85999999999967</v>
      </c>
      <c r="J24" s="7">
        <f t="shared" si="3"/>
        <v>-2.9807358337653911E-2</v>
      </c>
      <c r="K24" s="7">
        <v>8037.67</v>
      </c>
      <c r="L24" s="7">
        <v>7709.5</v>
      </c>
      <c r="M24" s="7">
        <f t="shared" si="4"/>
        <v>328.17000000000007</v>
      </c>
      <c r="N24" s="7">
        <f t="shared" si="5"/>
        <v>-4.0828996462905276E-2</v>
      </c>
      <c r="P24">
        <v>20</v>
      </c>
      <c r="Q24">
        <f t="shared" si="6"/>
        <v>16.963999999999999</v>
      </c>
      <c r="R24">
        <v>0.4826360709711417</v>
      </c>
      <c r="S24">
        <f t="shared" si="7"/>
        <v>0.39980238239328775</v>
      </c>
      <c r="U24">
        <v>20</v>
      </c>
      <c r="V24">
        <f t="shared" si="8"/>
        <v>16.963999999999999</v>
      </c>
      <c r="W24">
        <v>0.23980232634807086</v>
      </c>
      <c r="X24">
        <f t="shared" si="9"/>
        <v>0.20800638268933938</v>
      </c>
      <c r="Z24">
        <v>20</v>
      </c>
      <c r="AA24">
        <f t="shared" si="10"/>
        <v>16.963999999999999</v>
      </c>
      <c r="AB24">
        <v>0.45951891439584114</v>
      </c>
      <c r="AC24">
        <f t="shared" si="11"/>
        <v>0.37939083194243151</v>
      </c>
    </row>
    <row r="25" spans="1:29" x14ac:dyDescent="0.25">
      <c r="A25" s="7">
        <v>20</v>
      </c>
      <c r="B25" s="8">
        <f t="shared" si="1"/>
        <v>16.963999999999999</v>
      </c>
      <c r="C25" s="7">
        <v>8157.18</v>
      </c>
      <c r="D25" s="7">
        <v>7709.5</v>
      </c>
      <c r="E25" s="7">
        <f t="shared" si="0"/>
        <v>447.68000000000029</v>
      </c>
      <c r="F25" s="7">
        <f t="shared" si="12"/>
        <v>-5.4881711571891256E-2</v>
      </c>
      <c r="G25" s="7">
        <v>7849.26</v>
      </c>
      <c r="H25" s="7">
        <v>7709.5</v>
      </c>
      <c r="I25" s="7">
        <f t="shared" si="2"/>
        <v>139.76000000000022</v>
      </c>
      <c r="J25" s="7">
        <f t="shared" si="3"/>
        <v>-1.7805500136318653E-2</v>
      </c>
      <c r="K25" s="7">
        <v>7945.06</v>
      </c>
      <c r="L25" s="7">
        <v>7709.5</v>
      </c>
      <c r="M25" s="7">
        <f t="shared" si="4"/>
        <v>235.5600000000004</v>
      </c>
      <c r="N25" s="7">
        <f t="shared" si="5"/>
        <v>-2.9648611841823769E-2</v>
      </c>
      <c r="P25">
        <v>21</v>
      </c>
      <c r="Q25">
        <f t="shared" si="6"/>
        <v>17.812200000000001</v>
      </c>
      <c r="R25">
        <v>0.46007173943509927</v>
      </c>
      <c r="S25">
        <f t="shared" si="7"/>
        <v>0.37764018648283015</v>
      </c>
      <c r="U25">
        <v>21</v>
      </c>
      <c r="V25">
        <f t="shared" si="8"/>
        <v>17.812200000000001</v>
      </c>
      <c r="W25">
        <v>0.25066308909484092</v>
      </c>
      <c r="X25">
        <f t="shared" si="9"/>
        <v>0.2162284109405668</v>
      </c>
      <c r="Z25">
        <v>21</v>
      </c>
      <c r="AA25">
        <f t="shared" si="10"/>
        <v>17.812200000000001</v>
      </c>
      <c r="AB25">
        <v>0.43505979803620454</v>
      </c>
      <c r="AC25">
        <f t="shared" si="11"/>
        <v>0.3534623813768355</v>
      </c>
    </row>
    <row r="26" spans="1:29" x14ac:dyDescent="0.25">
      <c r="A26" s="7">
        <v>21</v>
      </c>
      <c r="B26" s="8">
        <f t="shared" si="1"/>
        <v>17.812200000000001</v>
      </c>
      <c r="C26" s="7">
        <v>8006.69</v>
      </c>
      <c r="D26" s="7">
        <v>7709.5</v>
      </c>
      <c r="E26" s="7">
        <f t="shared" si="0"/>
        <v>297.1899999999996</v>
      </c>
      <c r="F26" s="7">
        <f t="shared" si="12"/>
        <v>-3.7117710314749197E-2</v>
      </c>
      <c r="G26" s="7">
        <v>7736.45</v>
      </c>
      <c r="H26" s="7">
        <v>7709.5</v>
      </c>
      <c r="I26" s="7">
        <f t="shared" si="2"/>
        <v>26.949999999999818</v>
      </c>
      <c r="J26" s="7">
        <f t="shared" si="3"/>
        <v>-3.4835098785618301E-3</v>
      </c>
      <c r="K26" s="7">
        <v>7853.41</v>
      </c>
      <c r="L26" s="7">
        <v>7709.5</v>
      </c>
      <c r="M26" s="7">
        <f t="shared" si="4"/>
        <v>143.90999999999985</v>
      </c>
      <c r="N26" s="7">
        <f t="shared" si="5"/>
        <v>-1.8324523996582354E-2</v>
      </c>
      <c r="P26">
        <v>22</v>
      </c>
      <c r="Q26">
        <f t="shared" si="6"/>
        <v>18.660399999999999</v>
      </c>
      <c r="R26">
        <v>0.4303790657590314</v>
      </c>
      <c r="S26">
        <f t="shared" si="7"/>
        <v>0.34939452774069818</v>
      </c>
      <c r="U26">
        <v>22</v>
      </c>
      <c r="V26">
        <f t="shared" si="8"/>
        <v>18.660399999999999</v>
      </c>
      <c r="W26">
        <v>0.25918933000576549</v>
      </c>
      <c r="X26">
        <f t="shared" si="9"/>
        <v>0.22110860002363858</v>
      </c>
      <c r="Z26">
        <v>22</v>
      </c>
      <c r="AA26">
        <f t="shared" si="10"/>
        <v>18.660399999999999</v>
      </c>
      <c r="AB26">
        <v>0.39838132758708267</v>
      </c>
      <c r="AC26">
        <f t="shared" si="11"/>
        <v>0.31874324170242563</v>
      </c>
    </row>
    <row r="27" spans="1:29" x14ac:dyDescent="0.25">
      <c r="A27" s="7">
        <v>22</v>
      </c>
      <c r="B27" s="8">
        <f t="shared" si="1"/>
        <v>18.660399999999999</v>
      </c>
      <c r="C27" s="7">
        <v>7849.43</v>
      </c>
      <c r="D27" s="7">
        <v>7709.5</v>
      </c>
      <c r="E27" s="7">
        <f t="shared" si="0"/>
        <v>139.93000000000029</v>
      </c>
      <c r="F27" s="7">
        <f t="shared" si="12"/>
        <v>-1.7826772135046798E-2</v>
      </c>
      <c r="G27" s="7">
        <v>7625.71</v>
      </c>
      <c r="H27" s="7">
        <v>7709.5</v>
      </c>
      <c r="I27" s="9">
        <f t="shared" si="2"/>
        <v>-83.789999999999964</v>
      </c>
      <c r="J27" s="7">
        <f t="shared" si="3"/>
        <v>1.0987829329990317E-2</v>
      </c>
      <c r="K27" s="7">
        <v>7759.14</v>
      </c>
      <c r="L27" s="7">
        <v>7709.5</v>
      </c>
      <c r="M27" s="7">
        <f t="shared" si="4"/>
        <v>49.640000000000327</v>
      </c>
      <c r="N27" s="7">
        <f t="shared" si="5"/>
        <v>-6.3976162306648154E-3</v>
      </c>
      <c r="P27">
        <v>23</v>
      </c>
      <c r="Q27">
        <f t="shared" si="6"/>
        <v>19.508599999999998</v>
      </c>
      <c r="R27">
        <v>0.39347032764039991</v>
      </c>
      <c r="S27">
        <f t="shared" si="7"/>
        <v>0.31612409312468442</v>
      </c>
      <c r="U27">
        <v>23</v>
      </c>
      <c r="V27">
        <f t="shared" si="8"/>
        <v>19.508599999999998</v>
      </c>
      <c r="W27">
        <v>0.26217025505351055</v>
      </c>
      <c r="X27">
        <f t="shared" si="9"/>
        <v>0.22161758670874854</v>
      </c>
      <c r="Z27">
        <v>23</v>
      </c>
      <c r="AA27">
        <f t="shared" si="10"/>
        <v>19.508599999999998</v>
      </c>
      <c r="AB27">
        <v>0.3531943425436086</v>
      </c>
      <c r="AC27">
        <f t="shared" si="11"/>
        <v>0.28122055556639974</v>
      </c>
    </row>
    <row r="28" spans="1:29" x14ac:dyDescent="0.25">
      <c r="A28" s="7">
        <v>23</v>
      </c>
      <c r="B28" s="8">
        <f t="shared" si="1"/>
        <v>19.508599999999998</v>
      </c>
      <c r="C28" s="7">
        <v>7674.84</v>
      </c>
      <c r="D28" s="7">
        <v>7709.5</v>
      </c>
      <c r="E28" s="7">
        <f t="shared" si="0"/>
        <v>-34.659999999999854</v>
      </c>
      <c r="F28" s="7">
        <f t="shared" si="12"/>
        <v>4.5160550578253744E-3</v>
      </c>
      <c r="G28" s="7">
        <v>7511.16</v>
      </c>
      <c r="H28" s="7">
        <v>7709.5</v>
      </c>
      <c r="I28" s="9">
        <f t="shared" si="2"/>
        <v>-198.34000000000015</v>
      </c>
      <c r="J28" s="7">
        <f t="shared" si="3"/>
        <v>2.6406041144110937E-2</v>
      </c>
      <c r="K28" s="7">
        <v>7658.22</v>
      </c>
      <c r="L28" s="7">
        <v>7709.5</v>
      </c>
      <c r="M28" s="7">
        <f t="shared" si="4"/>
        <v>-51.279999999999745</v>
      </c>
      <c r="N28" s="7">
        <f t="shared" si="5"/>
        <v>6.6960729777938433E-3</v>
      </c>
      <c r="P28">
        <v>24</v>
      </c>
      <c r="Q28">
        <f t="shared" si="6"/>
        <v>20.3568</v>
      </c>
      <c r="R28">
        <v>0.35192956183067681</v>
      </c>
      <c r="S28">
        <f t="shared" si="7"/>
        <v>0.27990465950241028</v>
      </c>
      <c r="U28">
        <v>24</v>
      </c>
      <c r="V28">
        <f t="shared" si="8"/>
        <v>20.3568</v>
      </c>
      <c r="W28">
        <v>0.26038948724488131</v>
      </c>
      <c r="X28">
        <f t="shared" si="9"/>
        <v>0.2194339020023067</v>
      </c>
      <c r="Z28">
        <v>24</v>
      </c>
      <c r="AA28">
        <f t="shared" si="10"/>
        <v>20.3568</v>
      </c>
      <c r="AB28">
        <v>0.30990529331208361</v>
      </c>
      <c r="AC28">
        <f t="shared" si="11"/>
        <v>0.24276363065420944</v>
      </c>
    </row>
    <row r="29" spans="1:29" x14ac:dyDescent="0.25">
      <c r="A29" s="7">
        <v>24</v>
      </c>
      <c r="B29" s="8">
        <f t="shared" si="1"/>
        <v>20.3568</v>
      </c>
      <c r="C29" s="7">
        <v>7494.71</v>
      </c>
      <c r="D29" s="7">
        <v>7709.5</v>
      </c>
      <c r="E29" s="7">
        <f t="shared" si="0"/>
        <v>-214.78999999999996</v>
      </c>
      <c r="F29" s="7">
        <f t="shared" si="12"/>
        <v>2.8658880730541902E-2</v>
      </c>
      <c r="G29" s="7">
        <v>7396.53</v>
      </c>
      <c r="H29" s="7">
        <v>7709.5</v>
      </c>
      <c r="I29" s="9">
        <f t="shared" si="2"/>
        <v>-312.97000000000025</v>
      </c>
      <c r="J29" s="7">
        <f t="shared" si="3"/>
        <v>4.2313084649153065E-2</v>
      </c>
      <c r="K29" s="7">
        <v>7552.18</v>
      </c>
      <c r="L29" s="7">
        <v>7709.5</v>
      </c>
      <c r="M29" s="9">
        <f t="shared" si="4"/>
        <v>-157.31999999999971</v>
      </c>
      <c r="N29" s="7">
        <f t="shared" si="5"/>
        <v>2.0831071293321957E-2</v>
      </c>
      <c r="P29">
        <v>25</v>
      </c>
      <c r="Q29">
        <f t="shared" si="6"/>
        <v>21.204999999999998</v>
      </c>
      <c r="R29">
        <v>0.30806727736387818</v>
      </c>
      <c r="S29">
        <f t="shared" si="7"/>
        <v>0.2423333340735748</v>
      </c>
      <c r="U29">
        <v>25</v>
      </c>
      <c r="V29">
        <f t="shared" si="8"/>
        <v>21.204999999999998</v>
      </c>
      <c r="W29">
        <v>0.25702126965751693</v>
      </c>
      <c r="X29">
        <f t="shared" si="9"/>
        <v>0.21464893765842027</v>
      </c>
      <c r="Z29">
        <v>25</v>
      </c>
      <c r="AA29">
        <f t="shared" si="10"/>
        <v>21.204999999999998</v>
      </c>
      <c r="AB29">
        <v>0.2625154344743108</v>
      </c>
      <c r="AC29">
        <f t="shared" si="11"/>
        <v>0.20269687280902782</v>
      </c>
    </row>
    <row r="30" spans="1:29" x14ac:dyDescent="0.25">
      <c r="A30" s="7">
        <v>25</v>
      </c>
      <c r="B30" s="8">
        <f t="shared" si="1"/>
        <v>21.204999999999998</v>
      </c>
      <c r="C30" s="7">
        <v>7306.75</v>
      </c>
      <c r="D30" s="7">
        <v>7709.5</v>
      </c>
      <c r="E30" s="7">
        <f t="shared" si="0"/>
        <v>-402.75</v>
      </c>
      <c r="F30" s="7">
        <f t="shared" si="12"/>
        <v>5.5120265507920818E-2</v>
      </c>
      <c r="G30" s="7">
        <v>7282.71</v>
      </c>
      <c r="H30" s="7">
        <v>7709.5</v>
      </c>
      <c r="I30" s="9">
        <f t="shared" si="2"/>
        <v>-426.78999999999996</v>
      </c>
      <c r="J30" s="7">
        <f t="shared" si="3"/>
        <v>5.8603184803459163E-2</v>
      </c>
      <c r="K30" s="7">
        <v>7442.73</v>
      </c>
      <c r="L30" s="7">
        <v>7709.5</v>
      </c>
      <c r="M30" s="9">
        <f t="shared" si="4"/>
        <v>-266.77000000000044</v>
      </c>
      <c r="N30" s="7">
        <f t="shared" si="5"/>
        <v>3.5843030715879909E-2</v>
      </c>
      <c r="P30">
        <v>26</v>
      </c>
      <c r="Q30">
        <f t="shared" si="6"/>
        <v>22.0532</v>
      </c>
      <c r="R30">
        <v>0.26333883929156676</v>
      </c>
      <c r="S30">
        <f t="shared" si="7"/>
        <v>0.20511358770548846</v>
      </c>
      <c r="U30">
        <v>26</v>
      </c>
      <c r="V30">
        <f t="shared" si="8"/>
        <v>22.0532</v>
      </c>
      <c r="W30">
        <v>0.24910685497917195</v>
      </c>
      <c r="X30">
        <f t="shared" si="9"/>
        <v>0.20627386298292366</v>
      </c>
      <c r="Z30">
        <v>26</v>
      </c>
      <c r="AA30">
        <f t="shared" si="10"/>
        <v>22.0532</v>
      </c>
      <c r="AB30">
        <v>0.21543050471226621</v>
      </c>
      <c r="AC30">
        <f t="shared" si="11"/>
        <v>0.16475712726795858</v>
      </c>
    </row>
    <row r="31" spans="1:29" x14ac:dyDescent="0.25">
      <c r="A31" s="7">
        <v>26</v>
      </c>
      <c r="B31" s="8">
        <f t="shared" si="1"/>
        <v>22.0532</v>
      </c>
      <c r="C31" s="7">
        <v>7118.65</v>
      </c>
      <c r="D31" s="7">
        <v>7709.5</v>
      </c>
      <c r="E31" s="7">
        <f t="shared" si="0"/>
        <v>-590.85000000000036</v>
      </c>
      <c r="F31" s="7">
        <f t="shared" si="12"/>
        <v>8.3000287975950604E-2</v>
      </c>
      <c r="G31" s="7">
        <v>7216.38</v>
      </c>
      <c r="H31" s="7">
        <v>7709.5</v>
      </c>
      <c r="I31" s="9">
        <f t="shared" si="2"/>
        <v>-493.11999999999989</v>
      </c>
      <c r="J31" s="7">
        <f t="shared" si="3"/>
        <v>6.8333430334877043E-2</v>
      </c>
      <c r="K31" s="7">
        <v>7328.49</v>
      </c>
      <c r="L31" s="7">
        <v>7709.5</v>
      </c>
      <c r="M31" s="9">
        <f t="shared" si="4"/>
        <v>-381.01000000000022</v>
      </c>
      <c r="N31" s="7">
        <f t="shared" si="5"/>
        <v>5.199024628538762E-2</v>
      </c>
      <c r="P31">
        <v>27</v>
      </c>
      <c r="Q31">
        <f t="shared" si="6"/>
        <v>22.901399999999999</v>
      </c>
      <c r="R31">
        <v>0.2203055552038089</v>
      </c>
      <c r="S31">
        <f t="shared" si="7"/>
        <v>0.16850623607697304</v>
      </c>
      <c r="U31">
        <v>27</v>
      </c>
      <c r="V31">
        <f t="shared" si="8"/>
        <v>22.901399999999999</v>
      </c>
      <c r="W31">
        <v>0.23727339256368118</v>
      </c>
      <c r="X31">
        <f t="shared" si="9"/>
        <v>0.19508688139645552</v>
      </c>
      <c r="Z31">
        <v>27</v>
      </c>
      <c r="AA31">
        <f t="shared" si="10"/>
        <v>22.901399999999999</v>
      </c>
      <c r="AB31">
        <v>0.17305600146070921</v>
      </c>
      <c r="AC31">
        <f t="shared" si="11"/>
        <v>0.13200396687741808</v>
      </c>
    </row>
    <row r="32" spans="1:29" x14ac:dyDescent="0.25">
      <c r="A32" s="7">
        <v>27</v>
      </c>
      <c r="B32" s="8">
        <f t="shared" si="1"/>
        <v>22.901399999999999</v>
      </c>
      <c r="C32" s="7">
        <v>6924.87</v>
      </c>
      <c r="D32" s="7">
        <v>7709.5</v>
      </c>
      <c r="E32" s="7">
        <f t="shared" si="0"/>
        <v>-784.63000000000011</v>
      </c>
      <c r="F32" s="7">
        <f t="shared" si="12"/>
        <v>0.1133060981650198</v>
      </c>
      <c r="G32" s="7">
        <v>7153.49</v>
      </c>
      <c r="H32" s="7">
        <v>7709.5</v>
      </c>
      <c r="I32" s="9">
        <f t="shared" si="2"/>
        <v>-556.01000000000022</v>
      </c>
      <c r="J32" s="7">
        <f t="shared" si="3"/>
        <v>7.7725697526661808E-2</v>
      </c>
      <c r="K32" s="7">
        <v>7179.53</v>
      </c>
      <c r="L32" s="7">
        <v>7709.5</v>
      </c>
      <c r="M32" s="9">
        <f t="shared" si="4"/>
        <v>-529.97000000000025</v>
      </c>
      <c r="N32" s="7">
        <f t="shared" si="5"/>
        <v>7.3816809735456346E-2</v>
      </c>
      <c r="P32">
        <v>28</v>
      </c>
      <c r="Q32">
        <f t="shared" si="6"/>
        <v>23.749599999999997</v>
      </c>
      <c r="R32">
        <v>0.17702110378457436</v>
      </c>
      <c r="S32">
        <f t="shared" si="7"/>
        <v>0.13285958928986749</v>
      </c>
      <c r="U32">
        <v>28</v>
      </c>
      <c r="V32">
        <f t="shared" si="8"/>
        <v>23.749599999999997</v>
      </c>
      <c r="W32">
        <v>0.22272868571138571</v>
      </c>
      <c r="X32">
        <f t="shared" si="9"/>
        <v>0.1809492580508065</v>
      </c>
      <c r="Z32">
        <v>28</v>
      </c>
      <c r="AA32">
        <f t="shared" si="10"/>
        <v>23.749599999999997</v>
      </c>
      <c r="AB32">
        <v>0.1382006994999565</v>
      </c>
      <c r="AC32">
        <f t="shared" si="11"/>
        <v>0.10392814336832047</v>
      </c>
    </row>
    <row r="33" spans="1:29" x14ac:dyDescent="0.25">
      <c r="A33" s="7">
        <v>28</v>
      </c>
      <c r="B33" s="8">
        <f t="shared" si="1"/>
        <v>23.749599999999997</v>
      </c>
      <c r="C33" s="7">
        <v>6729.03</v>
      </c>
      <c r="D33" s="7">
        <v>7709.5</v>
      </c>
      <c r="E33" s="7">
        <f t="shared" si="0"/>
        <v>-980.47000000000025</v>
      </c>
      <c r="F33" s="7">
        <f t="shared" si="12"/>
        <v>0.14570747938410156</v>
      </c>
      <c r="G33" s="7">
        <v>7079.95</v>
      </c>
      <c r="H33" s="7">
        <v>7709.5</v>
      </c>
      <c r="I33" s="9">
        <f t="shared" si="2"/>
        <v>-629.55000000000018</v>
      </c>
      <c r="J33" s="7">
        <f t="shared" si="3"/>
        <v>8.8920119492369221E-2</v>
      </c>
      <c r="K33" s="7">
        <v>7023.48</v>
      </c>
      <c r="L33" s="7">
        <v>7709.5</v>
      </c>
      <c r="M33" s="9">
        <f t="shared" si="4"/>
        <v>-686.02000000000044</v>
      </c>
      <c r="N33" s="7">
        <f t="shared" si="5"/>
        <v>9.7675226525881786E-2</v>
      </c>
      <c r="P33">
        <v>29</v>
      </c>
      <c r="Q33">
        <f t="shared" si="6"/>
        <v>24.597799999999999</v>
      </c>
      <c r="R33">
        <v>0.13625309873810232</v>
      </c>
      <c r="S33">
        <f t="shared" si="7"/>
        <v>0.10078251454105273</v>
      </c>
      <c r="U33">
        <v>29</v>
      </c>
      <c r="V33">
        <f t="shared" si="8"/>
        <v>24.597799999999999</v>
      </c>
      <c r="W33">
        <v>0.20393780344401646</v>
      </c>
      <c r="X33">
        <f t="shared" si="9"/>
        <v>0.16308356806137475</v>
      </c>
      <c r="Z33">
        <v>29</v>
      </c>
      <c r="AA33">
        <f t="shared" si="10"/>
        <v>24.597799999999999</v>
      </c>
      <c r="AB33">
        <v>0.10685505001270612</v>
      </c>
      <c r="AC33">
        <f t="shared" si="11"/>
        <v>7.9307212503653954E-2</v>
      </c>
    </row>
    <row r="34" spans="1:29" x14ac:dyDescent="0.25">
      <c r="A34" s="7">
        <v>29</v>
      </c>
      <c r="B34" s="8">
        <f t="shared" si="1"/>
        <v>24.597799999999999</v>
      </c>
      <c r="C34" s="7">
        <v>6544.62</v>
      </c>
      <c r="D34" s="7">
        <v>7709.5</v>
      </c>
      <c r="E34" s="7">
        <f t="shared" si="0"/>
        <v>-1164.8800000000001</v>
      </c>
      <c r="F34" s="7">
        <f t="shared" si="12"/>
        <v>0.17799047156290215</v>
      </c>
      <c r="G34" s="7">
        <v>6995.64</v>
      </c>
      <c r="H34" s="7">
        <v>7709.5</v>
      </c>
      <c r="I34" s="9">
        <f t="shared" si="2"/>
        <v>-713.85999999999967</v>
      </c>
      <c r="J34" s="7">
        <f t="shared" si="3"/>
        <v>0.10204355855933112</v>
      </c>
      <c r="K34" s="7">
        <v>6868.54</v>
      </c>
      <c r="L34" s="7">
        <v>7709.5</v>
      </c>
      <c r="M34" s="9">
        <f t="shared" si="4"/>
        <v>-840.96</v>
      </c>
      <c r="N34" s="7">
        <f t="shared" si="5"/>
        <v>0.12243650033340425</v>
      </c>
      <c r="P34">
        <v>30</v>
      </c>
      <c r="Q34">
        <f t="shared" si="6"/>
        <v>25.445999999999998</v>
      </c>
      <c r="R34">
        <v>0.10138546419765082</v>
      </c>
      <c r="S34">
        <f t="shared" si="7"/>
        <v>7.3888189164010742E-2</v>
      </c>
      <c r="U34">
        <v>30</v>
      </c>
      <c r="V34">
        <f t="shared" si="8"/>
        <v>25.445999999999998</v>
      </c>
      <c r="W34">
        <v>0.18060255982260709</v>
      </c>
      <c r="X34">
        <f t="shared" si="9"/>
        <v>0.13912790741156397</v>
      </c>
      <c r="Z34">
        <v>30</v>
      </c>
      <c r="AA34">
        <f t="shared" si="10"/>
        <v>25.445999999999998</v>
      </c>
      <c r="AB34">
        <v>8.0146158437315318E-2</v>
      </c>
      <c r="AC34">
        <f t="shared" si="11"/>
        <v>5.8079250412264791E-2</v>
      </c>
    </row>
    <row r="35" spans="1:29" x14ac:dyDescent="0.25">
      <c r="A35" s="7">
        <v>30</v>
      </c>
      <c r="B35" s="8">
        <f t="shared" si="1"/>
        <v>25.445999999999998</v>
      </c>
      <c r="C35" s="7">
        <v>6368.81</v>
      </c>
      <c r="D35" s="7">
        <v>7709.5</v>
      </c>
      <c r="E35" s="7">
        <f t="shared" si="0"/>
        <v>-1340.6899999999996</v>
      </c>
      <c r="F35" s="7">
        <f t="shared" si="12"/>
        <v>0.2105087135587338</v>
      </c>
      <c r="G35" s="7">
        <v>6901.94</v>
      </c>
      <c r="H35" s="7">
        <v>7709.5</v>
      </c>
      <c r="I35" s="9">
        <f t="shared" si="2"/>
        <v>-807.5600000000004</v>
      </c>
      <c r="J35" s="7">
        <f t="shared" si="3"/>
        <v>0.11700478416213422</v>
      </c>
      <c r="K35" s="7">
        <v>6709.5</v>
      </c>
      <c r="L35" s="7">
        <v>7709.5</v>
      </c>
      <c r="M35" s="9">
        <f t="shared" si="4"/>
        <v>-1000</v>
      </c>
      <c r="N35" s="7">
        <f t="shared" si="5"/>
        <v>0.1490424025635293</v>
      </c>
      <c r="P35">
        <v>31</v>
      </c>
      <c r="Q35">
        <f t="shared" si="6"/>
        <v>26.2942</v>
      </c>
      <c r="R35">
        <v>7.2838042437601613E-2</v>
      </c>
      <c r="S35">
        <f t="shared" si="7"/>
        <v>5.2297723028545441E-2</v>
      </c>
      <c r="U35">
        <v>31</v>
      </c>
      <c r="V35">
        <f t="shared" si="8"/>
        <v>26.2942</v>
      </c>
      <c r="W35">
        <v>0.14745192593915579</v>
      </c>
      <c r="X35">
        <f t="shared" si="9"/>
        <v>0.1097686681812584</v>
      </c>
      <c r="Z35">
        <v>31</v>
      </c>
      <c r="AA35">
        <f t="shared" si="10"/>
        <v>26.2942</v>
      </c>
      <c r="AB35">
        <v>5.6800906906388171E-2</v>
      </c>
      <c r="AC35">
        <f t="shared" si="11"/>
        <v>4.0574863922599909E-2</v>
      </c>
    </row>
    <row r="36" spans="1:29" x14ac:dyDescent="0.25">
      <c r="A36" s="7">
        <v>31</v>
      </c>
      <c r="B36" s="8">
        <f t="shared" si="1"/>
        <v>26.2942</v>
      </c>
      <c r="C36" s="7">
        <v>6189.18</v>
      </c>
      <c r="D36" s="7">
        <v>7709.5</v>
      </c>
      <c r="E36" s="7">
        <f t="shared" si="0"/>
        <v>-1520.3199999999997</v>
      </c>
      <c r="F36" s="7">
        <f t="shared" si="12"/>
        <v>0.24564158741545716</v>
      </c>
      <c r="G36" s="7">
        <v>6806.24</v>
      </c>
      <c r="H36" s="7">
        <v>7709.5</v>
      </c>
      <c r="I36" s="9">
        <f t="shared" si="2"/>
        <v>-903.26000000000022</v>
      </c>
      <c r="J36" s="7">
        <f t="shared" si="3"/>
        <v>0.13271057147558718</v>
      </c>
      <c r="K36" s="7">
        <v>6541.59</v>
      </c>
      <c r="L36" s="7">
        <v>7709.5</v>
      </c>
      <c r="M36" s="9">
        <f t="shared" si="4"/>
        <v>-1167.9099999999999</v>
      </c>
      <c r="N36" s="7">
        <f t="shared" si="5"/>
        <v>0.17853610513651885</v>
      </c>
      <c r="P36">
        <v>32</v>
      </c>
      <c r="Q36">
        <f t="shared" si="6"/>
        <v>27.142399999999999</v>
      </c>
      <c r="R36">
        <v>5.0476560317752162E-2</v>
      </c>
      <c r="S36">
        <f t="shared" si="7"/>
        <v>3.3833342735519654E-2</v>
      </c>
      <c r="U36">
        <v>32</v>
      </c>
      <c r="V36">
        <f t="shared" si="8"/>
        <v>27.142399999999999</v>
      </c>
      <c r="W36">
        <v>0.11137539823263998</v>
      </c>
      <c r="X36">
        <f t="shared" si="9"/>
        <v>8.0712058666386352E-2</v>
      </c>
      <c r="Z36">
        <v>32</v>
      </c>
      <c r="AA36">
        <f t="shared" si="10"/>
        <v>27.142399999999999</v>
      </c>
      <c r="AB36">
        <v>3.8871962517332603E-2</v>
      </c>
      <c r="AC36">
        <f t="shared" si="11"/>
        <v>2.672333898249676E-2</v>
      </c>
    </row>
    <row r="37" spans="1:29" x14ac:dyDescent="0.25">
      <c r="A37" s="7">
        <v>32</v>
      </c>
      <c r="B37" s="8">
        <f t="shared" si="1"/>
        <v>27.142399999999999</v>
      </c>
      <c r="C37" s="7">
        <v>5996.46</v>
      </c>
      <c r="D37" s="7">
        <v>7709.5</v>
      </c>
      <c r="E37" s="7">
        <f t="shared" si="0"/>
        <v>-1713.04</v>
      </c>
      <c r="F37" s="7">
        <f t="shared" si="12"/>
        <v>0.28567521504354243</v>
      </c>
      <c r="G37" s="7">
        <v>6742.71</v>
      </c>
      <c r="H37" s="7">
        <v>7709.5</v>
      </c>
      <c r="I37" s="9">
        <f t="shared" si="2"/>
        <v>-966.79</v>
      </c>
      <c r="J37" s="7">
        <f t="shared" si="3"/>
        <v>0.14338300179008145</v>
      </c>
      <c r="K37" s="7">
        <v>6355.78</v>
      </c>
      <c r="L37" s="7">
        <v>7709.5</v>
      </c>
      <c r="M37" s="9">
        <f t="shared" si="4"/>
        <v>-1353.7200000000003</v>
      </c>
      <c r="N37" s="7">
        <f t="shared" si="5"/>
        <v>0.21299038040964291</v>
      </c>
      <c r="P37">
        <v>33</v>
      </c>
      <c r="Q37">
        <f t="shared" si="6"/>
        <v>27.990599999999997</v>
      </c>
      <c r="R37">
        <v>2.9300244057441693E-2</v>
      </c>
      <c r="S37">
        <f t="shared" si="7"/>
        <v>1.5941111881142344E-2</v>
      </c>
      <c r="U37">
        <v>33</v>
      </c>
      <c r="V37">
        <f t="shared" si="8"/>
        <v>27.990599999999997</v>
      </c>
      <c r="W37">
        <v>7.893834538062694E-2</v>
      </c>
      <c r="X37">
        <f t="shared" si="9"/>
        <v>5.5647997276947719E-2</v>
      </c>
      <c r="Z37">
        <v>33</v>
      </c>
      <c r="AA37">
        <f t="shared" si="10"/>
        <v>27.990599999999997</v>
      </c>
      <c r="AB37">
        <v>2.4139919073086658E-2</v>
      </c>
      <c r="AC37">
        <f t="shared" si="11"/>
        <v>1.5052916874076432E-2</v>
      </c>
    </row>
    <row r="38" spans="1:29" x14ac:dyDescent="0.25">
      <c r="A38" s="7">
        <v>33</v>
      </c>
      <c r="B38" s="8">
        <f t="shared" si="1"/>
        <v>27.990599999999997</v>
      </c>
      <c r="C38" s="7">
        <v>5815.25</v>
      </c>
      <c r="D38" s="7">
        <v>7709.5</v>
      </c>
      <c r="E38" s="7">
        <f t="shared" si="0"/>
        <v>-1894.25</v>
      </c>
      <c r="F38" s="7">
        <f t="shared" si="12"/>
        <v>0.32573836034564296</v>
      </c>
      <c r="G38" s="7">
        <v>6685.51</v>
      </c>
      <c r="H38" s="7">
        <v>7709.5</v>
      </c>
      <c r="I38" s="9">
        <f t="shared" si="2"/>
        <v>-1023.9899999999998</v>
      </c>
      <c r="J38" s="7">
        <f t="shared" si="3"/>
        <v>0.15316557749520965</v>
      </c>
      <c r="K38" s="7">
        <v>6167.29</v>
      </c>
      <c r="L38" s="7">
        <v>7709.5</v>
      </c>
      <c r="M38" s="9">
        <f t="shared" si="4"/>
        <v>-1542.21</v>
      </c>
      <c r="N38" s="7">
        <f t="shared" si="5"/>
        <v>0.25006283148676323</v>
      </c>
      <c r="P38">
        <v>34</v>
      </c>
      <c r="Q38">
        <f t="shared" si="6"/>
        <v>28.838799999999999</v>
      </c>
      <c r="R38">
        <v>8.28785280919897E-3</v>
      </c>
      <c r="U38">
        <v>34</v>
      </c>
      <c r="V38">
        <f t="shared" si="8"/>
        <v>28.838799999999999</v>
      </c>
      <c r="W38">
        <v>5.2275984440046441E-2</v>
      </c>
      <c r="X38">
        <f t="shared" si="9"/>
        <v>3.3859306553449327E-2</v>
      </c>
      <c r="Z38">
        <v>34</v>
      </c>
      <c r="AA38">
        <f t="shared" si="10"/>
        <v>28.838799999999999</v>
      </c>
      <c r="AB38">
        <v>1.135387218858841E-2</v>
      </c>
      <c r="AC38">
        <f t="shared" si="11"/>
        <v>5.2887919674796608E-3</v>
      </c>
    </row>
    <row r="39" spans="1:29" x14ac:dyDescent="0.25">
      <c r="A39" s="7">
        <v>34</v>
      </c>
      <c r="B39" s="8">
        <f t="shared" si="1"/>
        <v>28.838799999999999</v>
      </c>
      <c r="C39" s="7">
        <v>5653.28</v>
      </c>
      <c r="D39" s="7">
        <v>7709.5</v>
      </c>
      <c r="E39" s="7">
        <f t="shared" si="0"/>
        <v>-2056.2200000000003</v>
      </c>
      <c r="F39" s="7">
        <f t="shared" si="12"/>
        <v>0.36372159171312934</v>
      </c>
      <c r="G39" s="7">
        <v>6637.23</v>
      </c>
      <c r="H39" s="7">
        <v>7709.5</v>
      </c>
      <c r="I39" s="9">
        <f t="shared" si="2"/>
        <v>-1072.2700000000004</v>
      </c>
      <c r="J39" s="7">
        <f t="shared" si="3"/>
        <v>0.16155384098486869</v>
      </c>
      <c r="K39" s="7">
        <v>5993.08</v>
      </c>
      <c r="L39" s="7">
        <v>7709.5</v>
      </c>
      <c r="M39" s="9">
        <f t="shared" si="4"/>
        <v>-1716.42</v>
      </c>
      <c r="N39" s="7">
        <f t="shared" si="5"/>
        <v>0.28640031503000118</v>
      </c>
      <c r="P39" t="s">
        <v>6</v>
      </c>
      <c r="S39">
        <f>SUM(S5:S37)</f>
        <v>7.49130861227649</v>
      </c>
      <c r="U39">
        <v>35</v>
      </c>
      <c r="V39">
        <f t="shared" si="8"/>
        <v>29.686999999999998</v>
      </c>
      <c r="W39">
        <v>2.7562040915882324E-2</v>
      </c>
      <c r="X39">
        <f t="shared" si="9"/>
        <v>1.3290376570979161E-2</v>
      </c>
      <c r="Z39">
        <v>35</v>
      </c>
      <c r="AA39">
        <f t="shared" si="10"/>
        <v>29.686999999999998</v>
      </c>
      <c r="AB39">
        <v>1.1167525873598816E-3</v>
      </c>
    </row>
    <row r="40" spans="1:29" x14ac:dyDescent="0.25">
      <c r="A40" s="7">
        <v>35</v>
      </c>
      <c r="B40" s="8">
        <f t="shared" si="1"/>
        <v>29.686999999999998</v>
      </c>
      <c r="C40" s="7">
        <v>5496.23</v>
      </c>
      <c r="D40" s="7">
        <v>7709.5</v>
      </c>
      <c r="E40" s="7">
        <f t="shared" si="0"/>
        <v>-2213.2700000000004</v>
      </c>
      <c r="F40" s="7">
        <f t="shared" si="12"/>
        <v>0.40268875210826338</v>
      </c>
      <c r="G40" s="7">
        <v>6604.7</v>
      </c>
      <c r="H40" s="7">
        <v>7709.5</v>
      </c>
      <c r="I40" s="9">
        <f t="shared" si="2"/>
        <v>-1104.8000000000002</v>
      </c>
      <c r="J40" s="7">
        <f t="shared" si="3"/>
        <v>0.16727481944675771</v>
      </c>
      <c r="K40" s="7">
        <v>5828.23</v>
      </c>
      <c r="L40" s="7">
        <v>7709.5</v>
      </c>
      <c r="M40" s="9">
        <f t="shared" si="4"/>
        <v>-1881.2700000000004</v>
      </c>
      <c r="N40" s="7">
        <f t="shared" si="5"/>
        <v>0.32278582005171397</v>
      </c>
      <c r="U40">
        <v>36</v>
      </c>
      <c r="V40">
        <f t="shared" si="8"/>
        <v>30.5352</v>
      </c>
      <c r="W40">
        <v>3.7757958466244634E-3</v>
      </c>
    </row>
    <row r="41" spans="1:29" x14ac:dyDescent="0.25">
      <c r="A41" s="7">
        <v>36</v>
      </c>
      <c r="B41" s="8">
        <f t="shared" si="1"/>
        <v>30.5352</v>
      </c>
      <c r="C41" s="7">
        <v>5355.47</v>
      </c>
      <c r="D41" s="7">
        <v>7709.5</v>
      </c>
      <c r="E41" s="7">
        <f t="shared" si="0"/>
        <v>-2354.0299999999997</v>
      </c>
      <c r="F41" s="7">
        <f t="shared" si="12"/>
        <v>0.43955619208024688</v>
      </c>
      <c r="G41" s="7">
        <v>6549.11</v>
      </c>
      <c r="H41" s="7">
        <v>7709.5</v>
      </c>
      <c r="I41" s="9">
        <f t="shared" si="2"/>
        <v>-1160.3900000000003</v>
      </c>
      <c r="J41" s="7">
        <f t="shared" si="3"/>
        <v>0.17718285385342436</v>
      </c>
      <c r="K41" s="7">
        <v>5660.43</v>
      </c>
      <c r="L41" s="7">
        <v>7709.5</v>
      </c>
      <c r="M41" s="9">
        <f t="shared" si="4"/>
        <v>-2049.0699999999997</v>
      </c>
      <c r="N41" s="7">
        <f t="shared" si="5"/>
        <v>0.36199900007596586</v>
      </c>
      <c r="U41" t="s">
        <v>6</v>
      </c>
      <c r="X41">
        <f>SUM(X5:X39)</f>
        <v>4.5841954840904853</v>
      </c>
      <c r="Z41" t="s">
        <v>6</v>
      </c>
      <c r="AC41">
        <f>SUM(AC5:AC38)</f>
        <v>6.3129385340918223</v>
      </c>
    </row>
    <row r="42" spans="1:29" x14ac:dyDescent="0.25">
      <c r="A42" s="7">
        <v>37</v>
      </c>
      <c r="B42" s="8">
        <f t="shared" si="1"/>
        <v>31.383399999999998</v>
      </c>
      <c r="C42" s="7">
        <v>5251.47</v>
      </c>
      <c r="D42" s="7">
        <v>7709.5</v>
      </c>
      <c r="E42" s="7">
        <f t="shared" si="0"/>
        <v>-2458.0299999999997</v>
      </c>
      <c r="F42" s="7">
        <f t="shared" si="12"/>
        <v>0.46806513223916335</v>
      </c>
      <c r="G42" s="7">
        <v>6472.47</v>
      </c>
      <c r="H42" s="7">
        <v>7709.5</v>
      </c>
      <c r="I42" s="9">
        <f t="shared" si="2"/>
        <v>-1237.0299999999997</v>
      </c>
      <c r="J42" s="7">
        <f t="shared" si="3"/>
        <v>0.19112178194723195</v>
      </c>
      <c r="K42" s="7">
        <v>5519.67</v>
      </c>
      <c r="L42" s="7">
        <v>7709.5</v>
      </c>
      <c r="M42" s="9">
        <f t="shared" si="4"/>
        <v>-2189.83</v>
      </c>
      <c r="N42" s="7">
        <f t="shared" si="5"/>
        <v>0.39673205101029585</v>
      </c>
    </row>
    <row r="43" spans="1:29" x14ac:dyDescent="0.25">
      <c r="A43" s="7">
        <v>38</v>
      </c>
      <c r="B43" s="8">
        <f t="shared" si="1"/>
        <v>32.2316</v>
      </c>
      <c r="C43" s="7">
        <v>5190.59</v>
      </c>
      <c r="D43" s="7">
        <v>7709.5</v>
      </c>
      <c r="E43" s="7">
        <f t="shared" si="0"/>
        <v>-2518.91</v>
      </c>
      <c r="F43" s="7">
        <f t="shared" si="12"/>
        <v>0.48528394652631013</v>
      </c>
      <c r="G43" s="7">
        <v>6397.69</v>
      </c>
      <c r="H43" s="7">
        <v>7709.5</v>
      </c>
      <c r="I43" s="9">
        <f t="shared" si="2"/>
        <v>-1311.8100000000004</v>
      </c>
      <c r="J43" s="7">
        <f t="shared" si="3"/>
        <v>0.20504432068449718</v>
      </c>
      <c r="K43" s="7">
        <v>5408.93</v>
      </c>
      <c r="L43" s="7">
        <v>7709.5</v>
      </c>
      <c r="M43" s="9">
        <f t="shared" si="4"/>
        <v>-2300.5699999999997</v>
      </c>
      <c r="N43" s="7">
        <f t="shared" si="5"/>
        <v>0.4253281148027428</v>
      </c>
    </row>
    <row r="44" spans="1:29" x14ac:dyDescent="0.25">
      <c r="A44" s="7">
        <v>39</v>
      </c>
      <c r="B44" s="8">
        <f t="shared" si="1"/>
        <v>33.079799999999999</v>
      </c>
      <c r="C44" s="7">
        <v>5136.2700000000004</v>
      </c>
      <c r="D44" s="7">
        <v>7709.5</v>
      </c>
      <c r="E44" s="7">
        <f t="shared" si="0"/>
        <v>-2573.2299999999996</v>
      </c>
      <c r="F44" s="7">
        <f t="shared" si="12"/>
        <v>0.50099196498626419</v>
      </c>
      <c r="G44" s="7">
        <v>6336</v>
      </c>
      <c r="H44" s="7">
        <v>7709.5</v>
      </c>
      <c r="I44" s="9">
        <f t="shared" si="2"/>
        <v>-1373.5</v>
      </c>
      <c r="J44" s="7">
        <f t="shared" si="3"/>
        <v>0.21677714646464641</v>
      </c>
      <c r="K44" s="7">
        <v>5321.63</v>
      </c>
      <c r="L44" s="7">
        <v>7709.5</v>
      </c>
      <c r="M44" s="9">
        <f t="shared" si="4"/>
        <v>-2387.87</v>
      </c>
      <c r="N44" s="7">
        <f t="shared" si="5"/>
        <v>0.4487102635846536</v>
      </c>
    </row>
    <row r="45" spans="1:29" x14ac:dyDescent="0.25">
      <c r="A45" s="7">
        <v>40</v>
      </c>
      <c r="B45" s="8">
        <f t="shared" si="1"/>
        <v>33.927999999999997</v>
      </c>
      <c r="C45" s="7">
        <v>5095.8599999999997</v>
      </c>
      <c r="D45" s="7">
        <v>7709.5</v>
      </c>
      <c r="E45" s="7">
        <f t="shared" si="0"/>
        <v>-2613.6400000000003</v>
      </c>
      <c r="F45" s="7">
        <f t="shared" si="12"/>
        <v>0.51289478125380228</v>
      </c>
      <c r="G45" s="7">
        <v>6282.28</v>
      </c>
      <c r="H45" s="7">
        <v>7709.5</v>
      </c>
      <c r="I45" s="9">
        <f>G45-H45</f>
        <v>-1427.2200000000003</v>
      </c>
      <c r="J45" s="7">
        <f t="shared" si="3"/>
        <v>0.22718185117505119</v>
      </c>
      <c r="K45" s="7">
        <v>5251.01</v>
      </c>
      <c r="L45" s="7">
        <v>7709.5</v>
      </c>
      <c r="M45" s="9">
        <f t="shared" si="4"/>
        <v>-2458.4899999999998</v>
      </c>
      <c r="N45" s="7">
        <f t="shared" si="5"/>
        <v>0.46819373796660058</v>
      </c>
      <c r="Q45" s="5" t="s">
        <v>1</v>
      </c>
      <c r="R45" s="5" t="s">
        <v>7</v>
      </c>
      <c r="S45" s="5">
        <v>4.5841954840904853</v>
      </c>
    </row>
    <row r="46" spans="1:29" x14ac:dyDescent="0.25">
      <c r="A46" s="7">
        <v>41</v>
      </c>
      <c r="B46" s="8">
        <f t="shared" si="1"/>
        <v>34.776199999999996</v>
      </c>
      <c r="C46" s="7">
        <v>5127.42</v>
      </c>
      <c r="D46" s="7">
        <v>7709.5</v>
      </c>
      <c r="E46" s="7">
        <f t="shared" si="0"/>
        <v>-2582.08</v>
      </c>
      <c r="F46" s="7">
        <f t="shared" si="12"/>
        <v>0.50358269851114201</v>
      </c>
      <c r="G46" s="7">
        <v>6218.33</v>
      </c>
      <c r="H46" s="7">
        <v>7709.5</v>
      </c>
      <c r="I46" s="9">
        <f t="shared" ref="I46:I84" si="13">G46-H46</f>
        <v>-1491.17</v>
      </c>
      <c r="J46" s="7">
        <f t="shared" si="3"/>
        <v>0.23980232634807086</v>
      </c>
      <c r="K46" s="7">
        <v>5237.3</v>
      </c>
      <c r="L46" s="7">
        <v>7709.5</v>
      </c>
      <c r="M46" s="9">
        <f t="shared" si="4"/>
        <v>-2472.1999999999998</v>
      </c>
      <c r="N46" s="7">
        <f t="shared" si="5"/>
        <v>0.47203711836251494</v>
      </c>
      <c r="Q46" s="5" t="s">
        <v>0</v>
      </c>
      <c r="R46" s="5"/>
      <c r="S46" s="5">
        <v>7.49130861227649</v>
      </c>
    </row>
    <row r="47" spans="1:29" x14ac:dyDescent="0.25">
      <c r="A47" s="7">
        <v>42</v>
      </c>
      <c r="B47" s="8">
        <f t="shared" si="1"/>
        <v>35.624400000000001</v>
      </c>
      <c r="C47" s="7">
        <v>5199.8599999999997</v>
      </c>
      <c r="D47" s="7">
        <v>7709.5</v>
      </c>
      <c r="E47" s="7">
        <f t="shared" si="0"/>
        <v>-2509.6400000000003</v>
      </c>
      <c r="F47" s="7">
        <f t="shared" si="12"/>
        <v>0.4826360709711417</v>
      </c>
      <c r="G47" s="7">
        <v>6164.33</v>
      </c>
      <c r="H47" s="7">
        <v>7709.5</v>
      </c>
      <c r="I47" s="9">
        <f t="shared" si="13"/>
        <v>-1545.17</v>
      </c>
      <c r="J47" s="7">
        <f t="shared" si="3"/>
        <v>0.25066308909484092</v>
      </c>
      <c r="K47" s="7">
        <v>5282.22</v>
      </c>
      <c r="L47" s="7">
        <v>7709.5</v>
      </c>
      <c r="M47" s="9">
        <f t="shared" si="4"/>
        <v>-2427.2799999999997</v>
      </c>
      <c r="N47" s="7">
        <f t="shared" si="5"/>
        <v>0.45951891439584114</v>
      </c>
      <c r="Q47" s="5" t="s">
        <v>2</v>
      </c>
      <c r="R47" s="5"/>
      <c r="S47" s="5">
        <v>6.3129385340918223</v>
      </c>
    </row>
    <row r="48" spans="1:29" x14ac:dyDescent="0.25">
      <c r="A48" s="7">
        <v>43</v>
      </c>
      <c r="B48" s="8">
        <f t="shared" si="1"/>
        <v>36.4726</v>
      </c>
      <c r="C48" s="7">
        <v>5280.22</v>
      </c>
      <c r="D48" s="7">
        <v>7709.5</v>
      </c>
      <c r="E48" s="7">
        <f t="shared" si="0"/>
        <v>-2429.2799999999997</v>
      </c>
      <c r="F48" s="7">
        <f t="shared" si="12"/>
        <v>0.46007173943509927</v>
      </c>
      <c r="G48" s="7">
        <v>6122.59</v>
      </c>
      <c r="H48" s="7">
        <v>7709.5</v>
      </c>
      <c r="I48" s="9">
        <f t="shared" si="13"/>
        <v>-1586.9099999999999</v>
      </c>
      <c r="J48" s="7">
        <f t="shared" si="3"/>
        <v>0.25918933000576549</v>
      </c>
      <c r="K48" s="7">
        <v>5372.25</v>
      </c>
      <c r="L48" s="7">
        <v>7709.5</v>
      </c>
      <c r="M48" s="9">
        <f t="shared" si="4"/>
        <v>-2337.25</v>
      </c>
      <c r="N48" s="7">
        <f t="shared" si="5"/>
        <v>0.43505979803620454</v>
      </c>
      <c r="Q48" s="5"/>
      <c r="R48" s="5" t="s">
        <v>8</v>
      </c>
      <c r="S48" s="5">
        <f>AVERAGE(S46:S47)</f>
        <v>6.9021235731841557</v>
      </c>
    </row>
    <row r="49" spans="1:19" x14ac:dyDescent="0.25">
      <c r="A49" s="7">
        <v>44</v>
      </c>
      <c r="B49" s="8">
        <f t="shared" si="1"/>
        <v>37.320799999999998</v>
      </c>
      <c r="C49" s="7">
        <v>5389.83</v>
      </c>
      <c r="D49" s="7">
        <v>7709.5</v>
      </c>
      <c r="E49" s="7">
        <f t="shared" si="0"/>
        <v>-2319.67</v>
      </c>
      <c r="F49" s="7">
        <f>(D49/C49)-1</f>
        <v>0.4303790657590314</v>
      </c>
      <c r="G49" s="7">
        <v>6108.13</v>
      </c>
      <c r="H49" s="7">
        <v>7709.5</v>
      </c>
      <c r="I49" s="9">
        <f t="shared" si="13"/>
        <v>-1601.37</v>
      </c>
      <c r="J49" s="7">
        <f t="shared" si="3"/>
        <v>0.26217025505351055</v>
      </c>
      <c r="K49" s="7">
        <v>5513.16</v>
      </c>
      <c r="L49" s="7">
        <v>7709.5</v>
      </c>
      <c r="M49" s="9">
        <f t="shared" si="4"/>
        <v>-2196.34</v>
      </c>
      <c r="N49" s="7">
        <f t="shared" si="5"/>
        <v>0.39838132758708267</v>
      </c>
      <c r="Q49" s="4" t="s">
        <v>9</v>
      </c>
      <c r="R49" s="4"/>
      <c r="S49" s="4">
        <f>S48/S45</f>
        <v>1.5056346521735542</v>
      </c>
    </row>
    <row r="50" spans="1:19" x14ac:dyDescent="0.25">
      <c r="A50" s="7">
        <v>45</v>
      </c>
      <c r="B50" s="8">
        <f t="shared" si="1"/>
        <v>38.168999999999997</v>
      </c>
      <c r="C50" s="7">
        <v>5532.59</v>
      </c>
      <c r="D50" s="7">
        <v>7709.5</v>
      </c>
      <c r="E50" s="7">
        <f t="shared" si="0"/>
        <v>-2176.91</v>
      </c>
      <c r="F50" s="7">
        <f t="shared" si="12"/>
        <v>0.39347032764039991</v>
      </c>
      <c r="G50" s="7">
        <v>6116.76</v>
      </c>
      <c r="H50" s="7">
        <v>7709.5</v>
      </c>
      <c r="I50" s="9">
        <f t="shared" si="13"/>
        <v>-1592.7399999999998</v>
      </c>
      <c r="J50" s="7">
        <f t="shared" si="3"/>
        <v>0.26038948724488131</v>
      </c>
      <c r="K50" s="7">
        <v>5697.26</v>
      </c>
      <c r="L50" s="7">
        <v>7709.5</v>
      </c>
      <c r="M50" s="9">
        <f t="shared" si="4"/>
        <v>-2012.2399999999998</v>
      </c>
      <c r="N50" s="7">
        <f t="shared" si="5"/>
        <v>0.3531943425436086</v>
      </c>
    </row>
    <row r="51" spans="1:19" x14ac:dyDescent="0.25">
      <c r="A51" s="7">
        <v>46</v>
      </c>
      <c r="B51" s="8">
        <f t="shared" si="1"/>
        <v>39.017199999999995</v>
      </c>
      <c r="C51" s="7">
        <v>5702.59</v>
      </c>
      <c r="D51" s="7">
        <v>7709.5</v>
      </c>
      <c r="E51" s="7">
        <f t="shared" si="0"/>
        <v>-2006.9099999999999</v>
      </c>
      <c r="F51" s="7">
        <f t="shared" si="12"/>
        <v>0.35192956183067681</v>
      </c>
      <c r="G51" s="7">
        <v>6133.15</v>
      </c>
      <c r="H51" s="7">
        <v>7709.5</v>
      </c>
      <c r="I51" s="9">
        <f t="shared" si="13"/>
        <v>-1576.3500000000004</v>
      </c>
      <c r="J51" s="7">
        <f t="shared" si="3"/>
        <v>0.25702126965751693</v>
      </c>
      <c r="K51" s="7">
        <v>5885.54</v>
      </c>
      <c r="L51" s="7">
        <v>7709.5</v>
      </c>
      <c r="M51" s="9">
        <f t="shared" si="4"/>
        <v>-1823.96</v>
      </c>
      <c r="N51" s="7">
        <f t="shared" si="5"/>
        <v>0.30990529331208361</v>
      </c>
    </row>
    <row r="52" spans="1:19" x14ac:dyDescent="0.25">
      <c r="A52" s="7">
        <v>47</v>
      </c>
      <c r="B52" s="8">
        <f t="shared" si="1"/>
        <v>39.865400000000001</v>
      </c>
      <c r="C52" s="7">
        <v>5893.81</v>
      </c>
      <c r="D52" s="7">
        <v>7709.5</v>
      </c>
      <c r="E52" s="7">
        <f t="shared" si="0"/>
        <v>-1815.6899999999996</v>
      </c>
      <c r="F52" s="7">
        <f t="shared" si="12"/>
        <v>0.30806727736387818</v>
      </c>
      <c r="G52" s="7">
        <v>6172.01</v>
      </c>
      <c r="H52" s="7">
        <v>7709.5</v>
      </c>
      <c r="I52" s="9">
        <f t="shared" si="13"/>
        <v>-1537.4899999999998</v>
      </c>
      <c r="J52" s="7">
        <f t="shared" si="3"/>
        <v>0.24910685497917195</v>
      </c>
      <c r="K52" s="7">
        <v>6106.46</v>
      </c>
      <c r="L52" s="7">
        <v>7709.5</v>
      </c>
      <c r="M52" s="9">
        <f t="shared" si="4"/>
        <v>-1603.04</v>
      </c>
      <c r="N52" s="7">
        <f>(L52/K52)-1</f>
        <v>0.2625154344743108</v>
      </c>
    </row>
    <row r="53" spans="1:19" x14ac:dyDescent="0.25">
      <c r="A53" s="7">
        <v>48</v>
      </c>
      <c r="B53" s="8">
        <f t="shared" si="1"/>
        <v>40.7136</v>
      </c>
      <c r="C53" s="7">
        <v>6102.48</v>
      </c>
      <c r="D53" s="7">
        <v>7709.5</v>
      </c>
      <c r="E53" s="7">
        <f t="shared" si="0"/>
        <v>-1607.0200000000004</v>
      </c>
      <c r="F53" s="7">
        <f t="shared" si="12"/>
        <v>0.26333883929156676</v>
      </c>
      <c r="G53" s="7">
        <v>6231.04</v>
      </c>
      <c r="H53" s="7">
        <v>7709.5</v>
      </c>
      <c r="I53" s="9">
        <f t="shared" si="13"/>
        <v>-1478.46</v>
      </c>
      <c r="J53" s="7">
        <f t="shared" si="3"/>
        <v>0.23727339256368118</v>
      </c>
      <c r="K53" s="7">
        <v>6343.02</v>
      </c>
      <c r="L53" s="7">
        <v>7709.5</v>
      </c>
      <c r="M53" s="9">
        <f t="shared" si="4"/>
        <v>-1366.4799999999996</v>
      </c>
      <c r="N53" s="7">
        <f t="shared" si="5"/>
        <v>0.21543050471226621</v>
      </c>
    </row>
    <row r="54" spans="1:19" x14ac:dyDescent="0.25">
      <c r="A54" s="7">
        <v>49</v>
      </c>
      <c r="B54" s="8">
        <f t="shared" si="1"/>
        <v>41.561799999999998</v>
      </c>
      <c r="C54" s="7">
        <v>6317.68</v>
      </c>
      <c r="D54" s="7">
        <v>7709.5</v>
      </c>
      <c r="E54" s="7">
        <f t="shared" si="0"/>
        <v>-1391.8199999999997</v>
      </c>
      <c r="F54" s="7">
        <f t="shared" si="12"/>
        <v>0.2203055552038089</v>
      </c>
      <c r="G54" s="7">
        <v>6305.16</v>
      </c>
      <c r="H54" s="7">
        <v>7709.5</v>
      </c>
      <c r="I54" s="9">
        <f t="shared" si="13"/>
        <v>-1404.3400000000001</v>
      </c>
      <c r="J54" s="7">
        <f>(H54/G54)-1</f>
        <v>0.22272868571138571</v>
      </c>
      <c r="K54" s="7">
        <v>6572.15</v>
      </c>
      <c r="L54" s="7">
        <v>7709.5</v>
      </c>
      <c r="M54" s="9">
        <f>K54-L54</f>
        <v>-1137.3500000000004</v>
      </c>
      <c r="N54" s="7">
        <f t="shared" si="5"/>
        <v>0.17305600146070921</v>
      </c>
    </row>
    <row r="55" spans="1:19" x14ac:dyDescent="0.25">
      <c r="A55" s="7">
        <v>50</v>
      </c>
      <c r="B55" s="8">
        <f t="shared" si="1"/>
        <v>42.41</v>
      </c>
      <c r="C55" s="7">
        <v>6550.01</v>
      </c>
      <c r="D55" s="7">
        <v>7709.5</v>
      </c>
      <c r="E55" s="7">
        <f t="shared" si="0"/>
        <v>-1159.4899999999998</v>
      </c>
      <c r="F55" s="7">
        <f t="shared" si="12"/>
        <v>0.17702110378457436</v>
      </c>
      <c r="G55" s="7">
        <v>6403.57</v>
      </c>
      <c r="H55" s="7">
        <v>7709.5</v>
      </c>
      <c r="I55" s="9">
        <f t="shared" si="13"/>
        <v>-1305.9300000000003</v>
      </c>
      <c r="J55" s="7">
        <f t="shared" si="3"/>
        <v>0.20393780344401646</v>
      </c>
      <c r="K55" s="7">
        <v>6773.41</v>
      </c>
      <c r="L55" s="7">
        <v>7709.5</v>
      </c>
      <c r="M55" s="9">
        <f t="shared" ref="M55:M84" si="14">K55-L55</f>
        <v>-936.09000000000015</v>
      </c>
      <c r="N55" s="7">
        <f t="shared" si="5"/>
        <v>0.1382006994999565</v>
      </c>
    </row>
    <row r="56" spans="1:19" x14ac:dyDescent="0.25">
      <c r="A56" s="7">
        <v>51</v>
      </c>
      <c r="B56" s="8">
        <f t="shared" si="1"/>
        <v>43.258199999999995</v>
      </c>
      <c r="C56" s="7">
        <v>6785.02</v>
      </c>
      <c r="D56" s="7">
        <v>7709.5</v>
      </c>
      <c r="E56" s="7">
        <f t="shared" si="0"/>
        <v>-924.47999999999956</v>
      </c>
      <c r="F56" s="7">
        <f t="shared" si="12"/>
        <v>0.13625309873810232</v>
      </c>
      <c r="G56" s="7">
        <v>6530.14</v>
      </c>
      <c r="H56" s="7">
        <v>7709.5</v>
      </c>
      <c r="I56" s="9">
        <f t="shared" si="13"/>
        <v>-1179.3599999999997</v>
      </c>
      <c r="J56" s="7">
        <f t="shared" si="3"/>
        <v>0.18060255982260709</v>
      </c>
      <c r="K56" s="7">
        <v>6965.23</v>
      </c>
      <c r="L56" s="7">
        <v>7709.5</v>
      </c>
      <c r="M56" s="9">
        <f t="shared" si="14"/>
        <v>-744.27000000000044</v>
      </c>
      <c r="N56" s="7">
        <f t="shared" si="5"/>
        <v>0.10685505001270612</v>
      </c>
    </row>
    <row r="57" spans="1:19" x14ac:dyDescent="0.25">
      <c r="A57" s="7">
        <v>52</v>
      </c>
      <c r="B57" s="8">
        <f t="shared" si="1"/>
        <v>44.106400000000001</v>
      </c>
      <c r="C57" s="7">
        <v>6999.82</v>
      </c>
      <c r="D57" s="7">
        <v>7709.5</v>
      </c>
      <c r="E57" s="7">
        <f t="shared" si="0"/>
        <v>-709.68000000000029</v>
      </c>
      <c r="F57" s="7">
        <f t="shared" si="12"/>
        <v>0.10138546419765082</v>
      </c>
      <c r="G57" s="7">
        <v>6718.8</v>
      </c>
      <c r="H57" s="7">
        <v>7709.5</v>
      </c>
      <c r="I57" s="9">
        <f t="shared" si="13"/>
        <v>-990.69999999999982</v>
      </c>
      <c r="J57" s="7">
        <f t="shared" si="3"/>
        <v>0.14745192593915579</v>
      </c>
      <c r="K57" s="7">
        <v>7137.46</v>
      </c>
      <c r="L57" s="7">
        <v>7709.5</v>
      </c>
      <c r="M57" s="9">
        <f t="shared" si="14"/>
        <v>-572.04</v>
      </c>
      <c r="N57" s="7">
        <f t="shared" si="5"/>
        <v>8.0146158437315318E-2</v>
      </c>
    </row>
    <row r="58" spans="1:19" x14ac:dyDescent="0.25">
      <c r="A58" s="7">
        <v>53</v>
      </c>
      <c r="B58" s="8">
        <f t="shared" si="1"/>
        <v>44.954599999999999</v>
      </c>
      <c r="C58" s="7">
        <v>7186.08</v>
      </c>
      <c r="D58" s="7">
        <v>7709.5</v>
      </c>
      <c r="E58" s="7">
        <f t="shared" si="0"/>
        <v>-523.42000000000007</v>
      </c>
      <c r="F58" s="7">
        <f t="shared" si="12"/>
        <v>7.2838042437601613E-2</v>
      </c>
      <c r="G58" s="7">
        <v>6936.9</v>
      </c>
      <c r="H58" s="7">
        <v>7709.5</v>
      </c>
      <c r="I58" s="9">
        <f t="shared" si="13"/>
        <v>-772.60000000000036</v>
      </c>
      <c r="J58" s="7">
        <f t="shared" si="3"/>
        <v>0.11137539823263998</v>
      </c>
      <c r="K58" s="7">
        <v>7295.13</v>
      </c>
      <c r="L58" s="7">
        <v>7709.5</v>
      </c>
      <c r="M58" s="9">
        <f t="shared" si="14"/>
        <v>-414.36999999999989</v>
      </c>
      <c r="N58" s="7">
        <f t="shared" si="5"/>
        <v>5.6800906906388171E-2</v>
      </c>
    </row>
    <row r="59" spans="1:19" x14ac:dyDescent="0.25">
      <c r="A59" s="7">
        <v>54</v>
      </c>
      <c r="B59" s="8">
        <f t="shared" si="1"/>
        <v>45.802799999999998</v>
      </c>
      <c r="C59" s="7">
        <v>7339.05</v>
      </c>
      <c r="D59" s="7">
        <v>7709.5</v>
      </c>
      <c r="E59" s="7">
        <f t="shared" si="0"/>
        <v>-370.44999999999982</v>
      </c>
      <c r="F59" s="7">
        <f t="shared" si="12"/>
        <v>5.0476560317752162E-2</v>
      </c>
      <c r="G59" s="7">
        <v>7145.45</v>
      </c>
      <c r="H59" s="7">
        <v>7709.5</v>
      </c>
      <c r="I59" s="9">
        <f t="shared" si="13"/>
        <v>-564.05000000000018</v>
      </c>
      <c r="J59" s="7">
        <f t="shared" si="3"/>
        <v>7.893834538062694E-2</v>
      </c>
      <c r="K59" s="7">
        <v>7421.03</v>
      </c>
      <c r="L59" s="7">
        <v>7709.5</v>
      </c>
      <c r="M59" s="9">
        <f t="shared" si="14"/>
        <v>-288.47000000000025</v>
      </c>
      <c r="N59" s="7">
        <f t="shared" si="5"/>
        <v>3.8871962517332603E-2</v>
      </c>
    </row>
    <row r="60" spans="1:19" x14ac:dyDescent="0.25">
      <c r="A60" s="7">
        <v>55</v>
      </c>
      <c r="B60" s="8">
        <f t="shared" si="1"/>
        <v>46.650999999999996</v>
      </c>
      <c r="C60" s="7">
        <v>7490.04</v>
      </c>
      <c r="D60" s="7">
        <v>7709.5</v>
      </c>
      <c r="E60" s="7">
        <f t="shared" si="0"/>
        <v>-219.46000000000004</v>
      </c>
      <c r="F60" s="7">
        <f t="shared" si="12"/>
        <v>2.9300244057441693E-2</v>
      </c>
      <c r="G60" s="7">
        <v>7326.5</v>
      </c>
      <c r="H60" s="7">
        <v>7709.5</v>
      </c>
      <c r="I60" s="9">
        <f t="shared" si="13"/>
        <v>-383</v>
      </c>
      <c r="J60" s="7">
        <f t="shared" si="3"/>
        <v>5.2275984440046441E-2</v>
      </c>
      <c r="K60" s="7">
        <v>7527.78</v>
      </c>
      <c r="L60" s="7">
        <v>7709.5</v>
      </c>
      <c r="M60" s="9">
        <f t="shared" si="14"/>
        <v>-181.72000000000025</v>
      </c>
      <c r="N60" s="7">
        <f t="shared" si="5"/>
        <v>2.4139919073086658E-2</v>
      </c>
    </row>
    <row r="61" spans="1:19" x14ac:dyDescent="0.25">
      <c r="A61" s="7">
        <v>56</v>
      </c>
      <c r="B61" s="8">
        <f t="shared" si="1"/>
        <v>47.499199999999995</v>
      </c>
      <c r="C61" s="7">
        <v>7646.13</v>
      </c>
      <c r="D61" s="7">
        <v>7709.5</v>
      </c>
      <c r="E61" s="7">
        <f t="shared" si="0"/>
        <v>-63.369999999999891</v>
      </c>
      <c r="F61" s="7">
        <f t="shared" si="12"/>
        <v>8.28785280919897E-3</v>
      </c>
      <c r="G61" s="7">
        <v>7502.71</v>
      </c>
      <c r="H61" s="7">
        <v>7709.5</v>
      </c>
      <c r="I61" s="9">
        <f t="shared" si="13"/>
        <v>-206.78999999999996</v>
      </c>
      <c r="J61" s="7">
        <f t="shared" si="3"/>
        <v>2.7562040915882324E-2</v>
      </c>
      <c r="K61" s="7">
        <v>7622.95</v>
      </c>
      <c r="L61" s="7">
        <v>7709.5</v>
      </c>
      <c r="M61" s="7">
        <f t="shared" si="14"/>
        <v>-86.550000000000182</v>
      </c>
      <c r="N61" s="7">
        <f t="shared" si="5"/>
        <v>1.135387218858841E-2</v>
      </c>
    </row>
    <row r="62" spans="1:19" x14ac:dyDescent="0.25">
      <c r="A62" s="7">
        <v>57</v>
      </c>
      <c r="B62" s="8">
        <f t="shared" si="1"/>
        <v>48.3474</v>
      </c>
      <c r="C62" s="7">
        <v>7790.04</v>
      </c>
      <c r="D62" s="7">
        <v>7709.5</v>
      </c>
      <c r="E62" s="7">
        <f t="shared" si="0"/>
        <v>80.539999999999964</v>
      </c>
      <c r="F62" s="7">
        <f t="shared" si="12"/>
        <v>-1.0338842932770542E-2</v>
      </c>
      <c r="G62" s="7">
        <v>7680.5</v>
      </c>
      <c r="H62" s="7">
        <v>7709.5</v>
      </c>
      <c r="I62" s="9">
        <f t="shared" si="13"/>
        <v>-29</v>
      </c>
      <c r="J62" s="7">
        <f t="shared" si="3"/>
        <v>3.7757958466244634E-3</v>
      </c>
      <c r="K62" s="7">
        <v>7700.9</v>
      </c>
      <c r="L62" s="7">
        <v>7709.5</v>
      </c>
      <c r="M62" s="7">
        <f t="shared" si="14"/>
        <v>-8.6000000000003638</v>
      </c>
      <c r="N62" s="7">
        <f t="shared" si="5"/>
        <v>1.1167525873598816E-3</v>
      </c>
    </row>
    <row r="63" spans="1:19" x14ac:dyDescent="0.25">
      <c r="A63" s="7">
        <v>58</v>
      </c>
      <c r="B63" s="8">
        <f t="shared" si="1"/>
        <v>49.195599999999999</v>
      </c>
      <c r="C63" s="7">
        <v>7899.01</v>
      </c>
      <c r="D63" s="7">
        <v>7709.5</v>
      </c>
      <c r="E63" s="7">
        <f t="shared" si="0"/>
        <v>189.51000000000022</v>
      </c>
      <c r="F63" s="7">
        <f t="shared" si="12"/>
        <v>-2.3991614138987094E-2</v>
      </c>
      <c r="G63" s="7">
        <v>7809.89</v>
      </c>
      <c r="H63" s="7">
        <v>7709.5</v>
      </c>
      <c r="I63" s="7">
        <f t="shared" si="13"/>
        <v>100.39000000000033</v>
      </c>
      <c r="J63" s="7">
        <f t="shared" si="3"/>
        <v>-1.2854214335925374E-2</v>
      </c>
      <c r="K63" s="7">
        <v>7767.55</v>
      </c>
      <c r="L63" s="7">
        <v>7709.5</v>
      </c>
      <c r="M63" s="7">
        <f t="shared" si="14"/>
        <v>58.050000000000182</v>
      </c>
      <c r="N63" s="7">
        <f t="shared" si="5"/>
        <v>-7.4733989481883256E-3</v>
      </c>
    </row>
    <row r="64" spans="1:19" x14ac:dyDescent="0.25">
      <c r="A64" s="7">
        <v>59</v>
      </c>
      <c r="B64" s="8">
        <f t="shared" si="1"/>
        <v>50.043799999999997</v>
      </c>
      <c r="C64" s="7">
        <v>7978.03</v>
      </c>
      <c r="D64" s="7">
        <v>7709.5</v>
      </c>
      <c r="E64" s="7">
        <f t="shared" si="0"/>
        <v>268.52999999999975</v>
      </c>
      <c r="F64" s="7">
        <f t="shared" si="12"/>
        <v>-3.3658685164131952E-2</v>
      </c>
      <c r="G64" s="7">
        <v>7893.7</v>
      </c>
      <c r="H64" s="7">
        <v>7709.5</v>
      </c>
      <c r="I64" s="7">
        <f t="shared" si="13"/>
        <v>184.19999999999982</v>
      </c>
      <c r="J64" s="7">
        <f t="shared" si="3"/>
        <v>-2.3335064671826888E-2</v>
      </c>
      <c r="K64" s="7">
        <v>7818.81</v>
      </c>
      <c r="L64" s="7">
        <v>7709.5</v>
      </c>
      <c r="M64" s="7">
        <f t="shared" si="14"/>
        <v>109.3100000000004</v>
      </c>
      <c r="N64" s="7">
        <f t="shared" si="5"/>
        <v>-1.3980388319961734E-2</v>
      </c>
    </row>
    <row r="65" spans="1:14" x14ac:dyDescent="0.25">
      <c r="A65" s="7">
        <v>60</v>
      </c>
      <c r="B65" s="8">
        <f>A65*0.8482</f>
        <v>50.891999999999996</v>
      </c>
      <c r="C65" s="7">
        <v>8039.73</v>
      </c>
      <c r="D65" s="7">
        <v>7709.5</v>
      </c>
      <c r="E65" s="7">
        <f t="shared" si="0"/>
        <v>330.22999999999956</v>
      </c>
      <c r="F65" s="7">
        <f t="shared" si="12"/>
        <v>-4.1074762460928338E-2</v>
      </c>
      <c r="G65" s="7">
        <v>7946.86</v>
      </c>
      <c r="H65" s="7">
        <v>7709.5</v>
      </c>
      <c r="I65" s="7">
        <f t="shared" si="13"/>
        <v>237.35999999999967</v>
      </c>
      <c r="J65" s="7">
        <f t="shared" si="3"/>
        <v>-2.9868400852663735E-2</v>
      </c>
      <c r="K65" s="7">
        <v>7878.97</v>
      </c>
      <c r="L65" s="7">
        <v>7709.5</v>
      </c>
      <c r="M65" s="7">
        <f t="shared" si="14"/>
        <v>169.47000000000025</v>
      </c>
      <c r="N65" s="7">
        <f t="shared" si="5"/>
        <v>-2.1509156653725103E-2</v>
      </c>
    </row>
    <row r="66" spans="1:14" x14ac:dyDescent="0.25">
      <c r="A66" s="7">
        <v>61</v>
      </c>
      <c r="B66" s="8">
        <f t="shared" si="1"/>
        <v>51.740199999999994</v>
      </c>
      <c r="C66" s="7">
        <v>8089.59</v>
      </c>
      <c r="D66" s="7">
        <v>7709.5</v>
      </c>
      <c r="E66" s="7">
        <f t="shared" si="0"/>
        <v>380.09000000000015</v>
      </c>
      <c r="F66" s="7">
        <f t="shared" si="12"/>
        <v>-4.6985075881472382E-2</v>
      </c>
      <c r="G66" s="7">
        <v>7982.92</v>
      </c>
      <c r="H66" s="7">
        <v>7709.5</v>
      </c>
      <c r="I66" s="7">
        <f t="shared" si="13"/>
        <v>273.42000000000007</v>
      </c>
      <c r="J66" s="7">
        <f t="shared" si="3"/>
        <v>-3.4250625084555564E-2</v>
      </c>
      <c r="K66" s="7">
        <v>7913.09</v>
      </c>
      <c r="L66" s="7">
        <v>7709.5</v>
      </c>
      <c r="M66" s="7">
        <f t="shared" si="14"/>
        <v>203.59000000000015</v>
      </c>
      <c r="N66" s="7">
        <f t="shared" si="5"/>
        <v>-2.5728255333883454E-2</v>
      </c>
    </row>
    <row r="67" spans="1:14" x14ac:dyDescent="0.25">
      <c r="A67" s="7">
        <v>62</v>
      </c>
      <c r="B67" s="8">
        <f t="shared" si="1"/>
        <v>52.5884</v>
      </c>
      <c r="C67" s="7">
        <v>8133.86</v>
      </c>
      <c r="D67" s="7">
        <v>7709.5</v>
      </c>
      <c r="E67" s="7">
        <f t="shared" si="0"/>
        <v>424.35999999999967</v>
      </c>
      <c r="F67" s="7">
        <f t="shared" si="12"/>
        <v>-5.2172031483207149E-2</v>
      </c>
      <c r="G67" s="7">
        <v>8014.33</v>
      </c>
      <c r="H67" s="7">
        <v>7709.5</v>
      </c>
      <c r="I67" s="7">
        <f t="shared" si="13"/>
        <v>304.82999999999993</v>
      </c>
      <c r="J67" s="7">
        <f t="shared" si="3"/>
        <v>-3.8035618698007201E-2</v>
      </c>
      <c r="K67" s="7">
        <v>7936.25</v>
      </c>
      <c r="L67" s="7">
        <v>7709.5</v>
      </c>
      <c r="M67" s="7">
        <f t="shared" si="14"/>
        <v>226.75</v>
      </c>
      <c r="N67" s="7">
        <f t="shared" si="5"/>
        <v>-2.8571428571428581E-2</v>
      </c>
    </row>
    <row r="68" spans="1:14" x14ac:dyDescent="0.25">
      <c r="A68" s="7">
        <v>63</v>
      </c>
      <c r="B68" s="8">
        <f t="shared" si="1"/>
        <v>53.436599999999999</v>
      </c>
      <c r="C68" s="7">
        <v>8163.4</v>
      </c>
      <c r="D68" s="7">
        <v>7709.5</v>
      </c>
      <c r="E68" s="7">
        <f t="shared" si="0"/>
        <v>453.89999999999964</v>
      </c>
      <c r="F68" s="7">
        <f t="shared" si="12"/>
        <v>-5.5601832569762588E-2</v>
      </c>
      <c r="G68" s="7">
        <v>8054.29</v>
      </c>
      <c r="H68" s="7">
        <v>7709.5</v>
      </c>
      <c r="I68" s="7">
        <f t="shared" si="13"/>
        <v>344.78999999999996</v>
      </c>
      <c r="J68" s="7">
        <f t="shared" si="3"/>
        <v>-4.28082425639007E-2</v>
      </c>
      <c r="K68" s="7">
        <v>7949.33</v>
      </c>
      <c r="L68" s="7">
        <v>7709.5</v>
      </c>
      <c r="M68" s="7">
        <f t="shared" si="14"/>
        <v>239.82999999999993</v>
      </c>
      <c r="N68" s="7">
        <f t="shared" si="5"/>
        <v>-3.0169838212780187E-2</v>
      </c>
    </row>
    <row r="69" spans="1:14" x14ac:dyDescent="0.25">
      <c r="A69" s="7">
        <v>64</v>
      </c>
      <c r="B69" s="8">
        <f t="shared" si="1"/>
        <v>54.284799999999997</v>
      </c>
      <c r="C69" s="7">
        <v>8180.71</v>
      </c>
      <c r="D69" s="7">
        <v>7709.5</v>
      </c>
      <c r="E69" s="7">
        <f t="shared" ref="E69:E84" si="15">C69-D69</f>
        <v>471.21000000000004</v>
      </c>
      <c r="F69" s="7">
        <f t="shared" si="12"/>
        <v>-5.7600134951611759E-2</v>
      </c>
      <c r="G69" s="7">
        <v>8059.02</v>
      </c>
      <c r="H69" s="7">
        <v>7709.5</v>
      </c>
      <c r="I69" s="7">
        <f t="shared" si="13"/>
        <v>349.52000000000044</v>
      </c>
      <c r="J69" s="7">
        <f t="shared" si="3"/>
        <v>-4.3370037547989737E-2</v>
      </c>
      <c r="K69" s="7">
        <v>7965.08</v>
      </c>
      <c r="L69" s="7">
        <v>7709.5</v>
      </c>
      <c r="M69" s="7">
        <f t="shared" si="14"/>
        <v>255.57999999999993</v>
      </c>
      <c r="N69" s="7">
        <f t="shared" si="5"/>
        <v>-3.2087562209042408E-2</v>
      </c>
    </row>
    <row r="70" spans="1:14" x14ac:dyDescent="0.25">
      <c r="A70" s="7">
        <v>65</v>
      </c>
      <c r="B70" s="8">
        <f t="shared" ref="B70:B84" si="16">A70*0.8482</f>
        <v>55.132999999999996</v>
      </c>
      <c r="C70" s="7">
        <v>8177.44</v>
      </c>
      <c r="D70" s="7">
        <v>7709.5</v>
      </c>
      <c r="E70" s="7">
        <f t="shared" si="15"/>
        <v>467.9399999999996</v>
      </c>
      <c r="F70" s="7">
        <f t="shared" ref="F70:F84" si="17">(D70/C70)-1</f>
        <v>-5.7223287483613383E-2</v>
      </c>
      <c r="G70" s="7">
        <v>8065.99</v>
      </c>
      <c r="H70" s="7">
        <v>7709.5</v>
      </c>
      <c r="I70" s="7">
        <f t="shared" si="13"/>
        <v>356.48999999999978</v>
      </c>
      <c r="J70" s="7">
        <f t="shared" ref="J70:J84" si="18">(H70/G70)-1</f>
        <v>-4.4196682614285332E-2</v>
      </c>
      <c r="K70" s="7">
        <v>7998.25</v>
      </c>
      <c r="L70" s="7">
        <v>7709.5</v>
      </c>
      <c r="M70" s="7">
        <f t="shared" si="14"/>
        <v>288.75</v>
      </c>
      <c r="N70" s="7">
        <f t="shared" ref="N70:N84" si="19">(L70/K70)-1</f>
        <v>-3.6101647235332712E-2</v>
      </c>
    </row>
    <row r="71" spans="1:14" x14ac:dyDescent="0.25">
      <c r="A71" s="7">
        <v>66</v>
      </c>
      <c r="B71" s="8">
        <f t="shared" si="16"/>
        <v>55.981199999999994</v>
      </c>
      <c r="C71" s="7">
        <v>8185.96</v>
      </c>
      <c r="D71" s="7">
        <v>7709.5</v>
      </c>
      <c r="E71" s="7">
        <f t="shared" si="15"/>
        <v>476.46000000000004</v>
      </c>
      <c r="F71" s="7">
        <f t="shared" si="17"/>
        <v>-5.8204535570659965E-2</v>
      </c>
      <c r="G71" s="7">
        <v>8092.54</v>
      </c>
      <c r="H71" s="7">
        <v>7709.5</v>
      </c>
      <c r="I71" s="7">
        <f t="shared" si="13"/>
        <v>383.03999999999996</v>
      </c>
      <c r="J71" s="7">
        <f t="shared" si="18"/>
        <v>-4.7332481520017233E-2</v>
      </c>
      <c r="K71" s="7">
        <v>8016.67</v>
      </c>
      <c r="L71" s="7">
        <v>7709.5</v>
      </c>
      <c r="M71" s="7">
        <f t="shared" si="14"/>
        <v>307.17000000000007</v>
      </c>
      <c r="N71" s="7">
        <f t="shared" si="19"/>
        <v>-3.8316408184445705E-2</v>
      </c>
    </row>
    <row r="72" spans="1:14" x14ac:dyDescent="0.25">
      <c r="A72" s="7">
        <v>67</v>
      </c>
      <c r="B72" s="8">
        <f t="shared" si="16"/>
        <v>56.8294</v>
      </c>
      <c r="C72" s="7">
        <v>8191.4</v>
      </c>
      <c r="D72" s="7">
        <v>7709.5</v>
      </c>
      <c r="E72" s="7">
        <f t="shared" si="15"/>
        <v>481.89999999999964</v>
      </c>
      <c r="F72" s="7">
        <f t="shared" si="17"/>
        <v>-5.882999243108622E-2</v>
      </c>
      <c r="G72" s="7">
        <v>8122.22</v>
      </c>
      <c r="H72" s="7">
        <v>7709.5</v>
      </c>
      <c r="I72" s="7">
        <f t="shared" si="13"/>
        <v>412.72000000000025</v>
      </c>
      <c r="J72" s="7">
        <f t="shared" si="18"/>
        <v>-5.081369379307632E-2</v>
      </c>
      <c r="K72" s="7">
        <v>8015.51</v>
      </c>
      <c r="L72" s="7">
        <v>7709.5</v>
      </c>
      <c r="M72" s="7">
        <f t="shared" si="14"/>
        <v>306.01000000000022</v>
      </c>
      <c r="N72" s="7">
        <f t="shared" si="19"/>
        <v>-3.8177233887800033E-2</v>
      </c>
    </row>
    <row r="73" spans="1:14" x14ac:dyDescent="0.25">
      <c r="A73" s="7">
        <v>68</v>
      </c>
      <c r="B73" s="8">
        <f t="shared" si="16"/>
        <v>57.677599999999998</v>
      </c>
      <c r="C73" s="7">
        <v>8198.27</v>
      </c>
      <c r="D73" s="7">
        <v>7709.5</v>
      </c>
      <c r="E73" s="7">
        <f t="shared" si="15"/>
        <v>488.77000000000044</v>
      </c>
      <c r="F73" s="7">
        <f t="shared" si="17"/>
        <v>-5.961867564742318E-2</v>
      </c>
      <c r="G73" s="7">
        <v>8127.24</v>
      </c>
      <c r="H73" s="7">
        <v>7709.5</v>
      </c>
      <c r="I73" s="7">
        <f t="shared" si="13"/>
        <v>417.73999999999978</v>
      </c>
      <c r="J73" s="7">
        <f t="shared" si="18"/>
        <v>-5.1399983266151805E-2</v>
      </c>
      <c r="K73" s="7">
        <v>8029.51</v>
      </c>
      <c r="L73" s="7">
        <v>7709.5</v>
      </c>
      <c r="M73" s="7">
        <f t="shared" si="14"/>
        <v>320.01000000000022</v>
      </c>
      <c r="N73" s="7">
        <f t="shared" si="19"/>
        <v>-3.9854237680755134E-2</v>
      </c>
    </row>
    <row r="74" spans="1:14" x14ac:dyDescent="0.25">
      <c r="A74" s="7">
        <v>69</v>
      </c>
      <c r="B74" s="8">
        <f t="shared" si="16"/>
        <v>58.525799999999997</v>
      </c>
      <c r="C74" s="7">
        <v>8204.17</v>
      </c>
      <c r="D74" s="7">
        <v>7709.5</v>
      </c>
      <c r="E74" s="7">
        <f t="shared" si="15"/>
        <v>494.67000000000007</v>
      </c>
      <c r="F74" s="7">
        <f t="shared" si="17"/>
        <v>-6.0294947569345836E-2</v>
      </c>
      <c r="G74" s="7">
        <v>8109.64</v>
      </c>
      <c r="H74" s="7">
        <v>7709.5</v>
      </c>
      <c r="I74" s="7">
        <f t="shared" si="13"/>
        <v>400.14000000000033</v>
      </c>
      <c r="J74" s="7">
        <f t="shared" si="18"/>
        <v>-4.9341277787916638E-2</v>
      </c>
      <c r="K74" s="7">
        <v>8035.15</v>
      </c>
      <c r="L74" s="7">
        <v>7709.5</v>
      </c>
      <c r="M74" s="7">
        <f t="shared" si="14"/>
        <v>325.64999999999964</v>
      </c>
      <c r="N74" s="7">
        <f t="shared" si="19"/>
        <v>-4.052817931214725E-2</v>
      </c>
    </row>
    <row r="75" spans="1:14" x14ac:dyDescent="0.25">
      <c r="A75" s="7">
        <v>70</v>
      </c>
      <c r="B75" s="8">
        <f t="shared" si="16"/>
        <v>59.373999999999995</v>
      </c>
      <c r="C75" s="7">
        <v>8193.23</v>
      </c>
      <c r="D75" s="7">
        <v>7709.5</v>
      </c>
      <c r="E75" s="7">
        <f t="shared" si="15"/>
        <v>483.72999999999956</v>
      </c>
      <c r="F75" s="7">
        <f t="shared" si="17"/>
        <v>-5.9040207586019133E-2</v>
      </c>
      <c r="G75" s="7">
        <v>8106.04</v>
      </c>
      <c r="H75" s="7">
        <v>7709.5</v>
      </c>
      <c r="I75" s="7">
        <f t="shared" si="13"/>
        <v>396.53999999999996</v>
      </c>
      <c r="J75" s="7">
        <f t="shared" si="18"/>
        <v>-4.8919077626066509E-2</v>
      </c>
      <c r="K75" s="7">
        <v>8010.88</v>
      </c>
      <c r="L75" s="7">
        <v>7709.5</v>
      </c>
      <c r="M75" s="7">
        <f t="shared" si="14"/>
        <v>301.38000000000011</v>
      </c>
      <c r="N75" s="7">
        <f t="shared" si="19"/>
        <v>-3.7621334984421217E-2</v>
      </c>
    </row>
    <row r="76" spans="1:14" x14ac:dyDescent="0.25">
      <c r="A76" s="7">
        <v>71</v>
      </c>
      <c r="B76" s="8">
        <f t="shared" si="16"/>
        <v>60.222199999999994</v>
      </c>
      <c r="C76" s="7">
        <v>8170.62</v>
      </c>
      <c r="D76" s="7">
        <v>7709.5</v>
      </c>
      <c r="E76" s="7">
        <f t="shared" si="15"/>
        <v>461.11999999999989</v>
      </c>
      <c r="F76" s="7">
        <f t="shared" si="17"/>
        <v>-5.6436353667163597E-2</v>
      </c>
      <c r="G76" s="7">
        <v>8110.31</v>
      </c>
      <c r="H76" s="7">
        <v>7709.5</v>
      </c>
      <c r="I76" s="7">
        <f t="shared" si="13"/>
        <v>400.8100000000004</v>
      </c>
      <c r="J76" s="7">
        <f t="shared" si="18"/>
        <v>-4.9419812559569287E-2</v>
      </c>
      <c r="K76" s="7">
        <v>7992.51</v>
      </c>
      <c r="L76" s="7">
        <v>7709.5</v>
      </c>
      <c r="M76" s="7">
        <f t="shared" si="14"/>
        <v>283.01000000000022</v>
      </c>
      <c r="N76" s="7">
        <f t="shared" si="19"/>
        <v>-3.5409402052671846E-2</v>
      </c>
    </row>
    <row r="77" spans="1:14" x14ac:dyDescent="0.25">
      <c r="A77" s="7">
        <v>72</v>
      </c>
      <c r="B77" s="8">
        <f t="shared" si="16"/>
        <v>61.070399999999999</v>
      </c>
      <c r="C77" s="7">
        <v>8159.36</v>
      </c>
      <c r="D77" s="7">
        <v>7709.5</v>
      </c>
      <c r="E77" s="7">
        <f t="shared" si="15"/>
        <v>449.85999999999967</v>
      </c>
      <c r="F77" s="7">
        <f t="shared" si="17"/>
        <v>-5.5134226213820692E-2</v>
      </c>
      <c r="G77" s="7">
        <v>8100.21</v>
      </c>
      <c r="H77" s="7">
        <v>7709.5</v>
      </c>
      <c r="I77" s="7">
        <f t="shared" si="13"/>
        <v>390.71000000000004</v>
      </c>
      <c r="J77" s="7">
        <f t="shared" si="18"/>
        <v>-4.8234551943715065E-2</v>
      </c>
      <c r="K77" s="7">
        <v>7979.17</v>
      </c>
      <c r="L77" s="7">
        <v>7709.5</v>
      </c>
      <c r="M77" s="7">
        <f t="shared" si="14"/>
        <v>269.67000000000007</v>
      </c>
      <c r="N77" s="7">
        <f t="shared" si="19"/>
        <v>-3.3796748283342781E-2</v>
      </c>
    </row>
    <row r="78" spans="1:14" x14ac:dyDescent="0.25">
      <c r="A78" s="7">
        <v>73</v>
      </c>
      <c r="B78" s="8">
        <f t="shared" si="16"/>
        <v>61.918599999999998</v>
      </c>
      <c r="C78" s="7">
        <v>8152.54</v>
      </c>
      <c r="D78" s="7">
        <v>7709.5</v>
      </c>
      <c r="E78" s="7">
        <f t="shared" si="15"/>
        <v>443.03999999999996</v>
      </c>
      <c r="F78" s="7">
        <f t="shared" si="17"/>
        <v>-5.4343799601105913E-2</v>
      </c>
      <c r="G78" s="7">
        <v>8090.82</v>
      </c>
      <c r="H78" s="7">
        <v>7709.5</v>
      </c>
      <c r="I78" s="7">
        <f t="shared" si="13"/>
        <v>381.31999999999971</v>
      </c>
      <c r="J78" s="7">
        <f t="shared" si="18"/>
        <v>-4.7129957161326064E-2</v>
      </c>
      <c r="K78" s="7">
        <v>7964.85</v>
      </c>
      <c r="L78" s="7">
        <v>7709.5</v>
      </c>
      <c r="M78" s="7">
        <f t="shared" si="14"/>
        <v>255.35000000000036</v>
      </c>
      <c r="N78" s="7">
        <f t="shared" si="19"/>
        <v>-3.2059611919872943E-2</v>
      </c>
    </row>
    <row r="79" spans="1:14" x14ac:dyDescent="0.25">
      <c r="A79" s="7">
        <v>74</v>
      </c>
      <c r="B79" s="8">
        <f t="shared" si="16"/>
        <v>62.766799999999996</v>
      </c>
      <c r="C79" s="7">
        <v>8132.47</v>
      </c>
      <c r="D79" s="7">
        <v>7709.5</v>
      </c>
      <c r="E79" s="7">
        <f t="shared" si="15"/>
        <v>422.97000000000025</v>
      </c>
      <c r="F79" s="7">
        <f t="shared" si="17"/>
        <v>-5.2010028933399122E-2</v>
      </c>
      <c r="G79" s="7">
        <v>8069.26</v>
      </c>
      <c r="H79" s="7">
        <v>7709.5</v>
      </c>
      <c r="I79" s="7">
        <f t="shared" si="13"/>
        <v>359.76000000000022</v>
      </c>
      <c r="J79" s="7">
        <f t="shared" si="18"/>
        <v>-4.458401389966371E-2</v>
      </c>
      <c r="K79" s="7">
        <v>7948.61</v>
      </c>
      <c r="L79" s="7">
        <v>7709.5</v>
      </c>
      <c r="M79" s="7">
        <f t="shared" si="14"/>
        <v>239.10999999999967</v>
      </c>
      <c r="N79" s="7">
        <f t="shared" si="19"/>
        <v>-3.0081989177981994E-2</v>
      </c>
    </row>
    <row r="80" spans="1:14" x14ac:dyDescent="0.25">
      <c r="A80" s="7">
        <v>75</v>
      </c>
      <c r="B80" s="8">
        <f t="shared" si="16"/>
        <v>63.614999999999995</v>
      </c>
      <c r="C80" s="7">
        <v>8130.37</v>
      </c>
      <c r="D80" s="7">
        <v>7709.5</v>
      </c>
      <c r="E80" s="7">
        <f t="shared" si="15"/>
        <v>420.86999999999989</v>
      </c>
      <c r="F80" s="7">
        <f t="shared" si="17"/>
        <v>-5.1765171818748734E-2</v>
      </c>
      <c r="G80" s="7">
        <v>8051.29</v>
      </c>
      <c r="H80" s="7">
        <v>7709.5</v>
      </c>
      <c r="I80" s="7">
        <f t="shared" si="13"/>
        <v>341.78999999999996</v>
      </c>
      <c r="J80" s="7">
        <f t="shared" si="18"/>
        <v>-4.2451582293023815E-2</v>
      </c>
      <c r="K80" s="7">
        <v>7917.09</v>
      </c>
      <c r="L80" s="7">
        <v>7709.5</v>
      </c>
      <c r="M80" s="7">
        <f t="shared" si="14"/>
        <v>207.59000000000015</v>
      </c>
      <c r="N80" s="7">
        <f t="shared" si="19"/>
        <v>-2.6220492630499304E-2</v>
      </c>
    </row>
    <row r="81" spans="1:14" x14ac:dyDescent="0.25">
      <c r="A81" s="7">
        <v>76</v>
      </c>
      <c r="B81" s="8">
        <f t="shared" si="16"/>
        <v>64.463200000000001</v>
      </c>
      <c r="C81" s="7">
        <v>8140.55</v>
      </c>
      <c r="D81" s="7">
        <v>7709.5</v>
      </c>
      <c r="E81" s="7">
        <f t="shared" si="15"/>
        <v>431.05000000000018</v>
      </c>
      <c r="F81" s="7">
        <f t="shared" si="17"/>
        <v>-5.2950967686458572E-2</v>
      </c>
      <c r="G81" s="7">
        <v>8011.56</v>
      </c>
      <c r="H81" s="7">
        <v>7709.5</v>
      </c>
      <c r="I81" s="7">
        <f t="shared" si="13"/>
        <v>302.0600000000004</v>
      </c>
      <c r="J81" s="7">
        <f t="shared" si="18"/>
        <v>-3.7703019137346527E-2</v>
      </c>
      <c r="K81" s="7">
        <v>7868.69</v>
      </c>
      <c r="L81" s="7">
        <v>7709.5</v>
      </c>
      <c r="M81" s="7">
        <f t="shared" si="14"/>
        <v>159.1899999999996</v>
      </c>
      <c r="N81" s="7">
        <f t="shared" si="19"/>
        <v>-2.0230813515337287E-2</v>
      </c>
    </row>
    <row r="82" spans="1:14" x14ac:dyDescent="0.25">
      <c r="A82" s="7">
        <v>77</v>
      </c>
      <c r="B82" s="8">
        <f t="shared" si="16"/>
        <v>65.311399999999992</v>
      </c>
      <c r="C82" s="7">
        <v>8152.21</v>
      </c>
      <c r="D82" s="7">
        <v>7709.5</v>
      </c>
      <c r="E82" s="7">
        <f t="shared" si="15"/>
        <v>442.71000000000004</v>
      </c>
      <c r="F82" s="7">
        <f t="shared" si="17"/>
        <v>-5.4305519607566577E-2</v>
      </c>
      <c r="G82" s="7">
        <v>7956.83</v>
      </c>
      <c r="H82" s="7">
        <v>7709.5</v>
      </c>
      <c r="I82" s="7">
        <f t="shared" si="13"/>
        <v>247.32999999999993</v>
      </c>
      <c r="J82" s="7">
        <f t="shared" si="18"/>
        <v>-3.1083986964657973E-2</v>
      </c>
      <c r="K82" s="7">
        <v>7832.08</v>
      </c>
      <c r="L82" s="7">
        <v>7709.5</v>
      </c>
      <c r="M82" s="7">
        <f t="shared" si="14"/>
        <v>122.57999999999993</v>
      </c>
      <c r="N82" s="7">
        <f t="shared" si="19"/>
        <v>-1.5651014800665997E-2</v>
      </c>
    </row>
    <row r="83" spans="1:14" x14ac:dyDescent="0.25">
      <c r="A83" s="7">
        <v>78</v>
      </c>
      <c r="B83" s="8">
        <f t="shared" si="16"/>
        <v>66.159599999999998</v>
      </c>
      <c r="C83" s="7">
        <v>8143.08</v>
      </c>
      <c r="D83" s="7">
        <v>7709.5</v>
      </c>
      <c r="E83" s="7">
        <f t="shared" si="15"/>
        <v>433.57999999999993</v>
      </c>
      <c r="F83" s="7">
        <f t="shared" si="17"/>
        <v>-5.3245209429355955E-2</v>
      </c>
      <c r="G83" s="7">
        <v>7898.79</v>
      </c>
      <c r="H83" s="7">
        <v>7709.5</v>
      </c>
      <c r="I83" s="7">
        <f t="shared" si="13"/>
        <v>189.28999999999996</v>
      </c>
      <c r="J83" s="7">
        <f t="shared" si="18"/>
        <v>-2.3964429994973946E-2</v>
      </c>
      <c r="K83" s="7">
        <v>7810.02</v>
      </c>
      <c r="L83" s="7">
        <v>7709.5</v>
      </c>
      <c r="M83" s="7">
        <f t="shared" si="14"/>
        <v>100.52000000000044</v>
      </c>
      <c r="N83" s="7">
        <f t="shared" si="19"/>
        <v>-1.287064565775764E-2</v>
      </c>
    </row>
    <row r="84" spans="1:14" x14ac:dyDescent="0.25">
      <c r="A84" s="7">
        <v>79</v>
      </c>
      <c r="B84" s="8">
        <f t="shared" si="16"/>
        <v>67.007800000000003</v>
      </c>
      <c r="C84" s="7">
        <v>8102.43</v>
      </c>
      <c r="D84" s="7">
        <v>7709.5</v>
      </c>
      <c r="E84" s="7">
        <f t="shared" si="15"/>
        <v>392.93000000000029</v>
      </c>
      <c r="F84" s="7">
        <f t="shared" si="17"/>
        <v>-4.8495327944826472E-2</v>
      </c>
      <c r="G84" s="7">
        <v>7867.05</v>
      </c>
      <c r="H84" s="7">
        <v>7709.5</v>
      </c>
      <c r="I84" s="7">
        <f t="shared" si="13"/>
        <v>157.55000000000018</v>
      </c>
      <c r="J84" s="7">
        <f t="shared" si="18"/>
        <v>-2.0026566502056031E-2</v>
      </c>
      <c r="K84" s="7">
        <v>7791.83</v>
      </c>
      <c r="L84" s="7">
        <v>7709.5</v>
      </c>
      <c r="M84" s="7">
        <f t="shared" si="14"/>
        <v>82.329999999999927</v>
      </c>
      <c r="N84" s="7">
        <f t="shared" si="19"/>
        <v>-1.0566195617717544E-2</v>
      </c>
    </row>
  </sheetData>
  <mergeCells count="1">
    <mergeCell ref="A1:E1"/>
  </mergeCells>
  <conditionalFormatting sqref="M4:M84 I4:I84 E4:E84">
    <cfRule type="cellIs" dxfId="51" priority="1" operator="lessThanOrEqual">
      <formula>$A$5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D292D-DB56-4C2F-B51B-A0AADF379C81}">
  <dimension ref="A1:AD84"/>
  <sheetViews>
    <sheetView topLeftCell="R9" zoomScale="70" zoomScaleNormal="70" workbookViewId="0">
      <selection activeCell="T50" sqref="T50"/>
    </sheetView>
  </sheetViews>
  <sheetFormatPr defaultRowHeight="15" x14ac:dyDescent="0.25"/>
  <cols>
    <col min="1" max="5" width="15.7109375" customWidth="1"/>
    <col min="6" max="6" width="15.7109375" style="1" customWidth="1"/>
    <col min="7" max="9" width="15.7109375" customWidth="1"/>
    <col min="10" max="10" width="15.7109375" style="1" customWidth="1"/>
    <col min="11" max="13" width="15.7109375" customWidth="1"/>
    <col min="14" max="14" width="15.7109375" style="1" customWidth="1"/>
    <col min="15" max="29" width="15.7109375" customWidth="1"/>
  </cols>
  <sheetData>
    <row r="1" spans="1:30" x14ac:dyDescent="0.25">
      <c r="A1" s="35" t="s">
        <v>26</v>
      </c>
      <c r="B1" s="35"/>
      <c r="C1" s="35"/>
      <c r="D1" s="35"/>
      <c r="E1" s="35"/>
    </row>
    <row r="2" spans="1:30" x14ac:dyDescent="0.25">
      <c r="A2" s="3" t="s">
        <v>23</v>
      </c>
    </row>
    <row r="4" spans="1:30" x14ac:dyDescent="0.25">
      <c r="A4" s="6" t="s">
        <v>12</v>
      </c>
      <c r="B4" s="6" t="s">
        <v>13</v>
      </c>
      <c r="C4" s="6" t="s">
        <v>14</v>
      </c>
      <c r="D4" s="6" t="s">
        <v>15</v>
      </c>
      <c r="E4" s="6" t="s">
        <v>16</v>
      </c>
      <c r="F4" s="6" t="s">
        <v>17</v>
      </c>
      <c r="G4" s="6" t="s">
        <v>7</v>
      </c>
      <c r="H4" s="6" t="s">
        <v>15</v>
      </c>
      <c r="I4" s="6" t="s">
        <v>18</v>
      </c>
      <c r="J4" s="6" t="s">
        <v>19</v>
      </c>
      <c r="K4" s="6" t="s">
        <v>20</v>
      </c>
      <c r="L4" s="6" t="s">
        <v>15</v>
      </c>
      <c r="M4" s="6" t="s">
        <v>21</v>
      </c>
      <c r="N4" s="6" t="s">
        <v>22</v>
      </c>
      <c r="O4" s="7"/>
      <c r="P4" s="3" t="s">
        <v>12</v>
      </c>
      <c r="Q4" s="3" t="s">
        <v>3</v>
      </c>
      <c r="R4" s="3" t="s">
        <v>4</v>
      </c>
      <c r="S4" s="3" t="s">
        <v>5</v>
      </c>
      <c r="T4" s="3"/>
      <c r="U4" s="3" t="s">
        <v>12</v>
      </c>
      <c r="V4" s="3" t="s">
        <v>13</v>
      </c>
      <c r="W4" s="3" t="s">
        <v>7</v>
      </c>
      <c r="X4" s="3" t="s">
        <v>5</v>
      </c>
      <c r="Y4" s="3"/>
      <c r="Z4" s="3" t="s">
        <v>12</v>
      </c>
      <c r="AA4" s="3" t="s">
        <v>13</v>
      </c>
      <c r="AB4" s="3" t="s">
        <v>2</v>
      </c>
      <c r="AC4" s="3" t="s">
        <v>5</v>
      </c>
      <c r="AD4" s="3"/>
    </row>
    <row r="5" spans="1:30" x14ac:dyDescent="0.25">
      <c r="A5" s="7">
        <v>0</v>
      </c>
      <c r="B5" s="8">
        <f>A5*0.8482</f>
        <v>0</v>
      </c>
      <c r="C5" s="7">
        <v>8591.17</v>
      </c>
      <c r="D5" s="7">
        <v>7858</v>
      </c>
      <c r="E5" s="7">
        <f t="shared" ref="E5:E68" si="0">C5-D5</f>
        <v>733.17000000000007</v>
      </c>
      <c r="F5" s="7">
        <f t="shared" ref="F5:F36" si="1">(D5/C5)-1</f>
        <v>-8.5339947876715283E-2</v>
      </c>
      <c r="G5" s="7">
        <v>8236.06</v>
      </c>
      <c r="H5" s="7">
        <v>7858</v>
      </c>
      <c r="I5" s="7">
        <f>G5-H5</f>
        <v>378.05999999999949</v>
      </c>
      <c r="J5" s="7">
        <f>H5/G5-1</f>
        <v>-4.5903016733729429E-2</v>
      </c>
      <c r="K5" s="7">
        <v>9060.06</v>
      </c>
      <c r="L5" s="7">
        <v>7858</v>
      </c>
      <c r="M5" s="7">
        <f>K5-L5</f>
        <v>1202.0599999999995</v>
      </c>
      <c r="N5" s="7">
        <f>L5/K5-1</f>
        <v>-0.13267682553978666</v>
      </c>
      <c r="O5" s="7"/>
      <c r="P5" s="7">
        <v>1</v>
      </c>
      <c r="Q5" s="7">
        <f>P5*0.8482</f>
        <v>0.84819999999999995</v>
      </c>
      <c r="R5" s="7">
        <v>2.0799087951703932E-3</v>
      </c>
      <c r="S5" s="7">
        <f>(R5+R6)/2*(Q6-Q5)</f>
        <v>8.1876554546116073E-3</v>
      </c>
      <c r="T5" s="7"/>
      <c r="U5" s="7">
        <v>1</v>
      </c>
      <c r="V5" s="7">
        <f>U5*0.8482</f>
        <v>0.84819999999999995</v>
      </c>
      <c r="W5" s="7">
        <v>7.9178889391977592E-3</v>
      </c>
      <c r="X5" s="7">
        <f>(W5+W6)/2*(V6-V5)</f>
        <v>1.2470433687613247E-2</v>
      </c>
      <c r="Y5" s="7"/>
      <c r="Z5">
        <v>1</v>
      </c>
      <c r="AA5">
        <f>Z5*0.8482</f>
        <v>0.84819999999999995</v>
      </c>
      <c r="AB5">
        <v>1.4158475523422531E-3</v>
      </c>
      <c r="AC5">
        <f>(AB6+AB5)/2*(AA6-AA5)</f>
        <v>7.4926056276013236E-3</v>
      </c>
    </row>
    <row r="6" spans="1:30" x14ac:dyDescent="0.25">
      <c r="A6" s="7">
        <v>1</v>
      </c>
      <c r="B6" s="8">
        <f t="shared" ref="B6:B69" si="2">A6*0.8482</f>
        <v>0.84819999999999995</v>
      </c>
      <c r="C6" s="7">
        <v>8614.44</v>
      </c>
      <c r="D6" s="7">
        <v>7858</v>
      </c>
      <c r="E6" s="7">
        <f t="shared" si="0"/>
        <v>756.44000000000051</v>
      </c>
      <c r="F6" s="7">
        <f t="shared" si="1"/>
        <v>-8.7810699244524337E-2</v>
      </c>
      <c r="G6" s="7">
        <v>8259.98</v>
      </c>
      <c r="H6" s="7">
        <v>7858</v>
      </c>
      <c r="I6" s="7">
        <f t="shared" ref="I6:I44" si="3">G6-H6</f>
        <v>401.97999999999956</v>
      </c>
      <c r="J6" s="7">
        <f t="shared" ref="J6:J69" si="4">H6/G6-1</f>
        <v>-4.8665977399460991E-2</v>
      </c>
      <c r="K6" s="7">
        <v>9076.85</v>
      </c>
      <c r="L6" s="7">
        <v>7858</v>
      </c>
      <c r="M6" s="7">
        <f t="shared" ref="M6:M53" si="5">K6-L6</f>
        <v>1218.8500000000004</v>
      </c>
      <c r="N6" s="7">
        <f t="shared" ref="N6:N69" si="6">L6/K6-1</f>
        <v>-0.13428116582294525</v>
      </c>
      <c r="O6" s="7"/>
      <c r="P6" s="7">
        <v>2</v>
      </c>
      <c r="Q6" s="7">
        <f t="shared" ref="Q6:Q35" si="7">P6*0.8482</f>
        <v>1.6963999999999999</v>
      </c>
      <c r="R6" s="7">
        <v>1.7226046061258771E-2</v>
      </c>
      <c r="S6" s="7">
        <f t="shared" ref="S6:S34" si="8">(R6+R7)/2*(Q7-Q6)</f>
        <v>2.1067169623201005E-2</v>
      </c>
      <c r="T6" s="7"/>
      <c r="U6" s="7">
        <v>2</v>
      </c>
      <c r="V6" s="7">
        <f t="shared" ref="V6:V38" si="9">U6*0.8482</f>
        <v>1.6963999999999999</v>
      </c>
      <c r="W6" s="7">
        <v>2.1486576252061962E-2</v>
      </c>
      <c r="X6" s="7">
        <f t="shared" ref="X6:X37" si="10">(W6+W7)/2*(V7-V6)</f>
        <v>2.3682695240441011E-2</v>
      </c>
      <c r="Y6" s="7"/>
      <c r="Z6">
        <v>2</v>
      </c>
      <c r="AA6">
        <f t="shared" ref="AA6:AA34" si="11">Z6*0.8482</f>
        <v>1.6963999999999999</v>
      </c>
      <c r="AB6">
        <v>1.6251225372914346E-2</v>
      </c>
      <c r="AC6">
        <f t="shared" ref="AC6:AC33" si="12">(AB7+AB6)/2*(AA7-AA6)</f>
        <v>2.0280123067347854E-2</v>
      </c>
    </row>
    <row r="7" spans="1:30" x14ac:dyDescent="0.25">
      <c r="A7" s="7">
        <v>2</v>
      </c>
      <c r="B7" s="8">
        <f t="shared" si="2"/>
        <v>1.6963999999999999</v>
      </c>
      <c r="C7" s="7">
        <v>8623.31</v>
      </c>
      <c r="D7" s="7">
        <v>7858</v>
      </c>
      <c r="E7" s="7">
        <f t="shared" si="0"/>
        <v>765.30999999999949</v>
      </c>
      <c r="F7" s="7">
        <f t="shared" si="1"/>
        <v>-8.8748983858866204E-2</v>
      </c>
      <c r="G7" s="7">
        <v>8264.44</v>
      </c>
      <c r="H7" s="7">
        <v>7858</v>
      </c>
      <c r="I7" s="7">
        <f t="shared" si="3"/>
        <v>406.44000000000051</v>
      </c>
      <c r="J7" s="7">
        <f t="shared" si="4"/>
        <v>-4.9179375735077135E-2</v>
      </c>
      <c r="K7" s="7">
        <v>9101.9699999999993</v>
      </c>
      <c r="L7" s="7">
        <v>7858</v>
      </c>
      <c r="M7" s="7">
        <f t="shared" si="5"/>
        <v>1243.9699999999993</v>
      </c>
      <c r="N7" s="7">
        <f t="shared" si="6"/>
        <v>-0.13667041310837102</v>
      </c>
      <c r="O7" s="7"/>
      <c r="P7" s="7">
        <v>3</v>
      </c>
      <c r="Q7" s="7">
        <f t="shared" si="7"/>
        <v>2.5446</v>
      </c>
      <c r="R7" s="7">
        <v>3.2448958945110018E-2</v>
      </c>
      <c r="S7" s="7">
        <f t="shared" si="8"/>
        <v>3.3823499885695975E-2</v>
      </c>
      <c r="T7" s="7"/>
      <c r="U7" s="7">
        <v>3</v>
      </c>
      <c r="V7" s="7">
        <f t="shared" si="9"/>
        <v>2.5446</v>
      </c>
      <c r="W7" s="7">
        <v>3.4355666710543575E-2</v>
      </c>
      <c r="X7" s="7">
        <f t="shared" si="10"/>
        <v>3.4461120164448404E-2</v>
      </c>
      <c r="Y7" s="7"/>
      <c r="Z7">
        <v>3</v>
      </c>
      <c r="AA7">
        <f t="shared" si="11"/>
        <v>2.5446</v>
      </c>
      <c r="AB7">
        <v>3.156797544610912E-2</v>
      </c>
      <c r="AC7">
        <f t="shared" si="12"/>
        <v>3.3846851547971603E-2</v>
      </c>
    </row>
    <row r="8" spans="1:30" x14ac:dyDescent="0.25">
      <c r="A8" s="7">
        <v>3</v>
      </c>
      <c r="B8" s="8">
        <f t="shared" si="2"/>
        <v>2.5446</v>
      </c>
      <c r="C8" s="7">
        <v>8631.41</v>
      </c>
      <c r="D8" s="7">
        <v>7858</v>
      </c>
      <c r="E8" s="7">
        <f t="shared" si="0"/>
        <v>773.40999999999985</v>
      </c>
      <c r="F8" s="7">
        <f t="shared" si="1"/>
        <v>-8.9604131885752114E-2</v>
      </c>
      <c r="G8" s="7">
        <v>8231.4</v>
      </c>
      <c r="H8" s="7">
        <v>7858</v>
      </c>
      <c r="I8" s="7">
        <f t="shared" si="3"/>
        <v>373.39999999999964</v>
      </c>
      <c r="J8" s="7">
        <f t="shared" si="4"/>
        <v>-4.5362878732657874E-2</v>
      </c>
      <c r="K8" s="7">
        <v>9119.5400000000009</v>
      </c>
      <c r="L8" s="7">
        <v>7858</v>
      </c>
      <c r="M8" s="7">
        <f t="shared" si="5"/>
        <v>1261.5400000000009</v>
      </c>
      <c r="N8" s="7">
        <f t="shared" si="6"/>
        <v>-0.13833373174524166</v>
      </c>
      <c r="O8" s="7"/>
      <c r="P8" s="7">
        <v>4</v>
      </c>
      <c r="Q8" s="7">
        <f t="shared" si="7"/>
        <v>3.3927999999999998</v>
      </c>
      <c r="R8" s="7">
        <v>4.7304636635403963E-2</v>
      </c>
      <c r="S8" s="7">
        <f t="shared" si="8"/>
        <v>4.683728451967753E-2</v>
      </c>
      <c r="T8" s="7"/>
      <c r="U8" s="7">
        <v>4</v>
      </c>
      <c r="V8" s="7">
        <f t="shared" si="9"/>
        <v>3.3927999999999998</v>
      </c>
      <c r="W8" s="7">
        <v>4.6901395690891023E-2</v>
      </c>
      <c r="X8" s="7">
        <f t="shared" si="10"/>
        <v>4.3674060041534603E-2</v>
      </c>
      <c r="Y8" s="7"/>
      <c r="Z8">
        <v>4</v>
      </c>
      <c r="AA8">
        <f t="shared" si="11"/>
        <v>3.3927999999999998</v>
      </c>
      <c r="AB8">
        <v>4.8240681823335851E-2</v>
      </c>
      <c r="AC8">
        <f t="shared" si="12"/>
        <v>4.8852902280437698E-2</v>
      </c>
    </row>
    <row r="9" spans="1:30" x14ac:dyDescent="0.25">
      <c r="A9" s="7">
        <v>4</v>
      </c>
      <c r="B9" s="8">
        <f t="shared" si="2"/>
        <v>3.3927999999999998</v>
      </c>
      <c r="C9" s="7">
        <v>8654.84</v>
      </c>
      <c r="D9" s="7">
        <v>7858</v>
      </c>
      <c r="E9" s="7">
        <f t="shared" si="0"/>
        <v>796.84000000000015</v>
      </c>
      <c r="F9" s="7">
        <f t="shared" si="1"/>
        <v>-9.2068715308428639E-2</v>
      </c>
      <c r="G9" s="7">
        <v>8224.07</v>
      </c>
      <c r="H9" s="7">
        <v>7858</v>
      </c>
      <c r="I9" s="7">
        <f t="shared" si="3"/>
        <v>366.06999999999971</v>
      </c>
      <c r="J9" s="7">
        <f t="shared" si="4"/>
        <v>-4.4512023851936977E-2</v>
      </c>
      <c r="K9" s="7">
        <v>9117.06</v>
      </c>
      <c r="L9" s="7">
        <v>7858</v>
      </c>
      <c r="M9" s="7">
        <f t="shared" si="5"/>
        <v>1259.0599999999995</v>
      </c>
      <c r="N9" s="7">
        <f t="shared" si="6"/>
        <v>-0.13809934342869301</v>
      </c>
      <c r="O9" s="7"/>
      <c r="P9" s="7">
        <v>5</v>
      </c>
      <c r="Q9" s="7">
        <f t="shared" si="7"/>
        <v>4.2409999999999997</v>
      </c>
      <c r="R9" s="7">
        <v>6.3134610050937789E-2</v>
      </c>
      <c r="S9" s="7">
        <f t="shared" si="8"/>
        <v>6.098973835598346E-2</v>
      </c>
      <c r="T9" s="7"/>
      <c r="U9" s="7">
        <v>5</v>
      </c>
      <c r="V9" s="7">
        <f t="shared" si="9"/>
        <v>4.2409999999999997</v>
      </c>
      <c r="W9" s="7">
        <v>5.6079175027181627E-2</v>
      </c>
      <c r="X9" s="7">
        <f t="shared" si="10"/>
        <v>5.1424602358882493E-2</v>
      </c>
      <c r="Y9" s="7"/>
      <c r="Z9">
        <v>5</v>
      </c>
      <c r="AA9">
        <f t="shared" si="11"/>
        <v>4.2409999999999997</v>
      </c>
      <c r="AB9">
        <v>6.6951259417969755E-2</v>
      </c>
      <c r="AC9">
        <f t="shared" si="12"/>
        <v>6.5456005627779354E-2</v>
      </c>
    </row>
    <row r="10" spans="1:30" x14ac:dyDescent="0.25">
      <c r="A10" s="7">
        <v>5</v>
      </c>
      <c r="B10" s="8">
        <f t="shared" si="2"/>
        <v>4.2409999999999997</v>
      </c>
      <c r="C10" s="7">
        <v>8676.81</v>
      </c>
      <c r="D10" s="7">
        <v>7858</v>
      </c>
      <c r="E10" s="7">
        <f t="shared" si="0"/>
        <v>818.80999999999949</v>
      </c>
      <c r="F10" s="7">
        <f t="shared" si="1"/>
        <v>-9.436763050014918E-2</v>
      </c>
      <c r="G10" s="7">
        <v>8206.01</v>
      </c>
      <c r="H10" s="7">
        <v>7858</v>
      </c>
      <c r="I10" s="7">
        <f t="shared" si="3"/>
        <v>348.01000000000022</v>
      </c>
      <c r="J10" s="7">
        <f t="shared" si="4"/>
        <v>-4.2409161090469105E-2</v>
      </c>
      <c r="K10" s="7">
        <v>9114.7099999999991</v>
      </c>
      <c r="L10" s="7">
        <v>7858</v>
      </c>
      <c r="M10" s="7">
        <f t="shared" si="5"/>
        <v>1256.7099999999991</v>
      </c>
      <c r="N10" s="7">
        <f t="shared" si="6"/>
        <v>-0.13787712390191231</v>
      </c>
      <c r="O10" s="7"/>
      <c r="P10" s="7">
        <v>6</v>
      </c>
      <c r="Q10" s="7">
        <f t="shared" si="7"/>
        <v>5.0891999999999999</v>
      </c>
      <c r="R10" s="7">
        <v>8.0675195079888518E-2</v>
      </c>
      <c r="S10" s="7">
        <f t="shared" si="8"/>
        <v>7.6795272566604761E-2</v>
      </c>
      <c r="T10" s="7"/>
      <c r="U10" s="7">
        <v>6</v>
      </c>
      <c r="V10" s="7">
        <f t="shared" si="9"/>
        <v>5.0891999999999999</v>
      </c>
      <c r="W10" s="7">
        <v>6.5176666422670948E-2</v>
      </c>
      <c r="X10" s="7">
        <f t="shared" si="10"/>
        <v>5.9506151922993793E-2</v>
      </c>
      <c r="Y10" s="7"/>
      <c r="Z10">
        <v>6</v>
      </c>
      <c r="AA10">
        <f t="shared" si="11"/>
        <v>5.0891999999999999</v>
      </c>
      <c r="AB10">
        <v>8.7389711173351481E-2</v>
      </c>
      <c r="AC10">
        <f t="shared" si="12"/>
        <v>8.3952439616051019E-2</v>
      </c>
    </row>
    <row r="11" spans="1:30" x14ac:dyDescent="0.25">
      <c r="A11" s="7">
        <v>6</v>
      </c>
      <c r="B11" s="8">
        <f t="shared" si="2"/>
        <v>5.0891999999999999</v>
      </c>
      <c r="C11" s="7">
        <v>8697.67</v>
      </c>
      <c r="D11" s="7">
        <v>7858</v>
      </c>
      <c r="E11" s="7">
        <f t="shared" si="0"/>
        <v>839.67000000000007</v>
      </c>
      <c r="F11" s="7">
        <f t="shared" si="1"/>
        <v>-9.6539647974687504E-2</v>
      </c>
      <c r="G11" s="7">
        <v>8197.59</v>
      </c>
      <c r="H11" s="7">
        <v>7858</v>
      </c>
      <c r="I11" s="7">
        <f t="shared" si="3"/>
        <v>339.59000000000015</v>
      </c>
      <c r="J11" s="7">
        <f t="shared" si="4"/>
        <v>-4.1425589716001965E-2</v>
      </c>
      <c r="K11" s="7">
        <v>9132.39</v>
      </c>
      <c r="L11" s="7">
        <v>7858</v>
      </c>
      <c r="M11" s="7">
        <f t="shared" si="5"/>
        <v>1274.3899999999994</v>
      </c>
      <c r="N11" s="7">
        <f t="shared" si="6"/>
        <v>-0.13954616480461302</v>
      </c>
      <c r="O11" s="7"/>
      <c r="P11" s="7">
        <v>7</v>
      </c>
      <c r="Q11" s="7">
        <f t="shared" si="7"/>
        <v>5.9373999999999993</v>
      </c>
      <c r="R11" s="7">
        <v>0.10040302365768472</v>
      </c>
      <c r="S11" s="7">
        <f t="shared" si="8"/>
        <v>9.4579108416481067E-2</v>
      </c>
      <c r="T11" s="7"/>
      <c r="U11" s="7">
        <v>7</v>
      </c>
      <c r="V11" s="7">
        <f t="shared" si="9"/>
        <v>5.9373999999999993</v>
      </c>
      <c r="W11" s="7">
        <v>7.5134939149113622E-2</v>
      </c>
      <c r="X11" s="7">
        <f t="shared" si="10"/>
        <v>6.6433579953604632E-2</v>
      </c>
      <c r="Y11" s="7"/>
      <c r="Z11">
        <v>7</v>
      </c>
      <c r="AA11">
        <f t="shared" si="11"/>
        <v>5.9373999999999993</v>
      </c>
      <c r="AB11">
        <v>0.11056463831038132</v>
      </c>
      <c r="AC11">
        <f t="shared" si="12"/>
        <v>0.10403608398282449</v>
      </c>
    </row>
    <row r="12" spans="1:30" x14ac:dyDescent="0.25">
      <c r="A12" s="7">
        <v>7</v>
      </c>
      <c r="B12" s="8">
        <f t="shared" si="2"/>
        <v>5.9373999999999993</v>
      </c>
      <c r="C12" s="7">
        <v>8718.57</v>
      </c>
      <c r="D12" s="7">
        <v>7858</v>
      </c>
      <c r="E12" s="7">
        <f t="shared" si="0"/>
        <v>860.56999999999971</v>
      </c>
      <c r="F12" s="7">
        <f t="shared" si="1"/>
        <v>-9.8705406964674225E-2</v>
      </c>
      <c r="G12" s="7">
        <v>8209.27</v>
      </c>
      <c r="H12" s="7">
        <v>7858</v>
      </c>
      <c r="I12" s="7">
        <f t="shared" si="3"/>
        <v>351.27000000000044</v>
      </c>
      <c r="J12" s="7">
        <f t="shared" si="4"/>
        <v>-4.2789431947054979E-2</v>
      </c>
      <c r="K12" s="7">
        <v>9157.15</v>
      </c>
      <c r="L12" s="7">
        <v>7858</v>
      </c>
      <c r="M12" s="7">
        <f t="shared" si="5"/>
        <v>1299.1499999999996</v>
      </c>
      <c r="N12" s="7">
        <f t="shared" si="6"/>
        <v>-0.1418727442490294</v>
      </c>
      <c r="O12" s="7"/>
      <c r="P12" s="7">
        <v>8</v>
      </c>
      <c r="Q12" s="7">
        <f t="shared" si="7"/>
        <v>6.7855999999999996</v>
      </c>
      <c r="R12" s="7">
        <v>0.12260831427318308</v>
      </c>
      <c r="S12" s="7">
        <f t="shared" si="8"/>
        <v>0.11437251558181688</v>
      </c>
      <c r="T12" s="7"/>
      <c r="U12" s="7">
        <v>8</v>
      </c>
      <c r="V12" s="7">
        <f t="shared" si="9"/>
        <v>6.7855999999999996</v>
      </c>
      <c r="W12" s="7">
        <v>8.1511087621941813E-2</v>
      </c>
      <c r="X12" s="7">
        <f t="shared" si="10"/>
        <v>7.1321530813373502E-2</v>
      </c>
      <c r="Y12" s="7"/>
      <c r="Z12">
        <v>8</v>
      </c>
      <c r="AA12">
        <f t="shared" si="11"/>
        <v>6.7855999999999996</v>
      </c>
      <c r="AB12">
        <v>0.13474562809571267</v>
      </c>
      <c r="AC12">
        <f t="shared" si="12"/>
        <v>0.12477862014795382</v>
      </c>
    </row>
    <row r="13" spans="1:30" x14ac:dyDescent="0.25">
      <c r="A13" s="7">
        <v>8</v>
      </c>
      <c r="B13" s="8">
        <f t="shared" si="2"/>
        <v>6.7855999999999996</v>
      </c>
      <c r="C13" s="7">
        <v>8724.9</v>
      </c>
      <c r="D13" s="7">
        <v>7858</v>
      </c>
      <c r="E13" s="7">
        <f t="shared" si="0"/>
        <v>866.89999999999964</v>
      </c>
      <c r="F13" s="7">
        <f t="shared" si="1"/>
        <v>-9.9359304977707397E-2</v>
      </c>
      <c r="G13" s="7">
        <v>8253.23</v>
      </c>
      <c r="H13" s="7">
        <v>7858</v>
      </c>
      <c r="I13" s="7">
        <f t="shared" si="3"/>
        <v>395.22999999999956</v>
      </c>
      <c r="J13" s="7">
        <f t="shared" si="4"/>
        <v>-4.7887917821265114E-2</v>
      </c>
      <c r="K13" s="7">
        <v>9168.01</v>
      </c>
      <c r="L13" s="7">
        <v>7858</v>
      </c>
      <c r="M13" s="7">
        <f t="shared" si="5"/>
        <v>1310.0100000000002</v>
      </c>
      <c r="N13" s="7">
        <f t="shared" si="6"/>
        <v>-0.14288924204925613</v>
      </c>
      <c r="O13" s="7"/>
      <c r="P13" s="7">
        <v>9</v>
      </c>
      <c r="Q13" s="7">
        <f t="shared" si="7"/>
        <v>7.6337999999999999</v>
      </c>
      <c r="R13" s="7">
        <v>0.14707458028427234</v>
      </c>
      <c r="S13" s="7">
        <f t="shared" si="8"/>
        <v>0.13517339387400248</v>
      </c>
      <c r="T13" s="7"/>
      <c r="U13" s="7">
        <v>9</v>
      </c>
      <c r="V13" s="7">
        <f t="shared" si="9"/>
        <v>7.6337999999999999</v>
      </c>
      <c r="W13" s="7">
        <v>8.6660406868446005E-2</v>
      </c>
      <c r="X13" s="7">
        <f t="shared" si="10"/>
        <v>7.6890524372427035E-2</v>
      </c>
      <c r="Y13" s="7"/>
      <c r="Z13">
        <v>9</v>
      </c>
      <c r="AA13">
        <f t="shared" si="11"/>
        <v>7.6337999999999999</v>
      </c>
      <c r="AB13">
        <v>0.1594741789025278</v>
      </c>
      <c r="AC13">
        <f t="shared" si="12"/>
        <v>0.14586981710152275</v>
      </c>
    </row>
    <row r="14" spans="1:30" x14ac:dyDescent="0.25">
      <c r="A14" s="7">
        <v>9</v>
      </c>
      <c r="B14" s="8">
        <f t="shared" si="2"/>
        <v>7.6337999999999999</v>
      </c>
      <c r="C14" s="7">
        <v>8708.82</v>
      </c>
      <c r="D14" s="7">
        <v>7858</v>
      </c>
      <c r="E14" s="7">
        <f t="shared" si="0"/>
        <v>850.81999999999971</v>
      </c>
      <c r="F14" s="7">
        <f t="shared" si="1"/>
        <v>-9.7696358404468109E-2</v>
      </c>
      <c r="G14" s="7">
        <v>8255.7900000000009</v>
      </c>
      <c r="H14" s="7">
        <v>7858</v>
      </c>
      <c r="I14" s="7">
        <f t="shared" si="3"/>
        <v>397.79000000000087</v>
      </c>
      <c r="J14" s="7">
        <f t="shared" si="4"/>
        <v>-4.8183153883517016E-2</v>
      </c>
      <c r="K14" s="7">
        <v>9159.2099999999991</v>
      </c>
      <c r="L14" s="7">
        <v>7858</v>
      </c>
      <c r="M14" s="7">
        <f t="shared" si="5"/>
        <v>1301.2099999999991</v>
      </c>
      <c r="N14" s="7">
        <f t="shared" si="6"/>
        <v>-0.14206574584489262</v>
      </c>
      <c r="O14" s="7"/>
      <c r="P14" s="7">
        <v>10</v>
      </c>
      <c r="Q14" s="7">
        <f t="shared" si="7"/>
        <v>8.4819999999999993</v>
      </c>
      <c r="R14" s="7">
        <v>0.17165542177656845</v>
      </c>
      <c r="S14" s="7">
        <f t="shared" si="8"/>
        <v>0.15695647988009662</v>
      </c>
      <c r="T14" s="7"/>
      <c r="U14" s="7">
        <v>10</v>
      </c>
      <c r="V14" s="7">
        <f t="shared" si="9"/>
        <v>8.4819999999999993</v>
      </c>
      <c r="W14" s="7">
        <v>9.4642409383445258E-2</v>
      </c>
      <c r="X14" s="7">
        <f t="shared" si="10"/>
        <v>8.1739890109439731E-2</v>
      </c>
      <c r="Y14" s="7"/>
      <c r="Z14">
        <v>10</v>
      </c>
      <c r="AA14">
        <f t="shared" si="11"/>
        <v>8.4819999999999993</v>
      </c>
      <c r="AB14">
        <v>0.18447728797208396</v>
      </c>
      <c r="AC14">
        <f t="shared" si="12"/>
        <v>0.16633992371304973</v>
      </c>
    </row>
    <row r="15" spans="1:30" x14ac:dyDescent="0.25">
      <c r="A15" s="7">
        <v>10</v>
      </c>
      <c r="B15" s="8">
        <f t="shared" si="2"/>
        <v>8.4819999999999993</v>
      </c>
      <c r="C15" s="7">
        <v>8689.4599999999991</v>
      </c>
      <c r="D15" s="7">
        <v>7858</v>
      </c>
      <c r="E15" s="7">
        <f t="shared" si="0"/>
        <v>831.45999999999913</v>
      </c>
      <c r="F15" s="7">
        <f t="shared" si="1"/>
        <v>-9.5686038027679388E-2</v>
      </c>
      <c r="G15" s="7">
        <v>8250.24</v>
      </c>
      <c r="H15" s="7">
        <v>7858</v>
      </c>
      <c r="I15" s="7">
        <f t="shared" si="3"/>
        <v>392.23999999999978</v>
      </c>
      <c r="J15" s="7">
        <f t="shared" si="4"/>
        <v>-4.7542859359242851E-2</v>
      </c>
      <c r="K15" s="7">
        <v>9146.1200000000008</v>
      </c>
      <c r="L15" s="7">
        <v>7858</v>
      </c>
      <c r="M15" s="7">
        <f t="shared" si="5"/>
        <v>1288.1200000000008</v>
      </c>
      <c r="N15" s="7">
        <f t="shared" si="6"/>
        <v>-0.14083786348746796</v>
      </c>
      <c r="O15" s="7"/>
      <c r="P15" s="7">
        <v>11</v>
      </c>
      <c r="Q15" s="7">
        <f t="shared" si="7"/>
        <v>9.3301999999999996</v>
      </c>
      <c r="R15" s="7">
        <v>0.19843766919277028</v>
      </c>
      <c r="S15" s="7">
        <f t="shared" si="8"/>
        <v>0.18119856678921925</v>
      </c>
      <c r="T15" s="7"/>
      <c r="U15" s="7">
        <v>11</v>
      </c>
      <c r="V15" s="7">
        <f t="shared" si="9"/>
        <v>9.3301999999999996</v>
      </c>
      <c r="W15" s="7">
        <v>9.809489339759625E-2</v>
      </c>
      <c r="X15" s="7">
        <f t="shared" si="10"/>
        <v>8.4356868086983242E-2</v>
      </c>
      <c r="Y15" s="7"/>
      <c r="Z15">
        <v>11</v>
      </c>
      <c r="AA15">
        <f t="shared" si="11"/>
        <v>9.3301999999999996</v>
      </c>
      <c r="AB15">
        <v>0.20774134846519421</v>
      </c>
      <c r="AC15">
        <f t="shared" si="12"/>
        <v>0.18602098487275287</v>
      </c>
    </row>
    <row r="16" spans="1:30" x14ac:dyDescent="0.25">
      <c r="A16" s="7">
        <v>11</v>
      </c>
      <c r="B16" s="8">
        <f t="shared" si="2"/>
        <v>9.3301999999999996</v>
      </c>
      <c r="C16" s="7">
        <v>8684.24</v>
      </c>
      <c r="D16" s="7">
        <v>7858</v>
      </c>
      <c r="E16" s="7">
        <f t="shared" si="0"/>
        <v>826.23999999999978</v>
      </c>
      <c r="F16" s="7">
        <f t="shared" si="1"/>
        <v>-9.5142464971027962E-2</v>
      </c>
      <c r="G16" s="7">
        <v>8237.82</v>
      </c>
      <c r="H16" s="7">
        <v>7858</v>
      </c>
      <c r="I16" s="7">
        <f t="shared" si="3"/>
        <v>379.81999999999971</v>
      </c>
      <c r="J16" s="7">
        <f t="shared" si="4"/>
        <v>-4.6106858367869097E-2</v>
      </c>
      <c r="K16" s="7">
        <v>9136.86</v>
      </c>
      <c r="L16" s="7">
        <v>7858</v>
      </c>
      <c r="M16" s="7">
        <f t="shared" si="5"/>
        <v>1278.8600000000006</v>
      </c>
      <c r="N16" s="7">
        <f t="shared" si="6"/>
        <v>-0.1399671221842077</v>
      </c>
      <c r="O16" s="7"/>
      <c r="P16" s="7">
        <v>12</v>
      </c>
      <c r="Q16" s="7">
        <f t="shared" si="7"/>
        <v>10.1784</v>
      </c>
      <c r="R16" s="7">
        <v>0.2288166736254782</v>
      </c>
      <c r="S16" s="7">
        <f t="shared" si="8"/>
        <v>0.20735753250818598</v>
      </c>
      <c r="T16" s="7"/>
      <c r="U16" s="7">
        <v>12</v>
      </c>
      <c r="V16" s="7">
        <f t="shared" si="9"/>
        <v>10.1784</v>
      </c>
      <c r="W16" s="7">
        <v>0.1008130719100746</v>
      </c>
      <c r="X16" s="7">
        <f t="shared" si="10"/>
        <v>8.7070078105820153E-2</v>
      </c>
      <c r="Y16" s="7"/>
      <c r="Z16">
        <v>12</v>
      </c>
      <c r="AA16">
        <f t="shared" si="11"/>
        <v>10.1784</v>
      </c>
      <c r="AB16">
        <v>0.23088394008173529</v>
      </c>
      <c r="AC16">
        <f t="shared" si="12"/>
        <v>0.20532101290997301</v>
      </c>
    </row>
    <row r="17" spans="1:29" x14ac:dyDescent="0.25">
      <c r="A17" s="7">
        <v>12</v>
      </c>
      <c r="B17" s="8">
        <f t="shared" si="2"/>
        <v>10.1784</v>
      </c>
      <c r="C17" s="7">
        <v>8684.6</v>
      </c>
      <c r="D17" s="7">
        <v>7858</v>
      </c>
      <c r="E17" s="7">
        <f t="shared" si="0"/>
        <v>826.60000000000036</v>
      </c>
      <c r="F17" s="7">
        <f t="shared" si="1"/>
        <v>-9.5179973746632007E-2</v>
      </c>
      <c r="G17" s="7">
        <v>8226.5300000000007</v>
      </c>
      <c r="H17" s="7">
        <v>7858</v>
      </c>
      <c r="I17" s="7">
        <f t="shared" si="3"/>
        <v>368.53000000000065</v>
      </c>
      <c r="J17" s="7">
        <f t="shared" si="4"/>
        <v>-4.4797745829651237E-2</v>
      </c>
      <c r="K17" s="7">
        <v>9114.8700000000008</v>
      </c>
      <c r="L17" s="7">
        <v>7858</v>
      </c>
      <c r="M17" s="7">
        <f t="shared" si="5"/>
        <v>1256.8700000000008</v>
      </c>
      <c r="N17" s="7">
        <f t="shared" si="6"/>
        <v>-0.13789225737723088</v>
      </c>
      <c r="O17" s="7"/>
      <c r="P17" s="7">
        <v>13</v>
      </c>
      <c r="Q17" s="7">
        <f t="shared" si="7"/>
        <v>11.0266</v>
      </c>
      <c r="R17" s="7">
        <v>0.26011879562277906</v>
      </c>
      <c r="S17" s="7">
        <f t="shared" si="8"/>
        <v>0.23303364268887572</v>
      </c>
      <c r="T17" s="7"/>
      <c r="U17" s="7">
        <v>13</v>
      </c>
      <c r="V17" s="7">
        <f t="shared" si="9"/>
        <v>11.0266</v>
      </c>
      <c r="W17" s="7">
        <v>0.10449246476952956</v>
      </c>
      <c r="X17" s="7">
        <f t="shared" si="10"/>
        <v>9.0562915327620119E-2</v>
      </c>
      <c r="Y17" s="7"/>
      <c r="Z17">
        <v>13</v>
      </c>
      <c r="AA17">
        <f t="shared" si="11"/>
        <v>11.0266</v>
      </c>
      <c r="AB17">
        <v>0.25324954944897193</v>
      </c>
      <c r="AC17">
        <f t="shared" si="12"/>
        <v>0.22341343864499574</v>
      </c>
    </row>
    <row r="18" spans="1:29" x14ac:dyDescent="0.25">
      <c r="A18" s="7">
        <v>13</v>
      </c>
      <c r="B18" s="8">
        <f t="shared" si="2"/>
        <v>11.0266</v>
      </c>
      <c r="C18" s="7">
        <v>8680.89</v>
      </c>
      <c r="D18" s="7">
        <v>7858</v>
      </c>
      <c r="E18" s="7">
        <f t="shared" si="0"/>
        <v>822.88999999999942</v>
      </c>
      <c r="F18" s="7">
        <f t="shared" si="1"/>
        <v>-9.4793275804669785E-2</v>
      </c>
      <c r="G18" s="7">
        <v>8249.4599999999991</v>
      </c>
      <c r="H18" s="7">
        <v>7858</v>
      </c>
      <c r="I18" s="7">
        <f t="shared" si="3"/>
        <v>391.45999999999913</v>
      </c>
      <c r="J18" s="7">
        <f t="shared" si="4"/>
        <v>-4.7452802971345909E-2</v>
      </c>
      <c r="K18" s="7">
        <v>9073.67</v>
      </c>
      <c r="L18" s="7">
        <v>7858</v>
      </c>
      <c r="M18" s="7">
        <f t="shared" si="5"/>
        <v>1215.67</v>
      </c>
      <c r="N18" s="7">
        <f t="shared" si="6"/>
        <v>-0.13397776203013778</v>
      </c>
      <c r="O18" s="7"/>
      <c r="P18" s="7">
        <v>14</v>
      </c>
      <c r="Q18" s="7">
        <f t="shared" si="7"/>
        <v>11.874799999999999</v>
      </c>
      <c r="R18" s="7">
        <v>0.2893592583476905</v>
      </c>
      <c r="S18" s="7">
        <f t="shared" si="8"/>
        <v>0.2563372649462175</v>
      </c>
      <c r="T18" s="7"/>
      <c r="U18" s="7">
        <v>14</v>
      </c>
      <c r="V18" s="7">
        <f t="shared" si="9"/>
        <v>11.874799999999999</v>
      </c>
      <c r="W18" s="7">
        <v>0.10904895312158169</v>
      </c>
      <c r="X18" s="7">
        <f t="shared" si="10"/>
        <v>9.5271154370443964E-2</v>
      </c>
      <c r="Y18" s="7"/>
      <c r="Z18">
        <v>14</v>
      </c>
      <c r="AA18">
        <f t="shared" si="11"/>
        <v>11.874799999999999</v>
      </c>
      <c r="AB18">
        <v>0.27354469399596115</v>
      </c>
      <c r="AC18">
        <f t="shared" si="12"/>
        <v>0.23883345991658703</v>
      </c>
    </row>
    <row r="19" spans="1:29" x14ac:dyDescent="0.25">
      <c r="A19" s="7">
        <v>14</v>
      </c>
      <c r="B19" s="8">
        <f t="shared" si="2"/>
        <v>11.874799999999999</v>
      </c>
      <c r="C19" s="7">
        <v>8666.01</v>
      </c>
      <c r="D19" s="7">
        <v>7858</v>
      </c>
      <c r="E19" s="7">
        <f t="shared" si="0"/>
        <v>808.01000000000022</v>
      </c>
      <c r="F19" s="7">
        <f t="shared" si="1"/>
        <v>-9.3238987723300637E-2</v>
      </c>
      <c r="G19" s="7">
        <v>8251.8700000000008</v>
      </c>
      <c r="H19" s="7">
        <v>7858</v>
      </c>
      <c r="I19" s="7">
        <f t="shared" si="3"/>
        <v>393.8700000000008</v>
      </c>
      <c r="J19" s="7">
        <f t="shared" si="4"/>
        <v>-4.7730999155343068E-2</v>
      </c>
      <c r="K19" s="7">
        <v>9006.92</v>
      </c>
      <c r="L19" s="7">
        <v>7858</v>
      </c>
      <c r="M19" s="7">
        <f t="shared" si="5"/>
        <v>1148.92</v>
      </c>
      <c r="N19" s="7">
        <f t="shared" si="6"/>
        <v>-0.12755969854289817</v>
      </c>
      <c r="O19" s="7"/>
      <c r="P19" s="7">
        <v>15</v>
      </c>
      <c r="Q19" s="7">
        <f t="shared" si="7"/>
        <v>12.722999999999999</v>
      </c>
      <c r="R19" s="7">
        <v>0.31506720933968846</v>
      </c>
      <c r="S19" s="7">
        <f t="shared" si="8"/>
        <v>0.27753785919330709</v>
      </c>
      <c r="T19" s="7"/>
      <c r="U19" s="7">
        <v>15</v>
      </c>
      <c r="V19" s="7">
        <f t="shared" si="9"/>
        <v>12.722999999999999</v>
      </c>
      <c r="W19" s="7">
        <v>0.11559418380471853</v>
      </c>
      <c r="X19" s="7">
        <f t="shared" si="10"/>
        <v>0.10108562330758809</v>
      </c>
      <c r="Y19" s="7"/>
      <c r="Z19">
        <v>15</v>
      </c>
      <c r="AA19">
        <f t="shared" si="11"/>
        <v>12.722999999999999</v>
      </c>
      <c r="AB19">
        <v>0.28960894881608068</v>
      </c>
      <c r="AC19">
        <f t="shared" si="12"/>
        <v>0.24958249222664325</v>
      </c>
    </row>
    <row r="20" spans="1:29" x14ac:dyDescent="0.25">
      <c r="A20" s="7">
        <v>15</v>
      </c>
      <c r="B20" s="8">
        <f t="shared" si="2"/>
        <v>12.722999999999999</v>
      </c>
      <c r="C20" s="7">
        <v>8646.68</v>
      </c>
      <c r="D20" s="7">
        <v>7858</v>
      </c>
      <c r="E20" s="7">
        <f t="shared" si="0"/>
        <v>788.68000000000029</v>
      </c>
      <c r="F20" s="7">
        <f t="shared" si="1"/>
        <v>-9.1211887105802525E-2</v>
      </c>
      <c r="G20" s="7">
        <v>8238.25</v>
      </c>
      <c r="H20" s="7">
        <v>7858</v>
      </c>
      <c r="I20" s="7">
        <f t="shared" si="3"/>
        <v>380.25</v>
      </c>
      <c r="J20" s="7">
        <f t="shared" si="4"/>
        <v>-4.6156647346220381E-2</v>
      </c>
      <c r="K20" s="7">
        <v>8922.8799999999992</v>
      </c>
      <c r="L20" s="7">
        <v>7858</v>
      </c>
      <c r="M20" s="7">
        <f t="shared" si="5"/>
        <v>1064.8799999999992</v>
      </c>
      <c r="N20" s="7">
        <f t="shared" si="6"/>
        <v>-0.11934263376846932</v>
      </c>
      <c r="O20" s="7"/>
      <c r="P20" s="7">
        <v>16</v>
      </c>
      <c r="Q20" s="7">
        <f t="shared" si="7"/>
        <v>13.571199999999999</v>
      </c>
      <c r="R20" s="7">
        <v>0.33934886987112733</v>
      </c>
      <c r="S20" s="7">
        <f t="shared" si="8"/>
        <v>0.29647919858812671</v>
      </c>
      <c r="T20" s="7"/>
      <c r="U20" s="7">
        <v>16</v>
      </c>
      <c r="V20" s="7">
        <f t="shared" si="9"/>
        <v>13.571199999999999</v>
      </c>
      <c r="W20" s="7">
        <v>0.12275908973356975</v>
      </c>
      <c r="X20" s="7">
        <f t="shared" si="10"/>
        <v>0.10483764867570657</v>
      </c>
      <c r="Y20" s="7"/>
      <c r="Z20">
        <v>16</v>
      </c>
      <c r="AA20">
        <f t="shared" si="11"/>
        <v>13.571199999999999</v>
      </c>
      <c r="AB20">
        <v>0.29889020757779616</v>
      </c>
      <c r="AC20">
        <f t="shared" si="12"/>
        <v>0.25585498195433914</v>
      </c>
    </row>
    <row r="21" spans="1:29" x14ac:dyDescent="0.25">
      <c r="A21" s="7">
        <v>16</v>
      </c>
      <c r="B21" s="8">
        <f t="shared" si="2"/>
        <v>13.571199999999999</v>
      </c>
      <c r="C21" s="7">
        <v>8613.27</v>
      </c>
      <c r="D21" s="7">
        <v>7858</v>
      </c>
      <c r="E21" s="7">
        <f t="shared" si="0"/>
        <v>755.27000000000044</v>
      </c>
      <c r="F21" s="7">
        <f t="shared" si="1"/>
        <v>-8.7686790266646719E-2</v>
      </c>
      <c r="G21" s="7">
        <v>8242.7199999999993</v>
      </c>
      <c r="H21" s="7">
        <v>7858</v>
      </c>
      <c r="I21" s="7">
        <f t="shared" si="3"/>
        <v>384.71999999999935</v>
      </c>
      <c r="J21" s="7">
        <f t="shared" si="4"/>
        <v>-4.6673913465457906E-2</v>
      </c>
      <c r="K21" s="7">
        <v>8850.25</v>
      </c>
      <c r="L21" s="7">
        <v>7858</v>
      </c>
      <c r="M21" s="7">
        <f t="shared" si="5"/>
        <v>992.25</v>
      </c>
      <c r="N21" s="7">
        <f t="shared" si="6"/>
        <v>-0.11211547696392754</v>
      </c>
      <c r="O21" s="7"/>
      <c r="P21" s="7">
        <v>17</v>
      </c>
      <c r="Q21" s="7">
        <f t="shared" si="7"/>
        <v>14.4194</v>
      </c>
      <c r="R21" s="7">
        <v>0.35972964601693347</v>
      </c>
      <c r="S21" s="7">
        <f t="shared" si="8"/>
        <v>0.3109484742744697</v>
      </c>
      <c r="T21" s="7"/>
      <c r="U21" s="7">
        <v>17</v>
      </c>
      <c r="V21" s="7">
        <f t="shared" si="9"/>
        <v>14.4194</v>
      </c>
      <c r="W21" s="7">
        <v>0.12444121367531147</v>
      </c>
      <c r="X21" s="7">
        <f t="shared" si="10"/>
        <v>0.10427498840120884</v>
      </c>
      <c r="Y21" s="7"/>
      <c r="Z21">
        <v>17</v>
      </c>
      <c r="AA21">
        <f t="shared" si="11"/>
        <v>14.4194</v>
      </c>
      <c r="AB21">
        <v>0.30439906842866238</v>
      </c>
      <c r="AC21">
        <f t="shared" si="12"/>
        <v>0.25684652529470309</v>
      </c>
    </row>
    <row r="22" spans="1:29" x14ac:dyDescent="0.25">
      <c r="A22" s="7">
        <v>17</v>
      </c>
      <c r="B22" s="8">
        <f t="shared" si="2"/>
        <v>14.4194</v>
      </c>
      <c r="C22" s="7">
        <v>8547.51</v>
      </c>
      <c r="D22" s="7">
        <v>7858</v>
      </c>
      <c r="E22" s="7">
        <f t="shared" si="0"/>
        <v>689.51000000000022</v>
      </c>
      <c r="F22" s="7">
        <f t="shared" si="1"/>
        <v>-8.0667937212123841E-2</v>
      </c>
      <c r="G22" s="7">
        <v>8239.06</v>
      </c>
      <c r="H22" s="7">
        <v>7858</v>
      </c>
      <c r="I22" s="7">
        <f t="shared" si="3"/>
        <v>381.05999999999949</v>
      </c>
      <c r="J22" s="7">
        <f t="shared" si="4"/>
        <v>-4.6250421771415584E-2</v>
      </c>
      <c r="K22" s="7">
        <v>8771.08</v>
      </c>
      <c r="L22" s="7">
        <v>7858</v>
      </c>
      <c r="M22" s="7">
        <f t="shared" si="5"/>
        <v>913.07999999999993</v>
      </c>
      <c r="N22" s="7">
        <f t="shared" si="6"/>
        <v>-0.10410120532477185</v>
      </c>
      <c r="O22" s="7"/>
      <c r="P22" s="7">
        <v>18</v>
      </c>
      <c r="Q22" s="7">
        <f t="shared" si="7"/>
        <v>15.2676</v>
      </c>
      <c r="R22" s="7">
        <v>0.37346647347014406</v>
      </c>
      <c r="S22" s="7">
        <f t="shared" si="8"/>
        <v>0.31800469050911123</v>
      </c>
      <c r="T22" s="7"/>
      <c r="U22" s="7">
        <v>18</v>
      </c>
      <c r="V22" s="7">
        <f t="shared" si="9"/>
        <v>15.2676</v>
      </c>
      <c r="W22" s="7">
        <v>0.12143237368901016</v>
      </c>
      <c r="X22" s="7">
        <f t="shared" si="10"/>
        <v>0.10311027852088764</v>
      </c>
      <c r="Y22" s="7"/>
      <c r="Z22">
        <v>18</v>
      </c>
      <c r="AA22">
        <f t="shared" si="11"/>
        <v>15.2676</v>
      </c>
      <c r="AB22">
        <v>0.30122820177813558</v>
      </c>
      <c r="AC22">
        <f t="shared" si="12"/>
        <v>0.24941145551781144</v>
      </c>
    </row>
    <row r="23" spans="1:29" x14ac:dyDescent="0.25">
      <c r="A23" s="7">
        <v>18</v>
      </c>
      <c r="B23" s="8">
        <f t="shared" si="2"/>
        <v>15.2676</v>
      </c>
      <c r="C23" s="7">
        <v>8484.0400000000009</v>
      </c>
      <c r="D23" s="7">
        <v>7858</v>
      </c>
      <c r="E23" s="7">
        <f t="shared" si="0"/>
        <v>626.04000000000087</v>
      </c>
      <c r="F23" s="7">
        <f t="shared" si="1"/>
        <v>-7.3790316877336837E-2</v>
      </c>
      <c r="G23" s="7">
        <v>8184.46</v>
      </c>
      <c r="H23" s="7">
        <v>7858</v>
      </c>
      <c r="I23" s="7">
        <f t="shared" si="3"/>
        <v>326.46000000000004</v>
      </c>
      <c r="J23" s="7">
        <f t="shared" si="4"/>
        <v>-3.9887787343331094E-2</v>
      </c>
      <c r="K23" s="7">
        <v>8665.83</v>
      </c>
      <c r="L23" s="7">
        <v>7858</v>
      </c>
      <c r="M23" s="7">
        <f t="shared" si="5"/>
        <v>807.82999999999993</v>
      </c>
      <c r="N23" s="7">
        <f t="shared" si="6"/>
        <v>-9.3220153176325815E-2</v>
      </c>
      <c r="O23" s="7"/>
      <c r="P23" s="7">
        <v>19</v>
      </c>
      <c r="Q23" s="7">
        <f t="shared" si="7"/>
        <v>16.1158</v>
      </c>
      <c r="R23" s="7">
        <v>0.37636774135916773</v>
      </c>
      <c r="S23" s="7">
        <f t="shared" si="8"/>
        <v>0.31393544738334955</v>
      </c>
      <c r="T23" s="7"/>
      <c r="U23" s="7">
        <v>19</v>
      </c>
      <c r="V23" s="7">
        <f t="shared" si="9"/>
        <v>16.1158</v>
      </c>
      <c r="W23" s="7">
        <v>0.12169490412491957</v>
      </c>
      <c r="X23" s="7">
        <f t="shared" si="10"/>
        <v>0.10312453245467176</v>
      </c>
      <c r="Y23" s="7"/>
      <c r="Z23">
        <v>19</v>
      </c>
      <c r="AA23">
        <f t="shared" si="11"/>
        <v>16.1158</v>
      </c>
      <c r="AB23">
        <v>0.28686766126787089</v>
      </c>
      <c r="AC23">
        <f t="shared" si="12"/>
        <v>0.23423003312423096</v>
      </c>
    </row>
    <row r="24" spans="1:29" x14ac:dyDescent="0.25">
      <c r="A24" s="7">
        <v>19</v>
      </c>
      <c r="B24" s="8">
        <f t="shared" si="2"/>
        <v>16.1158</v>
      </c>
      <c r="C24" s="7">
        <v>8415.77</v>
      </c>
      <c r="D24" s="7">
        <v>7858</v>
      </c>
      <c r="E24" s="7">
        <f t="shared" si="0"/>
        <v>557.77000000000044</v>
      </c>
      <c r="F24" s="7">
        <f t="shared" si="1"/>
        <v>-6.6276763742355138E-2</v>
      </c>
      <c r="G24" s="7">
        <v>8110.16</v>
      </c>
      <c r="H24" s="7">
        <v>7858</v>
      </c>
      <c r="I24" s="7">
        <f t="shared" si="3"/>
        <v>252.15999999999985</v>
      </c>
      <c r="J24" s="7">
        <f t="shared" si="4"/>
        <v>-3.1091865018692544E-2</v>
      </c>
      <c r="K24" s="7">
        <v>8559.25</v>
      </c>
      <c r="L24" s="7">
        <v>7858</v>
      </c>
      <c r="M24" s="7">
        <f t="shared" si="5"/>
        <v>701.25</v>
      </c>
      <c r="N24" s="7">
        <f t="shared" si="6"/>
        <v>-8.1928907322487365E-2</v>
      </c>
      <c r="O24" s="7"/>
      <c r="P24" s="7">
        <v>20</v>
      </c>
      <c r="Q24" s="7">
        <f t="shared" si="7"/>
        <v>16.963999999999999</v>
      </c>
      <c r="R24" s="7">
        <v>0.36387146492083722</v>
      </c>
      <c r="S24" s="7">
        <f t="shared" si="8"/>
        <v>0.30097325444697792</v>
      </c>
      <c r="T24" s="7"/>
      <c r="U24" s="7">
        <v>20</v>
      </c>
      <c r="V24" s="7">
        <f t="shared" si="9"/>
        <v>16.963999999999999</v>
      </c>
      <c r="W24" s="7">
        <v>0.12146598353052007</v>
      </c>
      <c r="X24" s="7">
        <f t="shared" si="10"/>
        <v>0.10218386614985898</v>
      </c>
      <c r="Y24" s="7"/>
      <c r="Z24">
        <v>20</v>
      </c>
      <c r="AA24">
        <f t="shared" si="11"/>
        <v>16.963999999999999</v>
      </c>
      <c r="AB24">
        <v>0.26543140292508216</v>
      </c>
      <c r="AC24">
        <f t="shared" si="12"/>
        <v>0.21289009882096607</v>
      </c>
    </row>
    <row r="25" spans="1:29" x14ac:dyDescent="0.25">
      <c r="A25" s="7">
        <v>20</v>
      </c>
      <c r="B25" s="8">
        <f t="shared" si="2"/>
        <v>16.963999999999999</v>
      </c>
      <c r="C25" s="7">
        <v>8317.39</v>
      </c>
      <c r="D25" s="7">
        <v>7858</v>
      </c>
      <c r="E25" s="7">
        <f t="shared" si="0"/>
        <v>459.38999999999942</v>
      </c>
      <c r="F25" s="7">
        <f t="shared" si="1"/>
        <v>-5.5232470763063812E-2</v>
      </c>
      <c r="G25" s="7">
        <v>8066.46</v>
      </c>
      <c r="H25" s="7">
        <v>7858</v>
      </c>
      <c r="I25" s="7">
        <f t="shared" si="3"/>
        <v>208.46000000000004</v>
      </c>
      <c r="J25" s="7">
        <f t="shared" si="4"/>
        <v>-2.5842810848872966E-2</v>
      </c>
      <c r="K25" s="7">
        <v>8460.51</v>
      </c>
      <c r="L25" s="7">
        <v>7858</v>
      </c>
      <c r="M25" s="7">
        <f t="shared" si="5"/>
        <v>602.51000000000022</v>
      </c>
      <c r="N25" s="7">
        <f t="shared" si="6"/>
        <v>-7.1214383057286224E-2</v>
      </c>
      <c r="O25" s="7"/>
      <c r="P25" s="7">
        <v>21</v>
      </c>
      <c r="Q25" s="7">
        <f t="shared" si="7"/>
        <v>17.812200000000001</v>
      </c>
      <c r="R25" s="7">
        <v>0.3458037400944356</v>
      </c>
      <c r="S25" s="7">
        <f t="shared" si="8"/>
        <v>0.28234106522214214</v>
      </c>
      <c r="T25" s="7"/>
      <c r="U25" s="7">
        <v>21</v>
      </c>
      <c r="V25" s="7">
        <f t="shared" si="9"/>
        <v>17.812200000000001</v>
      </c>
      <c r="W25" s="7">
        <v>0.11947687463938972</v>
      </c>
      <c r="X25" s="7">
        <f t="shared" si="10"/>
        <v>0.10037975300320263</v>
      </c>
      <c r="Y25" s="7"/>
      <c r="Z25">
        <v>21</v>
      </c>
      <c r="AA25">
        <f t="shared" si="11"/>
        <v>17.812200000000001</v>
      </c>
      <c r="AB25">
        <v>0.23654949502579159</v>
      </c>
      <c r="AC25">
        <f t="shared" si="12"/>
        <v>0.18583586547878392</v>
      </c>
    </row>
    <row r="26" spans="1:29" x14ac:dyDescent="0.25">
      <c r="A26" s="7">
        <v>21</v>
      </c>
      <c r="B26" s="8">
        <f t="shared" si="2"/>
        <v>17.812200000000001</v>
      </c>
      <c r="C26" s="7">
        <v>8209.3700000000008</v>
      </c>
      <c r="D26" s="7">
        <v>7858</v>
      </c>
      <c r="E26" s="7">
        <f t="shared" si="0"/>
        <v>351.3700000000008</v>
      </c>
      <c r="F26" s="7">
        <f t="shared" si="1"/>
        <v>-4.2801091923010071E-2</v>
      </c>
      <c r="G26" s="7">
        <v>8043.68</v>
      </c>
      <c r="H26" s="7">
        <v>7858</v>
      </c>
      <c r="I26" s="7">
        <f t="shared" si="3"/>
        <v>185.68000000000029</v>
      </c>
      <c r="J26" s="7">
        <f t="shared" si="4"/>
        <v>-2.3083961569828726E-2</v>
      </c>
      <c r="K26" s="7">
        <v>8365.51</v>
      </c>
      <c r="L26" s="7">
        <v>7858</v>
      </c>
      <c r="M26" s="7">
        <f t="shared" si="5"/>
        <v>507.51000000000022</v>
      </c>
      <c r="N26" s="7">
        <f t="shared" si="6"/>
        <v>-6.0666952761995407E-2</v>
      </c>
      <c r="O26" s="7"/>
      <c r="P26" s="7">
        <v>22</v>
      </c>
      <c r="Q26" s="7">
        <f t="shared" si="7"/>
        <v>18.660399999999999</v>
      </c>
      <c r="R26" s="7">
        <v>0.31993798407944474</v>
      </c>
      <c r="S26" s="7">
        <f t="shared" si="8"/>
        <v>0.25424563954822316</v>
      </c>
      <c r="T26" s="7"/>
      <c r="U26" s="7">
        <v>22</v>
      </c>
      <c r="V26" s="7">
        <f t="shared" si="9"/>
        <v>18.660399999999999</v>
      </c>
      <c r="W26" s="7">
        <v>0.11721200299136436</v>
      </c>
      <c r="X26" s="7">
        <f t="shared" si="10"/>
        <v>9.8252662317043479E-2</v>
      </c>
      <c r="Y26" s="7"/>
      <c r="Z26">
        <v>22</v>
      </c>
      <c r="AA26">
        <f t="shared" si="11"/>
        <v>18.660399999999999</v>
      </c>
      <c r="AB26">
        <v>0.20163929412484327</v>
      </c>
      <c r="AC26">
        <f t="shared" si="12"/>
        <v>0.154624823094447</v>
      </c>
    </row>
    <row r="27" spans="1:29" x14ac:dyDescent="0.25">
      <c r="A27" s="7">
        <v>22</v>
      </c>
      <c r="B27" s="8">
        <f t="shared" si="2"/>
        <v>18.660399999999999</v>
      </c>
      <c r="C27" s="7">
        <v>8091.63</v>
      </c>
      <c r="D27" s="7">
        <v>7858</v>
      </c>
      <c r="E27" s="7">
        <f t="shared" si="0"/>
        <v>233.63000000000011</v>
      </c>
      <c r="F27" s="7">
        <f t="shared" si="1"/>
        <v>-2.8873045356745175E-2</v>
      </c>
      <c r="G27" s="7">
        <v>7996.96</v>
      </c>
      <c r="H27" s="7">
        <v>7858</v>
      </c>
      <c r="I27" s="7">
        <f t="shared" si="3"/>
        <v>138.96000000000004</v>
      </c>
      <c r="J27" s="7">
        <f t="shared" si="4"/>
        <v>-1.7376603109181543E-2</v>
      </c>
      <c r="K27" s="7">
        <v>8275.01</v>
      </c>
      <c r="L27" s="7">
        <v>7858</v>
      </c>
      <c r="M27" s="7">
        <f t="shared" si="5"/>
        <v>417.01000000000022</v>
      </c>
      <c r="N27" s="7">
        <f t="shared" si="6"/>
        <v>-5.0393896804958538E-2</v>
      </c>
      <c r="O27" s="7"/>
      <c r="P27" s="7">
        <v>23</v>
      </c>
      <c r="Q27" s="7">
        <f t="shared" si="7"/>
        <v>19.508599999999998</v>
      </c>
      <c r="R27" s="7">
        <v>0.27955656802671802</v>
      </c>
      <c r="S27" s="7">
        <f t="shared" si="8"/>
        <v>0.21840649841275844</v>
      </c>
      <c r="T27" s="7"/>
      <c r="U27" s="7">
        <v>23</v>
      </c>
      <c r="V27" s="7">
        <f t="shared" si="9"/>
        <v>19.508599999999998</v>
      </c>
      <c r="W27" s="7">
        <v>0.11446133423344973</v>
      </c>
      <c r="X27" s="7">
        <f t="shared" si="10"/>
        <v>9.4215874592069246E-2</v>
      </c>
      <c r="Y27" s="7"/>
      <c r="Z27">
        <v>23</v>
      </c>
      <c r="AA27">
        <f t="shared" si="11"/>
        <v>19.508599999999998</v>
      </c>
      <c r="AB27">
        <v>0.16295590298538376</v>
      </c>
      <c r="AC27">
        <f t="shared" si="12"/>
        <v>0.12265472322140512</v>
      </c>
    </row>
    <row r="28" spans="1:29" x14ac:dyDescent="0.25">
      <c r="A28" s="7">
        <v>23</v>
      </c>
      <c r="B28" s="8">
        <f t="shared" si="2"/>
        <v>19.508599999999998</v>
      </c>
      <c r="C28" s="7">
        <v>7966.44</v>
      </c>
      <c r="D28" s="7">
        <v>7858</v>
      </c>
      <c r="E28" s="7">
        <f t="shared" si="0"/>
        <v>108.4399999999996</v>
      </c>
      <c r="F28" s="7">
        <f t="shared" si="1"/>
        <v>-1.361210277112479E-2</v>
      </c>
      <c r="G28" s="7">
        <v>7896.85</v>
      </c>
      <c r="H28" s="7">
        <v>7858</v>
      </c>
      <c r="I28" s="7">
        <f t="shared" si="3"/>
        <v>38.850000000000364</v>
      </c>
      <c r="J28" s="7">
        <f t="shared" si="4"/>
        <v>-4.9196831648062878E-3</v>
      </c>
      <c r="K28" s="7">
        <v>8179.88</v>
      </c>
      <c r="L28" s="7">
        <v>7858</v>
      </c>
      <c r="M28" s="7">
        <f t="shared" si="5"/>
        <v>321.88000000000011</v>
      </c>
      <c r="N28" s="7">
        <f t="shared" si="6"/>
        <v>-3.9350210516535755E-2</v>
      </c>
      <c r="O28" s="7"/>
      <c r="P28" s="7">
        <v>24</v>
      </c>
      <c r="Q28" s="7">
        <f t="shared" si="7"/>
        <v>20.3568</v>
      </c>
      <c r="R28" s="7">
        <v>0.23543163855842208</v>
      </c>
      <c r="S28" s="7">
        <f t="shared" si="8"/>
        <v>0.18213115506326349</v>
      </c>
      <c r="T28" s="7"/>
      <c r="U28" s="7">
        <v>24</v>
      </c>
      <c r="V28" s="7">
        <f t="shared" si="9"/>
        <v>20.3568</v>
      </c>
      <c r="W28" s="7">
        <v>0.10769352214964156</v>
      </c>
      <c r="X28" s="7">
        <f t="shared" si="10"/>
        <v>8.5224209561106046E-2</v>
      </c>
      <c r="Y28" s="7"/>
      <c r="Z28">
        <v>24</v>
      </c>
      <c r="AA28">
        <f t="shared" si="11"/>
        <v>20.3568</v>
      </c>
      <c r="AB28">
        <v>0.12625589428272477</v>
      </c>
      <c r="AC28">
        <f t="shared" si="12"/>
        <v>9.3954742294295429E-2</v>
      </c>
    </row>
    <row r="29" spans="1:29" x14ac:dyDescent="0.25">
      <c r="A29" s="7">
        <v>24</v>
      </c>
      <c r="B29" s="8">
        <f t="shared" si="2"/>
        <v>20.3568</v>
      </c>
      <c r="C29" s="7">
        <v>7841.69</v>
      </c>
      <c r="D29" s="7">
        <v>7858</v>
      </c>
      <c r="E29" s="7">
        <f t="shared" si="0"/>
        <v>-16.3100000000004</v>
      </c>
      <c r="F29" s="7">
        <f t="shared" si="1"/>
        <v>2.0799087951703932E-3</v>
      </c>
      <c r="G29" s="7">
        <v>7796.27</v>
      </c>
      <c r="H29" s="7">
        <v>7858</v>
      </c>
      <c r="I29" s="7">
        <f t="shared" si="3"/>
        <v>-61.729999999999563</v>
      </c>
      <c r="J29" s="7">
        <f t="shared" si="4"/>
        <v>7.9178889391977592E-3</v>
      </c>
      <c r="K29" s="7">
        <v>8069.15</v>
      </c>
      <c r="L29" s="7">
        <v>7858</v>
      </c>
      <c r="M29" s="7">
        <f t="shared" si="5"/>
        <v>211.14999999999964</v>
      </c>
      <c r="N29" s="7">
        <f t="shared" si="6"/>
        <v>-2.6167564117657971E-2</v>
      </c>
      <c r="O29" s="7"/>
      <c r="P29" s="7">
        <v>25</v>
      </c>
      <c r="Q29" s="7">
        <f t="shared" si="7"/>
        <v>21.204999999999998</v>
      </c>
      <c r="R29" s="7">
        <v>0.1940216862783235</v>
      </c>
      <c r="S29" s="7">
        <f t="shared" si="8"/>
        <v>0.14720809907880505</v>
      </c>
      <c r="T29" s="7"/>
      <c r="U29" s="7">
        <v>25</v>
      </c>
      <c r="V29" s="7">
        <f t="shared" si="9"/>
        <v>21.204999999999998</v>
      </c>
      <c r="W29" s="7">
        <v>9.3259577499276602E-2</v>
      </c>
      <c r="X29" s="7">
        <f t="shared" si="10"/>
        <v>7.4509434092775356E-2</v>
      </c>
      <c r="Y29" s="7"/>
      <c r="Z29">
        <v>25</v>
      </c>
      <c r="AA29">
        <f t="shared" si="11"/>
        <v>21.204999999999998</v>
      </c>
      <c r="AB29">
        <v>9.5283229259589763E-2</v>
      </c>
      <c r="AC29">
        <f t="shared" si="12"/>
        <v>6.9877071948738892E-2</v>
      </c>
    </row>
    <row r="30" spans="1:29" x14ac:dyDescent="0.25">
      <c r="A30" s="7">
        <v>25</v>
      </c>
      <c r="B30" s="8">
        <f t="shared" si="2"/>
        <v>21.204999999999998</v>
      </c>
      <c r="C30" s="7">
        <v>7724.93</v>
      </c>
      <c r="D30" s="7">
        <v>7858</v>
      </c>
      <c r="E30" s="7">
        <f t="shared" si="0"/>
        <v>-133.06999999999971</v>
      </c>
      <c r="F30" s="7">
        <f t="shared" si="1"/>
        <v>1.7226046061258771E-2</v>
      </c>
      <c r="G30" s="7">
        <v>7692.71</v>
      </c>
      <c r="H30" s="7">
        <v>7858</v>
      </c>
      <c r="I30" s="7">
        <f t="shared" si="3"/>
        <v>-165.28999999999996</v>
      </c>
      <c r="J30" s="7">
        <f t="shared" si="4"/>
        <v>2.1486576252061962E-2</v>
      </c>
      <c r="K30" s="7">
        <v>7957.86</v>
      </c>
      <c r="L30" s="7">
        <v>7858</v>
      </c>
      <c r="M30" s="7">
        <f t="shared" si="5"/>
        <v>99.859999999999673</v>
      </c>
      <c r="N30" s="7">
        <f t="shared" si="6"/>
        <v>-1.2548599749178768E-2</v>
      </c>
      <c r="O30" s="7"/>
      <c r="P30" s="7">
        <v>26</v>
      </c>
      <c r="Q30" s="7">
        <f t="shared" si="7"/>
        <v>22.0532</v>
      </c>
      <c r="R30" s="7">
        <v>0.15308536177356213</v>
      </c>
      <c r="S30" s="7">
        <f t="shared" si="8"/>
        <v>0.11424877635215062</v>
      </c>
      <c r="T30" s="7"/>
      <c r="U30" s="7">
        <v>26</v>
      </c>
      <c r="V30" s="7">
        <f t="shared" si="9"/>
        <v>22.0532</v>
      </c>
      <c r="W30" s="7">
        <v>8.2428783955038831E-2</v>
      </c>
      <c r="X30" s="7">
        <f t="shared" si="10"/>
        <v>6.7900840293609085E-2</v>
      </c>
      <c r="Y30" s="7"/>
      <c r="Z30">
        <v>26</v>
      </c>
      <c r="AA30">
        <f t="shared" si="11"/>
        <v>22.0532</v>
      </c>
      <c r="AB30">
        <v>6.9482325913102327E-2</v>
      </c>
      <c r="AC30">
        <f t="shared" si="12"/>
        <v>5.0272334441747724E-2</v>
      </c>
    </row>
    <row r="31" spans="1:29" x14ac:dyDescent="0.25">
      <c r="A31" s="7">
        <v>26</v>
      </c>
      <c r="B31" s="8">
        <f t="shared" si="2"/>
        <v>22.0532</v>
      </c>
      <c r="C31" s="7">
        <v>7611.03</v>
      </c>
      <c r="D31" s="7">
        <v>7858</v>
      </c>
      <c r="E31" s="7">
        <f t="shared" si="0"/>
        <v>-246.97000000000025</v>
      </c>
      <c r="F31" s="7">
        <f t="shared" si="1"/>
        <v>3.2448958945110018E-2</v>
      </c>
      <c r="G31" s="7">
        <v>7597</v>
      </c>
      <c r="H31" s="7">
        <v>7858</v>
      </c>
      <c r="I31" s="7">
        <f t="shared" si="3"/>
        <v>-261</v>
      </c>
      <c r="J31" s="7">
        <f t="shared" si="4"/>
        <v>3.4355666710543575E-2</v>
      </c>
      <c r="K31" s="7">
        <v>7846.89</v>
      </c>
      <c r="L31" s="7">
        <v>7858</v>
      </c>
      <c r="M31" s="7">
        <f t="shared" si="5"/>
        <v>-11.109999999999673</v>
      </c>
      <c r="N31" s="7">
        <f t="shared" si="6"/>
        <v>1.4158475523422531E-3</v>
      </c>
      <c r="O31" s="7"/>
      <c r="P31" s="7">
        <v>27</v>
      </c>
      <c r="Q31" s="7">
        <f t="shared" si="7"/>
        <v>22.901399999999999</v>
      </c>
      <c r="R31" s="7">
        <v>0.1163057637915188</v>
      </c>
      <c r="S31" s="7">
        <f t="shared" si="8"/>
        <v>8.6370021371089192E-2</v>
      </c>
      <c r="T31" s="7"/>
      <c r="U31" s="7">
        <v>27</v>
      </c>
      <c r="V31" s="7">
        <f t="shared" si="9"/>
        <v>22.901399999999999</v>
      </c>
      <c r="W31" s="7">
        <v>7.7676946517984513E-2</v>
      </c>
      <c r="X31" s="7">
        <f t="shared" si="10"/>
        <v>6.1842416490246223E-2</v>
      </c>
      <c r="Y31" s="7"/>
      <c r="Z31">
        <v>27</v>
      </c>
      <c r="AA31">
        <f t="shared" si="11"/>
        <v>22.901399999999999</v>
      </c>
      <c r="AB31">
        <v>4.9056543319974333E-2</v>
      </c>
      <c r="AC31">
        <f t="shared" si="12"/>
        <v>3.4585469192511029E-2</v>
      </c>
    </row>
    <row r="32" spans="1:29" x14ac:dyDescent="0.25">
      <c r="A32" s="7">
        <v>27</v>
      </c>
      <c r="B32" s="8">
        <f t="shared" si="2"/>
        <v>22.901399999999999</v>
      </c>
      <c r="C32" s="7">
        <v>7503.07</v>
      </c>
      <c r="D32" s="7">
        <v>7858</v>
      </c>
      <c r="E32" s="7">
        <f t="shared" si="0"/>
        <v>-354.93000000000029</v>
      </c>
      <c r="F32" s="7">
        <f t="shared" si="1"/>
        <v>4.7304636635403963E-2</v>
      </c>
      <c r="G32" s="7">
        <v>7505.96</v>
      </c>
      <c r="H32" s="7">
        <v>7858</v>
      </c>
      <c r="I32" s="7">
        <f t="shared" si="3"/>
        <v>-352.03999999999996</v>
      </c>
      <c r="J32" s="7">
        <f t="shared" si="4"/>
        <v>4.6901395690891023E-2</v>
      </c>
      <c r="K32" s="7">
        <v>7732.34</v>
      </c>
      <c r="L32" s="7">
        <v>7858</v>
      </c>
      <c r="M32" s="7">
        <f t="shared" si="5"/>
        <v>-125.65999999999985</v>
      </c>
      <c r="N32" s="7">
        <f t="shared" si="6"/>
        <v>1.6251225372914346E-2</v>
      </c>
      <c r="O32" s="7"/>
      <c r="P32" s="7">
        <v>28</v>
      </c>
      <c r="Q32" s="7">
        <f t="shared" si="7"/>
        <v>23.749599999999997</v>
      </c>
      <c r="R32" s="7">
        <v>8.7349084996713566E-2</v>
      </c>
      <c r="S32" s="7">
        <f t="shared" si="8"/>
        <v>6.2729651532848291E-2</v>
      </c>
      <c r="T32" s="7"/>
      <c r="U32" s="7">
        <v>28</v>
      </c>
      <c r="V32" s="7">
        <f t="shared" si="9"/>
        <v>23.749599999999997</v>
      </c>
      <c r="W32" s="7">
        <v>6.8143417759889413E-2</v>
      </c>
      <c r="X32" s="7">
        <f t="shared" si="10"/>
        <v>5.2475831833680438E-2</v>
      </c>
      <c r="Y32" s="7"/>
      <c r="Z32">
        <v>28</v>
      </c>
      <c r="AA32">
        <f t="shared" si="11"/>
        <v>23.749599999999997</v>
      </c>
      <c r="AB32">
        <v>3.2493725938481433E-2</v>
      </c>
      <c r="AC32">
        <f t="shared" si="12"/>
        <v>2.1283940380590081E-2</v>
      </c>
    </row>
    <row r="33" spans="1:29" x14ac:dyDescent="0.25">
      <c r="A33" s="7">
        <v>28</v>
      </c>
      <c r="B33" s="8">
        <f t="shared" si="2"/>
        <v>23.749599999999997</v>
      </c>
      <c r="C33" s="7">
        <v>7391.35</v>
      </c>
      <c r="D33" s="7">
        <v>7858</v>
      </c>
      <c r="E33" s="7">
        <f t="shared" si="0"/>
        <v>-466.64999999999964</v>
      </c>
      <c r="F33" s="7">
        <f t="shared" si="1"/>
        <v>6.3134610050937789E-2</v>
      </c>
      <c r="G33" s="7">
        <v>7440.73</v>
      </c>
      <c r="H33" s="7">
        <v>7858</v>
      </c>
      <c r="I33" s="7">
        <f t="shared" si="3"/>
        <v>-417.27000000000044</v>
      </c>
      <c r="J33" s="7">
        <f t="shared" si="4"/>
        <v>5.6079175027181627E-2</v>
      </c>
      <c r="K33" s="7">
        <v>7617.53</v>
      </c>
      <c r="L33" s="7">
        <v>7858</v>
      </c>
      <c r="M33" s="7">
        <f t="shared" si="5"/>
        <v>-240.47000000000025</v>
      </c>
      <c r="N33" s="7">
        <f t="shared" si="6"/>
        <v>3.156797544610912E-2</v>
      </c>
      <c r="O33" s="7"/>
      <c r="P33" s="7">
        <v>29</v>
      </c>
      <c r="Q33" s="7">
        <f t="shared" si="7"/>
        <v>24.597799999999999</v>
      </c>
      <c r="R33" s="7">
        <v>6.0563321352845811E-2</v>
      </c>
      <c r="S33" s="7">
        <f t="shared" si="8"/>
        <v>4.0817698462854386E-2</v>
      </c>
      <c r="T33" s="7"/>
      <c r="U33" s="7">
        <v>29</v>
      </c>
      <c r="V33" s="7">
        <f t="shared" si="9"/>
        <v>24.597799999999999</v>
      </c>
      <c r="W33" s="7">
        <v>5.5591153882837085E-2</v>
      </c>
      <c r="X33" s="7">
        <f t="shared" si="10"/>
        <v>4.2365466703981759E-2</v>
      </c>
      <c r="Y33" s="7"/>
      <c r="Z33">
        <v>29</v>
      </c>
      <c r="AA33">
        <f t="shared" si="11"/>
        <v>24.597799999999999</v>
      </c>
      <c r="AB33">
        <v>1.7692410304362305E-2</v>
      </c>
      <c r="AC33">
        <f t="shared" si="12"/>
        <v>9.7561084614259178E-3</v>
      </c>
    </row>
    <row r="34" spans="1:29" x14ac:dyDescent="0.25">
      <c r="A34" s="7">
        <v>29</v>
      </c>
      <c r="B34" s="8">
        <f t="shared" si="2"/>
        <v>24.597799999999999</v>
      </c>
      <c r="C34" s="7">
        <v>7271.38</v>
      </c>
      <c r="D34" s="7">
        <v>7858</v>
      </c>
      <c r="E34" s="7">
        <f t="shared" si="0"/>
        <v>-586.61999999999989</v>
      </c>
      <c r="F34" s="7">
        <f t="shared" si="1"/>
        <v>8.0675195079888518E-2</v>
      </c>
      <c r="G34" s="7">
        <v>7377.18</v>
      </c>
      <c r="H34" s="7">
        <v>7858</v>
      </c>
      <c r="I34" s="7">
        <f t="shared" si="3"/>
        <v>-480.81999999999971</v>
      </c>
      <c r="J34" s="7">
        <f t="shared" si="4"/>
        <v>6.5176666422670948E-2</v>
      </c>
      <c r="K34" s="7">
        <v>7496.37</v>
      </c>
      <c r="L34" s="7">
        <v>7858</v>
      </c>
      <c r="M34" s="7">
        <f t="shared" si="5"/>
        <v>-361.63000000000011</v>
      </c>
      <c r="N34" s="7">
        <f t="shared" si="6"/>
        <v>4.8240681823335851E-2</v>
      </c>
      <c r="O34" s="7"/>
      <c r="P34" s="7">
        <v>30</v>
      </c>
      <c r="Q34" s="7">
        <f t="shared" si="7"/>
        <v>25.445999999999998</v>
      </c>
      <c r="R34" s="7">
        <v>3.5682135998850617E-2</v>
      </c>
      <c r="S34" s="7">
        <f t="shared" si="8"/>
        <v>2.2097411315387443E-2</v>
      </c>
      <c r="T34" s="7"/>
      <c r="U34" s="7">
        <v>30</v>
      </c>
      <c r="V34" s="7">
        <f t="shared" si="9"/>
        <v>25.445999999999998</v>
      </c>
      <c r="W34" s="7">
        <v>4.4303839524335364E-2</v>
      </c>
      <c r="X34" s="7">
        <f t="shared" si="10"/>
        <v>3.4776441770816471E-2</v>
      </c>
      <c r="Y34" s="7"/>
      <c r="Z34">
        <v>30</v>
      </c>
      <c r="AA34">
        <f t="shared" si="11"/>
        <v>25.445999999999998</v>
      </c>
      <c r="AB34">
        <v>5.3118539291343581E-3</v>
      </c>
    </row>
    <row r="35" spans="1:29" x14ac:dyDescent="0.25">
      <c r="A35" s="7">
        <v>30</v>
      </c>
      <c r="B35" s="8">
        <f t="shared" si="2"/>
        <v>25.445999999999998</v>
      </c>
      <c r="C35" s="7">
        <v>7141.02</v>
      </c>
      <c r="D35" s="7">
        <v>7858</v>
      </c>
      <c r="E35" s="7">
        <f t="shared" si="0"/>
        <v>-716.97999999999956</v>
      </c>
      <c r="F35" s="7">
        <f t="shared" si="1"/>
        <v>0.10040302365768472</v>
      </c>
      <c r="G35" s="7">
        <v>7308.85</v>
      </c>
      <c r="H35" s="7">
        <v>7858</v>
      </c>
      <c r="I35" s="7">
        <f t="shared" si="3"/>
        <v>-549.14999999999964</v>
      </c>
      <c r="J35" s="7">
        <f t="shared" si="4"/>
        <v>7.5134939149113622E-2</v>
      </c>
      <c r="K35" s="7">
        <v>7364.91</v>
      </c>
      <c r="L35" s="7">
        <v>7858</v>
      </c>
      <c r="M35" s="7">
        <f t="shared" si="5"/>
        <v>-493.09000000000015</v>
      </c>
      <c r="N35" s="7">
        <f t="shared" si="6"/>
        <v>6.6951259417969755E-2</v>
      </c>
      <c r="O35" s="7"/>
      <c r="P35" s="7">
        <v>31</v>
      </c>
      <c r="Q35" s="7">
        <f t="shared" si="7"/>
        <v>26.2942</v>
      </c>
      <c r="R35" s="7">
        <v>1.6422111384755578E-2</v>
      </c>
      <c r="S35" s="7"/>
      <c r="T35" s="7"/>
      <c r="U35" s="7">
        <v>31</v>
      </c>
      <c r="V35" s="7">
        <f t="shared" si="9"/>
        <v>26.2942</v>
      </c>
      <c r="W35" s="7">
        <v>3.7696730555401459E-2</v>
      </c>
      <c r="X35" s="7">
        <f t="shared" si="10"/>
        <v>2.9205803777920009E-2</v>
      </c>
      <c r="Y35" s="7"/>
      <c r="AC35">
        <f>SUM(AC5:AC33)</f>
        <v>3.8561549345094872</v>
      </c>
    </row>
    <row r="36" spans="1:29" x14ac:dyDescent="0.25">
      <c r="A36" s="7">
        <v>31</v>
      </c>
      <c r="B36" s="8">
        <f t="shared" si="2"/>
        <v>26.2942</v>
      </c>
      <c r="C36" s="7">
        <v>6999.77</v>
      </c>
      <c r="D36" s="7">
        <v>7858</v>
      </c>
      <c r="E36" s="7">
        <f t="shared" si="0"/>
        <v>-858.22999999999956</v>
      </c>
      <c r="F36" s="7">
        <f t="shared" si="1"/>
        <v>0.12260831427318308</v>
      </c>
      <c r="G36" s="7">
        <v>7265.76</v>
      </c>
      <c r="H36" s="7">
        <v>7858</v>
      </c>
      <c r="I36" s="7">
        <f t="shared" si="3"/>
        <v>-592.23999999999978</v>
      </c>
      <c r="J36" s="7">
        <f t="shared" si="4"/>
        <v>8.1511087621941813E-2</v>
      </c>
      <c r="K36" s="7">
        <v>7226.48</v>
      </c>
      <c r="L36" s="7">
        <v>7858</v>
      </c>
      <c r="M36" s="7">
        <f t="shared" si="5"/>
        <v>-631.52000000000044</v>
      </c>
      <c r="N36" s="7">
        <f t="shared" si="6"/>
        <v>8.7389711173351481E-2</v>
      </c>
      <c r="O36" s="7"/>
      <c r="P36" s="7"/>
      <c r="Q36" s="7"/>
      <c r="R36" s="7"/>
      <c r="S36" s="7">
        <f>SUM(S5:S34)</f>
        <v>4.8551840658455339</v>
      </c>
      <c r="T36" s="7"/>
      <c r="U36" s="7">
        <v>32</v>
      </c>
      <c r="V36" s="7">
        <f t="shared" si="9"/>
        <v>27.142399999999999</v>
      </c>
      <c r="W36" s="7">
        <v>3.1168640295624384E-2</v>
      </c>
      <c r="X36" s="7">
        <f t="shared" si="10"/>
        <v>2.1122566303798811E-2</v>
      </c>
      <c r="Y36" s="7"/>
    </row>
    <row r="37" spans="1:29" x14ac:dyDescent="0.25">
      <c r="A37" s="7">
        <v>32</v>
      </c>
      <c r="B37" s="8">
        <f t="shared" si="2"/>
        <v>27.142399999999999</v>
      </c>
      <c r="C37" s="7">
        <v>6850.47</v>
      </c>
      <c r="D37" s="7">
        <v>7858</v>
      </c>
      <c r="E37" s="7">
        <f t="shared" si="0"/>
        <v>-1007.5299999999997</v>
      </c>
      <c r="F37" s="7">
        <f t="shared" ref="F37:F68" si="13">(D37/C37)-1</f>
        <v>0.14707458028427234</v>
      </c>
      <c r="G37" s="7">
        <v>7231.33</v>
      </c>
      <c r="H37" s="7">
        <v>7858</v>
      </c>
      <c r="I37" s="7">
        <f t="shared" si="3"/>
        <v>-626.67000000000007</v>
      </c>
      <c r="J37" s="7">
        <f t="shared" si="4"/>
        <v>8.6660406868446005E-2</v>
      </c>
      <c r="K37" s="7">
        <v>7075.68</v>
      </c>
      <c r="L37" s="7">
        <v>7858</v>
      </c>
      <c r="M37" s="7">
        <f t="shared" si="5"/>
        <v>-782.31999999999971</v>
      </c>
      <c r="N37" s="7">
        <f t="shared" si="6"/>
        <v>0.11056463831038132</v>
      </c>
      <c r="O37" s="7"/>
      <c r="P37" s="7"/>
      <c r="Q37" s="7"/>
      <c r="R37" s="7"/>
      <c r="S37" s="7"/>
      <c r="T37" s="7"/>
      <c r="U37" s="7">
        <v>33</v>
      </c>
      <c r="V37" s="7">
        <f t="shared" si="9"/>
        <v>27.990599999999997</v>
      </c>
      <c r="W37" s="7">
        <v>1.8636986452309712E-2</v>
      </c>
      <c r="X37" s="7">
        <f t="shared" si="10"/>
        <v>9.7267742460314388E-3</v>
      </c>
      <c r="Y37" s="7"/>
    </row>
    <row r="38" spans="1:29" x14ac:dyDescent="0.25">
      <c r="A38" s="7">
        <v>33</v>
      </c>
      <c r="B38" s="8">
        <f t="shared" si="2"/>
        <v>27.990599999999997</v>
      </c>
      <c r="C38" s="7">
        <v>6706.75</v>
      </c>
      <c r="D38" s="7">
        <v>7858</v>
      </c>
      <c r="E38" s="7">
        <f t="shared" si="0"/>
        <v>-1151.25</v>
      </c>
      <c r="F38" s="7">
        <f t="shared" si="13"/>
        <v>0.17165542177656845</v>
      </c>
      <c r="G38" s="7">
        <v>7178.6</v>
      </c>
      <c r="H38" s="7">
        <v>7858</v>
      </c>
      <c r="I38" s="7">
        <f t="shared" si="3"/>
        <v>-679.39999999999964</v>
      </c>
      <c r="J38" s="7">
        <f t="shared" si="4"/>
        <v>9.4642409383445258E-2</v>
      </c>
      <c r="K38" s="7">
        <v>6924.9</v>
      </c>
      <c r="L38" s="7">
        <v>7858</v>
      </c>
      <c r="M38" s="7">
        <f t="shared" si="5"/>
        <v>-933.10000000000036</v>
      </c>
      <c r="N38" s="7">
        <f t="shared" si="6"/>
        <v>0.13474562809571267</v>
      </c>
      <c r="O38" s="7"/>
      <c r="P38" s="7"/>
      <c r="Q38" s="7"/>
      <c r="R38" s="7"/>
      <c r="S38" s="7"/>
      <c r="T38" s="7"/>
      <c r="U38" s="7">
        <v>34</v>
      </c>
      <c r="V38" s="7">
        <f t="shared" si="9"/>
        <v>28.838799999999999</v>
      </c>
      <c r="W38" s="7">
        <v>4.2981096241614392E-3</v>
      </c>
      <c r="X38" s="7"/>
      <c r="Y38" s="7"/>
    </row>
    <row r="39" spans="1:29" x14ac:dyDescent="0.25">
      <c r="A39" s="7">
        <v>34</v>
      </c>
      <c r="B39" s="8">
        <f t="shared" si="2"/>
        <v>28.838799999999999</v>
      </c>
      <c r="C39" s="7">
        <v>6556.87</v>
      </c>
      <c r="D39" s="7">
        <v>7858</v>
      </c>
      <c r="E39" s="7">
        <f t="shared" si="0"/>
        <v>-1301.1300000000001</v>
      </c>
      <c r="F39" s="7">
        <f t="shared" si="13"/>
        <v>0.19843766919277028</v>
      </c>
      <c r="G39" s="7">
        <v>7156.03</v>
      </c>
      <c r="H39" s="7">
        <v>7858</v>
      </c>
      <c r="I39" s="7">
        <f t="shared" si="3"/>
        <v>-701.97000000000025</v>
      </c>
      <c r="J39" s="7">
        <f t="shared" si="4"/>
        <v>9.809489339759625E-2</v>
      </c>
      <c r="K39" s="7">
        <v>6777.21</v>
      </c>
      <c r="L39" s="7">
        <v>7858</v>
      </c>
      <c r="M39" s="7">
        <f t="shared" si="5"/>
        <v>-1080.79</v>
      </c>
      <c r="N39" s="7">
        <f t="shared" si="6"/>
        <v>0.1594741789025278</v>
      </c>
      <c r="O39" s="7"/>
      <c r="P39" s="7"/>
      <c r="Q39" s="7"/>
      <c r="R39" s="7"/>
      <c r="S39" s="7"/>
      <c r="T39" s="7"/>
      <c r="U39" s="7"/>
      <c r="V39" s="7"/>
      <c r="W39" s="7"/>
      <c r="X39" s="7">
        <f>SUM(X5:X37)</f>
        <v>2.2694806170518285</v>
      </c>
      <c r="Y39" s="7"/>
    </row>
    <row r="40" spans="1:29" x14ac:dyDescent="0.25">
      <c r="A40" s="7">
        <v>35</v>
      </c>
      <c r="B40" s="8">
        <f t="shared" si="2"/>
        <v>29.686999999999998</v>
      </c>
      <c r="C40" s="7">
        <v>6394.77</v>
      </c>
      <c r="D40" s="7">
        <v>7858</v>
      </c>
      <c r="E40" s="7">
        <f t="shared" si="0"/>
        <v>-1463.2299999999996</v>
      </c>
      <c r="F40" s="7">
        <f t="shared" si="13"/>
        <v>0.2288166736254782</v>
      </c>
      <c r="G40" s="7">
        <v>7138.36</v>
      </c>
      <c r="H40" s="7">
        <v>7858</v>
      </c>
      <c r="I40" s="7">
        <f t="shared" si="3"/>
        <v>-719.64000000000033</v>
      </c>
      <c r="J40" s="7">
        <f t="shared" si="4"/>
        <v>0.1008130719100746</v>
      </c>
      <c r="K40" s="7">
        <v>6634.15</v>
      </c>
      <c r="L40" s="7">
        <v>7858</v>
      </c>
      <c r="M40" s="7">
        <f t="shared" si="5"/>
        <v>-1223.8500000000004</v>
      </c>
      <c r="N40" s="7">
        <f t="shared" si="6"/>
        <v>0.18447728797208396</v>
      </c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</row>
    <row r="41" spans="1:29" x14ac:dyDescent="0.25">
      <c r="A41" s="7">
        <v>36</v>
      </c>
      <c r="B41" s="8">
        <f t="shared" si="2"/>
        <v>30.5352</v>
      </c>
      <c r="C41" s="7">
        <v>6235.92</v>
      </c>
      <c r="D41" s="7">
        <v>7858</v>
      </c>
      <c r="E41" s="7">
        <f t="shared" si="0"/>
        <v>-1622.08</v>
      </c>
      <c r="F41" s="7">
        <f t="shared" si="13"/>
        <v>0.26011879562277906</v>
      </c>
      <c r="G41" s="7">
        <v>7114.58</v>
      </c>
      <c r="H41" s="7">
        <v>7858</v>
      </c>
      <c r="I41" s="7">
        <f t="shared" si="3"/>
        <v>-743.42000000000007</v>
      </c>
      <c r="J41" s="7">
        <f t="shared" si="4"/>
        <v>0.10449246476952956</v>
      </c>
      <c r="K41" s="7">
        <v>6506.36</v>
      </c>
      <c r="L41" s="7">
        <v>7858</v>
      </c>
      <c r="M41" s="7">
        <f t="shared" si="5"/>
        <v>-1351.6400000000003</v>
      </c>
      <c r="N41" s="7">
        <f t="shared" si="6"/>
        <v>0.20774134846519421</v>
      </c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</row>
    <row r="42" spans="1:29" x14ac:dyDescent="0.25">
      <c r="A42" s="7">
        <v>37</v>
      </c>
      <c r="B42" s="8">
        <f t="shared" si="2"/>
        <v>31.383399999999998</v>
      </c>
      <c r="C42" s="7">
        <v>6094.5</v>
      </c>
      <c r="D42" s="7">
        <v>7858</v>
      </c>
      <c r="E42" s="7">
        <f t="shared" si="0"/>
        <v>-1763.5</v>
      </c>
      <c r="F42" s="7">
        <f t="shared" si="13"/>
        <v>0.2893592583476905</v>
      </c>
      <c r="G42" s="7">
        <v>7085.35</v>
      </c>
      <c r="H42" s="7">
        <v>7858</v>
      </c>
      <c r="I42" s="7">
        <f t="shared" si="3"/>
        <v>-772.64999999999964</v>
      </c>
      <c r="J42" s="7">
        <f t="shared" si="4"/>
        <v>0.10904895312158169</v>
      </c>
      <c r="K42" s="7">
        <v>6384.03</v>
      </c>
      <c r="L42" s="7">
        <v>7858</v>
      </c>
      <c r="M42" s="7">
        <f t="shared" si="5"/>
        <v>-1473.9700000000003</v>
      </c>
      <c r="N42" s="7">
        <f t="shared" si="6"/>
        <v>0.23088394008173529</v>
      </c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</row>
    <row r="43" spans="1:29" x14ac:dyDescent="0.25">
      <c r="A43" s="7">
        <v>38</v>
      </c>
      <c r="B43" s="8">
        <f t="shared" si="2"/>
        <v>32.2316</v>
      </c>
      <c r="C43" s="7">
        <v>5975.36</v>
      </c>
      <c r="D43" s="7">
        <v>7858</v>
      </c>
      <c r="E43" s="7">
        <f t="shared" si="0"/>
        <v>-1882.6400000000003</v>
      </c>
      <c r="F43" s="7">
        <f t="shared" si="13"/>
        <v>0.31506720933968846</v>
      </c>
      <c r="G43" s="7">
        <v>7043.78</v>
      </c>
      <c r="H43" s="7">
        <v>7858</v>
      </c>
      <c r="I43" s="7">
        <f t="shared" si="3"/>
        <v>-814.22000000000025</v>
      </c>
      <c r="J43" s="7">
        <f t="shared" si="4"/>
        <v>0.11559418380471853</v>
      </c>
      <c r="K43" s="7">
        <v>6270.1</v>
      </c>
      <c r="L43" s="7">
        <v>7858</v>
      </c>
      <c r="M43" s="7">
        <f t="shared" si="5"/>
        <v>-1587.8999999999996</v>
      </c>
      <c r="N43" s="7">
        <f t="shared" si="6"/>
        <v>0.25324954944897193</v>
      </c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</row>
    <row r="44" spans="1:29" x14ac:dyDescent="0.25">
      <c r="A44" s="7">
        <v>39</v>
      </c>
      <c r="B44" s="8">
        <f t="shared" si="2"/>
        <v>33.079799999999999</v>
      </c>
      <c r="C44" s="7">
        <v>5867.03</v>
      </c>
      <c r="D44" s="7">
        <v>7858</v>
      </c>
      <c r="E44" s="7">
        <f t="shared" si="0"/>
        <v>-1990.9700000000003</v>
      </c>
      <c r="F44" s="7">
        <f t="shared" si="13"/>
        <v>0.33934886987112733</v>
      </c>
      <c r="G44" s="7">
        <v>6998.83</v>
      </c>
      <c r="H44" s="7">
        <v>7858</v>
      </c>
      <c r="I44" s="7">
        <f t="shared" si="3"/>
        <v>-859.17000000000007</v>
      </c>
      <c r="J44" s="7">
        <f t="shared" si="4"/>
        <v>0.12275908973356975</v>
      </c>
      <c r="K44" s="7">
        <v>6170.18</v>
      </c>
      <c r="L44" s="7">
        <v>7858</v>
      </c>
      <c r="M44" s="7">
        <f t="shared" si="5"/>
        <v>-1687.8199999999997</v>
      </c>
      <c r="N44" s="7">
        <f t="shared" si="6"/>
        <v>0.27354469399596115</v>
      </c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</row>
    <row r="45" spans="1:29" x14ac:dyDescent="0.25">
      <c r="A45" s="7">
        <v>40</v>
      </c>
      <c r="B45" s="8">
        <f t="shared" si="2"/>
        <v>33.927999999999997</v>
      </c>
      <c r="C45" s="7">
        <v>5779.09</v>
      </c>
      <c r="D45" s="7">
        <v>7858</v>
      </c>
      <c r="E45" s="7">
        <f t="shared" si="0"/>
        <v>-2078.91</v>
      </c>
      <c r="F45" s="7">
        <f t="shared" si="13"/>
        <v>0.35972964601693347</v>
      </c>
      <c r="G45" s="7">
        <v>6988.36</v>
      </c>
      <c r="H45" s="7">
        <v>7858</v>
      </c>
      <c r="I45" s="7">
        <f>G45-H45</f>
        <v>-869.64000000000033</v>
      </c>
      <c r="J45" s="7">
        <f t="shared" si="4"/>
        <v>0.12444121367531147</v>
      </c>
      <c r="K45" s="7">
        <v>6093.32</v>
      </c>
      <c r="L45" s="7">
        <v>7858</v>
      </c>
      <c r="M45" s="7">
        <f t="shared" si="5"/>
        <v>-1764.6800000000003</v>
      </c>
      <c r="N45" s="7">
        <f t="shared" si="6"/>
        <v>0.28960894881608068</v>
      </c>
      <c r="O45" s="7"/>
      <c r="P45" s="7"/>
      <c r="Q45" s="5" t="s">
        <v>1</v>
      </c>
      <c r="R45" s="5" t="s">
        <v>7</v>
      </c>
      <c r="S45" s="10">
        <v>2.2694806170518285</v>
      </c>
      <c r="T45" s="10"/>
      <c r="U45" s="7"/>
      <c r="V45" s="7"/>
      <c r="W45" s="7"/>
      <c r="X45" s="7"/>
      <c r="Y45" s="7"/>
    </row>
    <row r="46" spans="1:29" x14ac:dyDescent="0.25">
      <c r="A46" s="7">
        <v>41</v>
      </c>
      <c r="B46" s="8">
        <f t="shared" si="2"/>
        <v>34.776199999999996</v>
      </c>
      <c r="C46" s="7">
        <v>5721.29</v>
      </c>
      <c r="D46" s="7">
        <v>7858</v>
      </c>
      <c r="E46" s="7">
        <f t="shared" si="0"/>
        <v>-2136.71</v>
      </c>
      <c r="F46" s="7">
        <f t="shared" si="13"/>
        <v>0.37346647347014406</v>
      </c>
      <c r="G46" s="7">
        <v>7007.11</v>
      </c>
      <c r="H46" s="7">
        <v>7858</v>
      </c>
      <c r="I46" s="7">
        <f t="shared" ref="I46:I84" si="14">G46-H46</f>
        <v>-850.89000000000033</v>
      </c>
      <c r="J46" s="7">
        <f t="shared" si="4"/>
        <v>0.12143237368901016</v>
      </c>
      <c r="K46" s="7">
        <v>6049.78</v>
      </c>
      <c r="L46" s="7">
        <v>7858</v>
      </c>
      <c r="M46" s="7">
        <f t="shared" si="5"/>
        <v>-1808.2200000000003</v>
      </c>
      <c r="N46" s="7">
        <f t="shared" si="6"/>
        <v>0.29889020757779616</v>
      </c>
      <c r="O46" s="7"/>
      <c r="P46" s="7"/>
      <c r="Q46" s="5" t="s">
        <v>0</v>
      </c>
      <c r="R46" s="5"/>
      <c r="S46" s="10">
        <v>4.8551840658455339</v>
      </c>
      <c r="T46" s="10"/>
      <c r="U46" s="7"/>
      <c r="V46" s="7"/>
      <c r="W46" s="7"/>
      <c r="X46" s="7"/>
      <c r="Y46" s="7"/>
    </row>
    <row r="47" spans="1:29" x14ac:dyDescent="0.25">
      <c r="A47" s="7">
        <v>42</v>
      </c>
      <c r="B47" s="8">
        <f t="shared" si="2"/>
        <v>35.624400000000001</v>
      </c>
      <c r="C47" s="7">
        <v>5709.23</v>
      </c>
      <c r="D47" s="7">
        <v>7858</v>
      </c>
      <c r="E47" s="7">
        <f t="shared" si="0"/>
        <v>-2148.7700000000004</v>
      </c>
      <c r="F47" s="7">
        <f t="shared" si="13"/>
        <v>0.37636774135916773</v>
      </c>
      <c r="G47" s="7">
        <v>7005.47</v>
      </c>
      <c r="H47" s="7">
        <v>7858</v>
      </c>
      <c r="I47" s="7">
        <f t="shared" si="14"/>
        <v>-852.52999999999975</v>
      </c>
      <c r="J47" s="7">
        <f t="shared" si="4"/>
        <v>0.12169490412491957</v>
      </c>
      <c r="K47" s="7">
        <v>6024.23</v>
      </c>
      <c r="L47" s="7">
        <v>7858</v>
      </c>
      <c r="M47" s="7">
        <f t="shared" si="5"/>
        <v>-1833.7700000000004</v>
      </c>
      <c r="N47" s="7">
        <f t="shared" si="6"/>
        <v>0.30439906842866238</v>
      </c>
      <c r="O47" s="7"/>
      <c r="P47" s="7"/>
      <c r="Q47" s="5" t="s">
        <v>2</v>
      </c>
      <c r="R47" s="5"/>
      <c r="S47" s="10">
        <v>3.8561549345094872</v>
      </c>
      <c r="T47" s="10"/>
      <c r="U47" s="7"/>
      <c r="V47" s="7"/>
      <c r="W47" s="7"/>
      <c r="X47" s="7"/>
      <c r="Y47" s="7"/>
    </row>
    <row r="48" spans="1:29" x14ac:dyDescent="0.25">
      <c r="A48" s="7">
        <v>43</v>
      </c>
      <c r="B48" s="8">
        <f t="shared" si="2"/>
        <v>36.4726</v>
      </c>
      <c r="C48" s="7">
        <v>5761.54</v>
      </c>
      <c r="D48" s="7">
        <v>7858</v>
      </c>
      <c r="E48" s="7">
        <f t="shared" si="0"/>
        <v>-2096.46</v>
      </c>
      <c r="F48" s="7">
        <f t="shared" si="13"/>
        <v>0.36387146492083722</v>
      </c>
      <c r="G48" s="7">
        <v>7006.9</v>
      </c>
      <c r="H48" s="7">
        <v>7858</v>
      </c>
      <c r="I48" s="7">
        <f t="shared" si="14"/>
        <v>-851.10000000000036</v>
      </c>
      <c r="J48" s="7">
        <f t="shared" si="4"/>
        <v>0.12146598353052007</v>
      </c>
      <c r="K48" s="7">
        <v>6038.91</v>
      </c>
      <c r="L48" s="7">
        <v>7858</v>
      </c>
      <c r="M48" s="7">
        <f t="shared" si="5"/>
        <v>-1819.0900000000001</v>
      </c>
      <c r="N48" s="7">
        <f>L48/K48-1</f>
        <v>0.30122820177813558</v>
      </c>
      <c r="O48" s="7"/>
      <c r="P48" s="7"/>
      <c r="Q48" s="5"/>
      <c r="R48" s="5" t="s">
        <v>8</v>
      </c>
      <c r="S48" s="5">
        <f>AVERAGE(S46:S47)</f>
        <v>4.3556695001775108</v>
      </c>
      <c r="T48" s="5"/>
      <c r="U48" s="7"/>
      <c r="V48" s="7"/>
      <c r="W48" s="7"/>
      <c r="X48" s="7"/>
      <c r="Y48" s="7"/>
    </row>
    <row r="49" spans="1:25" x14ac:dyDescent="0.25">
      <c r="A49" s="7">
        <v>44</v>
      </c>
      <c r="B49" s="8">
        <f t="shared" si="2"/>
        <v>37.320799999999998</v>
      </c>
      <c r="C49" s="7">
        <v>5838.89</v>
      </c>
      <c r="D49" s="7">
        <v>7858</v>
      </c>
      <c r="E49" s="7">
        <f t="shared" si="0"/>
        <v>-2019.1099999999997</v>
      </c>
      <c r="F49" s="7">
        <f t="shared" si="13"/>
        <v>0.3458037400944356</v>
      </c>
      <c r="G49" s="7">
        <v>7019.35</v>
      </c>
      <c r="H49" s="7">
        <v>7858</v>
      </c>
      <c r="I49" s="7">
        <f t="shared" si="14"/>
        <v>-838.64999999999964</v>
      </c>
      <c r="J49" s="7">
        <f t="shared" si="4"/>
        <v>0.11947687463938972</v>
      </c>
      <c r="K49" s="7">
        <v>6106.3</v>
      </c>
      <c r="L49" s="7">
        <v>7858</v>
      </c>
      <c r="M49" s="7">
        <f t="shared" si="5"/>
        <v>-1751.6999999999998</v>
      </c>
      <c r="N49" s="7">
        <f t="shared" si="6"/>
        <v>0.28686766126787089</v>
      </c>
      <c r="O49" s="7"/>
      <c r="P49" s="7"/>
      <c r="Q49" s="4" t="s">
        <v>9</v>
      </c>
      <c r="R49" s="4"/>
      <c r="S49" s="4">
        <f>S48/S45</f>
        <v>1.9192362637737566</v>
      </c>
      <c r="T49" s="4"/>
      <c r="U49" s="7"/>
      <c r="V49" s="7"/>
      <c r="W49" s="7"/>
      <c r="X49" s="7"/>
      <c r="Y49" s="7"/>
    </row>
    <row r="50" spans="1:25" x14ac:dyDescent="0.25">
      <c r="A50" s="7">
        <v>45</v>
      </c>
      <c r="B50" s="8">
        <f t="shared" si="2"/>
        <v>38.168999999999997</v>
      </c>
      <c r="C50" s="7">
        <v>5953.31</v>
      </c>
      <c r="D50" s="7">
        <v>7858</v>
      </c>
      <c r="E50" s="7">
        <f t="shared" si="0"/>
        <v>-1904.6899999999996</v>
      </c>
      <c r="F50" s="7">
        <f t="shared" si="13"/>
        <v>0.31993798407944474</v>
      </c>
      <c r="G50" s="7">
        <v>7033.58</v>
      </c>
      <c r="H50" s="7">
        <v>7858</v>
      </c>
      <c r="I50" s="7">
        <f t="shared" si="14"/>
        <v>-824.42000000000007</v>
      </c>
      <c r="J50" s="7">
        <f t="shared" si="4"/>
        <v>0.11721200299136436</v>
      </c>
      <c r="K50" s="7">
        <v>6209.74</v>
      </c>
      <c r="L50" s="7">
        <v>7858</v>
      </c>
      <c r="M50" s="7">
        <f t="shared" si="5"/>
        <v>-1648.2600000000002</v>
      </c>
      <c r="N50" s="7">
        <f t="shared" si="6"/>
        <v>0.26543140292508216</v>
      </c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</row>
    <row r="51" spans="1:25" x14ac:dyDescent="0.25">
      <c r="A51" s="7">
        <v>46</v>
      </c>
      <c r="B51" s="8">
        <f t="shared" si="2"/>
        <v>39.017199999999995</v>
      </c>
      <c r="C51" s="7">
        <v>6141.19</v>
      </c>
      <c r="D51" s="7">
        <v>7858</v>
      </c>
      <c r="E51" s="7">
        <f t="shared" si="0"/>
        <v>-1716.8100000000004</v>
      </c>
      <c r="F51" s="7">
        <f t="shared" si="13"/>
        <v>0.27955656802671802</v>
      </c>
      <c r="G51" s="7">
        <v>7050.94</v>
      </c>
      <c r="H51" s="7">
        <v>7858</v>
      </c>
      <c r="I51" s="7">
        <f t="shared" si="14"/>
        <v>-807.0600000000004</v>
      </c>
      <c r="J51" s="7">
        <f t="shared" si="4"/>
        <v>0.11446133423344973</v>
      </c>
      <c r="K51" s="7">
        <v>6354.78</v>
      </c>
      <c r="L51" s="7">
        <v>7858</v>
      </c>
      <c r="M51" s="7">
        <f t="shared" si="5"/>
        <v>-1503.2200000000003</v>
      </c>
      <c r="N51" s="7">
        <f t="shared" si="6"/>
        <v>0.23654949502579159</v>
      </c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</row>
    <row r="52" spans="1:25" x14ac:dyDescent="0.25">
      <c r="A52" s="7">
        <v>47</v>
      </c>
      <c r="B52" s="8">
        <f t="shared" si="2"/>
        <v>39.865400000000001</v>
      </c>
      <c r="C52" s="7">
        <v>6360.53</v>
      </c>
      <c r="D52" s="7">
        <v>7858</v>
      </c>
      <c r="E52" s="7">
        <f t="shared" si="0"/>
        <v>-1497.4700000000003</v>
      </c>
      <c r="F52" s="7">
        <f t="shared" si="13"/>
        <v>0.23543163855842208</v>
      </c>
      <c r="G52" s="7">
        <v>7094.02</v>
      </c>
      <c r="H52" s="7">
        <v>7858</v>
      </c>
      <c r="I52" s="7">
        <f t="shared" si="14"/>
        <v>-763.97999999999956</v>
      </c>
      <c r="J52" s="7">
        <f t="shared" si="4"/>
        <v>0.10769352214964156</v>
      </c>
      <c r="K52" s="7">
        <v>6539.4</v>
      </c>
      <c r="L52" s="7">
        <v>7858</v>
      </c>
      <c r="M52" s="7">
        <f t="shared" si="5"/>
        <v>-1318.6000000000004</v>
      </c>
      <c r="N52" s="7">
        <f t="shared" si="6"/>
        <v>0.20163929412484327</v>
      </c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</row>
    <row r="53" spans="1:25" x14ac:dyDescent="0.25">
      <c r="A53" s="7">
        <v>48</v>
      </c>
      <c r="B53" s="8">
        <f t="shared" si="2"/>
        <v>40.7136</v>
      </c>
      <c r="C53" s="7">
        <v>6581.12</v>
      </c>
      <c r="D53" s="7">
        <v>7858</v>
      </c>
      <c r="E53" s="7">
        <f t="shared" si="0"/>
        <v>-1276.8800000000001</v>
      </c>
      <c r="F53" s="7">
        <f t="shared" si="13"/>
        <v>0.1940216862783235</v>
      </c>
      <c r="G53" s="7">
        <v>7187.68</v>
      </c>
      <c r="H53" s="7">
        <v>7858</v>
      </c>
      <c r="I53" s="7">
        <f t="shared" si="14"/>
        <v>-670.31999999999971</v>
      </c>
      <c r="J53" s="7">
        <f t="shared" si="4"/>
        <v>9.3259577499276602E-2</v>
      </c>
      <c r="K53" s="7">
        <v>6756.92</v>
      </c>
      <c r="L53" s="7">
        <v>7858</v>
      </c>
      <c r="M53" s="7">
        <f t="shared" si="5"/>
        <v>-1101.08</v>
      </c>
      <c r="N53" s="7">
        <f t="shared" si="6"/>
        <v>0.16295590298538376</v>
      </c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</row>
    <row r="54" spans="1:25" x14ac:dyDescent="0.25">
      <c r="A54" s="7">
        <v>49</v>
      </c>
      <c r="B54" s="8">
        <f t="shared" si="2"/>
        <v>41.561799999999998</v>
      </c>
      <c r="C54" s="7">
        <v>6814.76</v>
      </c>
      <c r="D54" s="7">
        <v>7858</v>
      </c>
      <c r="E54" s="7">
        <f t="shared" si="0"/>
        <v>-1043.2399999999998</v>
      </c>
      <c r="F54" s="7">
        <f t="shared" si="13"/>
        <v>0.15308536177356213</v>
      </c>
      <c r="G54" s="7">
        <v>7259.6</v>
      </c>
      <c r="H54" s="7">
        <v>7858</v>
      </c>
      <c r="I54" s="7">
        <f t="shared" si="14"/>
        <v>-598.39999999999964</v>
      </c>
      <c r="J54" s="7">
        <f t="shared" si="4"/>
        <v>8.2428783955038831E-2</v>
      </c>
      <c r="K54" s="7">
        <v>6977.1</v>
      </c>
      <c r="L54" s="7">
        <v>7858</v>
      </c>
      <c r="M54" s="7">
        <f>K54-L54</f>
        <v>-880.89999999999964</v>
      </c>
      <c r="N54" s="7">
        <f t="shared" si="6"/>
        <v>0.12625589428272477</v>
      </c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</row>
    <row r="55" spans="1:25" x14ac:dyDescent="0.25">
      <c r="A55" s="7">
        <v>50</v>
      </c>
      <c r="B55" s="8">
        <f t="shared" si="2"/>
        <v>42.41</v>
      </c>
      <c r="C55" s="7">
        <v>7039.29</v>
      </c>
      <c r="D55" s="7">
        <v>7858</v>
      </c>
      <c r="E55" s="7">
        <f t="shared" si="0"/>
        <v>-818.71</v>
      </c>
      <c r="F55" s="7">
        <f t="shared" si="13"/>
        <v>0.1163057637915188</v>
      </c>
      <c r="G55" s="7">
        <v>7291.61</v>
      </c>
      <c r="H55" s="7">
        <v>7858</v>
      </c>
      <c r="I55" s="7">
        <f t="shared" si="14"/>
        <v>-566.39000000000033</v>
      </c>
      <c r="J55" s="7">
        <f t="shared" si="4"/>
        <v>7.7676946517984513E-2</v>
      </c>
      <c r="K55" s="7">
        <v>7174.4</v>
      </c>
      <c r="L55" s="7">
        <v>7858</v>
      </c>
      <c r="M55" s="7">
        <f t="shared" ref="M55:M84" si="15">K55-L55</f>
        <v>-683.60000000000036</v>
      </c>
      <c r="N55" s="7">
        <f t="shared" si="6"/>
        <v>9.5283229259589763E-2</v>
      </c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</row>
    <row r="56" spans="1:25" x14ac:dyDescent="0.25">
      <c r="A56" s="7">
        <v>51</v>
      </c>
      <c r="B56" s="8">
        <f t="shared" si="2"/>
        <v>43.258199999999995</v>
      </c>
      <c r="C56" s="7">
        <v>7226.75</v>
      </c>
      <c r="D56" s="7">
        <v>7858</v>
      </c>
      <c r="E56" s="7">
        <f t="shared" si="0"/>
        <v>-631.25</v>
      </c>
      <c r="F56" s="7">
        <f t="shared" si="13"/>
        <v>8.7349084996713566E-2</v>
      </c>
      <c r="G56" s="7">
        <v>7356.69</v>
      </c>
      <c r="H56" s="7">
        <v>7858</v>
      </c>
      <c r="I56" s="7">
        <f t="shared" si="14"/>
        <v>-501.3100000000004</v>
      </c>
      <c r="J56" s="7">
        <f t="shared" si="4"/>
        <v>6.8143417759889413E-2</v>
      </c>
      <c r="K56" s="7">
        <v>7347.48</v>
      </c>
      <c r="L56" s="7">
        <v>7858</v>
      </c>
      <c r="M56" s="7">
        <f t="shared" si="15"/>
        <v>-510.52000000000044</v>
      </c>
      <c r="N56" s="7">
        <f t="shared" si="6"/>
        <v>6.9482325913102327E-2</v>
      </c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</row>
    <row r="57" spans="1:25" x14ac:dyDescent="0.25">
      <c r="A57" s="7">
        <v>52</v>
      </c>
      <c r="B57" s="8">
        <f t="shared" si="2"/>
        <v>44.106400000000001</v>
      </c>
      <c r="C57" s="7">
        <v>7409.27</v>
      </c>
      <c r="D57" s="7">
        <v>7858</v>
      </c>
      <c r="E57" s="7">
        <f t="shared" si="0"/>
        <v>-448.72999999999956</v>
      </c>
      <c r="F57" s="7">
        <f t="shared" si="13"/>
        <v>6.0563321352845811E-2</v>
      </c>
      <c r="G57" s="7">
        <v>7444.17</v>
      </c>
      <c r="H57" s="7">
        <v>7858</v>
      </c>
      <c r="I57" s="7">
        <f t="shared" si="14"/>
        <v>-413.82999999999993</v>
      </c>
      <c r="J57" s="7">
        <f t="shared" si="4"/>
        <v>5.5591153882837085E-2</v>
      </c>
      <c r="K57" s="7">
        <v>7490.54</v>
      </c>
      <c r="L57" s="7">
        <v>7858</v>
      </c>
      <c r="M57" s="7">
        <f t="shared" si="15"/>
        <v>-367.46000000000004</v>
      </c>
      <c r="N57" s="7">
        <f t="shared" si="6"/>
        <v>4.9056543319974333E-2</v>
      </c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</row>
    <row r="58" spans="1:25" x14ac:dyDescent="0.25">
      <c r="A58" s="7">
        <v>53</v>
      </c>
      <c r="B58" s="8">
        <f t="shared" si="2"/>
        <v>44.954599999999999</v>
      </c>
      <c r="C58" s="7">
        <v>7587.27</v>
      </c>
      <c r="D58" s="7">
        <v>7858</v>
      </c>
      <c r="E58" s="7">
        <f t="shared" si="0"/>
        <v>-270.72999999999956</v>
      </c>
      <c r="F58" s="7">
        <f t="shared" si="13"/>
        <v>3.5682135998850617E-2</v>
      </c>
      <c r="G58" s="7">
        <v>7524.63</v>
      </c>
      <c r="H58" s="7">
        <v>7858</v>
      </c>
      <c r="I58" s="7">
        <f t="shared" si="14"/>
        <v>-333.36999999999989</v>
      </c>
      <c r="J58" s="7">
        <f t="shared" si="4"/>
        <v>4.4303839524335364E-2</v>
      </c>
      <c r="K58" s="7">
        <v>7610.7</v>
      </c>
      <c r="L58" s="7">
        <v>7858</v>
      </c>
      <c r="M58" s="7">
        <f t="shared" si="15"/>
        <v>-247.30000000000018</v>
      </c>
      <c r="N58" s="7">
        <f t="shared" si="6"/>
        <v>3.2493725938481433E-2</v>
      </c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</row>
    <row r="59" spans="1:25" x14ac:dyDescent="0.25">
      <c r="A59" s="7">
        <v>54</v>
      </c>
      <c r="B59" s="8">
        <f t="shared" si="2"/>
        <v>45.802799999999998</v>
      </c>
      <c r="C59" s="7">
        <v>7731.04</v>
      </c>
      <c r="D59" s="7">
        <v>7858</v>
      </c>
      <c r="E59" s="7">
        <f t="shared" si="0"/>
        <v>-126.96000000000004</v>
      </c>
      <c r="F59" s="7">
        <f t="shared" si="13"/>
        <v>1.6422111384755578E-2</v>
      </c>
      <c r="G59" s="7">
        <v>7572.54</v>
      </c>
      <c r="H59" s="7">
        <v>7858</v>
      </c>
      <c r="I59" s="7">
        <f t="shared" si="14"/>
        <v>-285.46000000000004</v>
      </c>
      <c r="J59" s="7">
        <f t="shared" si="4"/>
        <v>3.7696730555401459E-2</v>
      </c>
      <c r="K59" s="7">
        <v>7721.39</v>
      </c>
      <c r="L59" s="7">
        <v>7858</v>
      </c>
      <c r="M59" s="7">
        <f t="shared" si="15"/>
        <v>-136.60999999999967</v>
      </c>
      <c r="N59" s="7">
        <f t="shared" si="6"/>
        <v>1.7692410304362305E-2</v>
      </c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</row>
    <row r="60" spans="1:25" x14ac:dyDescent="0.25">
      <c r="A60" s="7">
        <v>55</v>
      </c>
      <c r="B60" s="8">
        <f t="shared" si="2"/>
        <v>46.650999999999996</v>
      </c>
      <c r="C60" s="7">
        <v>7867.71</v>
      </c>
      <c r="D60" s="7">
        <v>7858</v>
      </c>
      <c r="E60" s="7">
        <f t="shared" si="0"/>
        <v>9.7100000000000364</v>
      </c>
      <c r="F60" s="7">
        <f t="shared" si="13"/>
        <v>-1.234158351032244E-3</v>
      </c>
      <c r="G60" s="7">
        <v>7620.48</v>
      </c>
      <c r="H60" s="7">
        <v>7858</v>
      </c>
      <c r="I60" s="7">
        <f t="shared" si="14"/>
        <v>-237.52000000000044</v>
      </c>
      <c r="J60" s="7">
        <f t="shared" si="4"/>
        <v>3.1168640295624384E-2</v>
      </c>
      <c r="K60" s="7">
        <v>7816.48</v>
      </c>
      <c r="L60" s="7">
        <v>7858</v>
      </c>
      <c r="M60" s="7">
        <f t="shared" si="15"/>
        <v>-41.520000000000437</v>
      </c>
      <c r="N60" s="7">
        <f t="shared" si="6"/>
        <v>5.3118539291343581E-3</v>
      </c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</row>
    <row r="61" spans="1:25" x14ac:dyDescent="0.25">
      <c r="A61" s="7">
        <v>56</v>
      </c>
      <c r="B61" s="8">
        <f t="shared" si="2"/>
        <v>47.499199999999995</v>
      </c>
      <c r="C61" s="7">
        <v>7968.99</v>
      </c>
      <c r="D61" s="7">
        <v>7858</v>
      </c>
      <c r="E61" s="7">
        <f t="shared" si="0"/>
        <v>110.98999999999978</v>
      </c>
      <c r="F61" s="7">
        <f t="shared" si="13"/>
        <v>-1.3927737392065986E-2</v>
      </c>
      <c r="G61" s="7">
        <v>7714.23</v>
      </c>
      <c r="H61" s="7">
        <v>7858</v>
      </c>
      <c r="I61" s="7">
        <f t="shared" si="14"/>
        <v>-143.77000000000044</v>
      </c>
      <c r="J61" s="7">
        <f t="shared" si="4"/>
        <v>1.8636986452309712E-2</v>
      </c>
      <c r="K61" s="7">
        <v>7882.81</v>
      </c>
      <c r="L61" s="7">
        <v>7858</v>
      </c>
      <c r="M61" s="7">
        <f t="shared" si="15"/>
        <v>24.8100000000004</v>
      </c>
      <c r="N61" s="7">
        <f t="shared" si="6"/>
        <v>-3.1473548138291063E-3</v>
      </c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</row>
    <row r="62" spans="1:25" x14ac:dyDescent="0.25">
      <c r="A62" s="7">
        <v>57</v>
      </c>
      <c r="B62" s="8">
        <f t="shared" si="2"/>
        <v>48.3474</v>
      </c>
      <c r="C62" s="7">
        <v>8039.53</v>
      </c>
      <c r="D62" s="7">
        <v>7858</v>
      </c>
      <c r="E62" s="7">
        <f t="shared" si="0"/>
        <v>181.52999999999975</v>
      </c>
      <c r="F62" s="7">
        <f t="shared" si="13"/>
        <v>-2.2579678165265848E-2</v>
      </c>
      <c r="G62" s="7">
        <v>7824.37</v>
      </c>
      <c r="H62" s="7">
        <v>7858</v>
      </c>
      <c r="I62" s="7">
        <f t="shared" si="14"/>
        <v>-33.630000000000109</v>
      </c>
      <c r="J62" s="7">
        <f t="shared" si="4"/>
        <v>4.2981096241614392E-3</v>
      </c>
      <c r="K62" s="7">
        <v>7924.79</v>
      </c>
      <c r="L62" s="7">
        <v>7858</v>
      </c>
      <c r="M62" s="7">
        <f t="shared" si="15"/>
        <v>66.789999999999964</v>
      </c>
      <c r="N62" s="7">
        <f t="shared" si="6"/>
        <v>-8.4279835806374548E-3</v>
      </c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</row>
    <row r="63" spans="1:25" x14ac:dyDescent="0.25">
      <c r="A63" s="7">
        <v>58</v>
      </c>
      <c r="B63" s="8">
        <f t="shared" si="2"/>
        <v>49.195599999999999</v>
      </c>
      <c r="C63" s="7">
        <v>8106.49</v>
      </c>
      <c r="D63" s="7">
        <v>7858</v>
      </c>
      <c r="E63" s="7">
        <f t="shared" si="0"/>
        <v>248.48999999999978</v>
      </c>
      <c r="F63" s="7">
        <f t="shared" si="13"/>
        <v>-3.0653217360411156E-2</v>
      </c>
      <c r="G63" s="7">
        <v>7920.42</v>
      </c>
      <c r="H63" s="7">
        <v>7858</v>
      </c>
      <c r="I63" s="7">
        <f t="shared" si="14"/>
        <v>62.420000000000073</v>
      </c>
      <c r="J63" s="7">
        <f t="shared" si="4"/>
        <v>-7.8808952050523073E-3</v>
      </c>
      <c r="K63" s="7">
        <v>7963.25</v>
      </c>
      <c r="L63" s="7">
        <v>7858</v>
      </c>
      <c r="M63" s="7">
        <f t="shared" si="15"/>
        <v>105.25</v>
      </c>
      <c r="N63" s="7">
        <f t="shared" si="6"/>
        <v>-1.3216965434966865E-2</v>
      </c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</row>
    <row r="64" spans="1:25" x14ac:dyDescent="0.25">
      <c r="A64" s="7">
        <v>59</v>
      </c>
      <c r="B64" s="8">
        <f t="shared" si="2"/>
        <v>50.043799999999997</v>
      </c>
      <c r="C64" s="7">
        <v>8161.31</v>
      </c>
      <c r="D64" s="7">
        <v>7858</v>
      </c>
      <c r="E64" s="7">
        <f t="shared" si="0"/>
        <v>303.3100000000004</v>
      </c>
      <c r="F64" s="7">
        <f t="shared" si="13"/>
        <v>-3.7164376797352405E-2</v>
      </c>
      <c r="G64" s="7">
        <v>7988.4</v>
      </c>
      <c r="H64" s="7">
        <v>7858</v>
      </c>
      <c r="I64" s="7">
        <f t="shared" si="14"/>
        <v>130.39999999999964</v>
      </c>
      <c r="J64" s="7">
        <f t="shared" si="4"/>
        <v>-1.6323669320514655E-2</v>
      </c>
      <c r="K64" s="7">
        <v>7995.45</v>
      </c>
      <c r="L64" s="7">
        <v>7858</v>
      </c>
      <c r="M64" s="7">
        <f t="shared" si="15"/>
        <v>137.44999999999982</v>
      </c>
      <c r="N64" s="7">
        <f t="shared" si="6"/>
        <v>-1.7191027396831871E-2</v>
      </c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</row>
    <row r="65" spans="1:25" x14ac:dyDescent="0.25">
      <c r="A65" s="7">
        <v>60</v>
      </c>
      <c r="B65" s="8">
        <f>A65*0.8482</f>
        <v>50.891999999999996</v>
      </c>
      <c r="C65" s="7">
        <v>8198.76</v>
      </c>
      <c r="D65" s="7">
        <v>7858</v>
      </c>
      <c r="E65" s="7">
        <f t="shared" si="0"/>
        <v>340.76000000000022</v>
      </c>
      <c r="F65" s="7">
        <f t="shared" si="13"/>
        <v>-4.1562382604198755E-2</v>
      </c>
      <c r="G65" s="7">
        <v>7986.56</v>
      </c>
      <c r="H65" s="7">
        <v>7858</v>
      </c>
      <c r="I65" s="7">
        <f t="shared" si="14"/>
        <v>128.5600000000004</v>
      </c>
      <c r="J65" s="7">
        <f t="shared" si="4"/>
        <v>-1.6097043032294311E-2</v>
      </c>
      <c r="K65" s="7">
        <v>8030.54</v>
      </c>
      <c r="L65" s="7">
        <v>7858</v>
      </c>
      <c r="M65" s="7">
        <f t="shared" si="15"/>
        <v>172.53999999999996</v>
      </c>
      <c r="N65" s="7">
        <f t="shared" si="6"/>
        <v>-2.1485479183218081E-2</v>
      </c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</row>
    <row r="66" spans="1:25" x14ac:dyDescent="0.25">
      <c r="A66" s="7">
        <v>61</v>
      </c>
      <c r="B66" s="8">
        <f t="shared" si="2"/>
        <v>51.740199999999994</v>
      </c>
      <c r="C66" s="7">
        <v>8224.24</v>
      </c>
      <c r="D66" s="7">
        <v>7858</v>
      </c>
      <c r="E66" s="7">
        <f t="shared" si="0"/>
        <v>366.23999999999978</v>
      </c>
      <c r="F66" s="7">
        <f t="shared" si="13"/>
        <v>-4.453177436456135E-2</v>
      </c>
      <c r="G66" s="7">
        <v>7965.15</v>
      </c>
      <c r="H66" s="7">
        <v>7858</v>
      </c>
      <c r="I66" s="7">
        <f t="shared" si="14"/>
        <v>107.14999999999964</v>
      </c>
      <c r="J66" s="7">
        <f t="shared" si="4"/>
        <v>-1.3452351807561658E-2</v>
      </c>
      <c r="K66" s="7">
        <v>8060.07</v>
      </c>
      <c r="L66" s="7">
        <v>7858</v>
      </c>
      <c r="M66" s="7">
        <f t="shared" si="15"/>
        <v>202.06999999999971</v>
      </c>
      <c r="N66" s="7">
        <f t="shared" si="6"/>
        <v>-2.5070501869090434E-2</v>
      </c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</row>
    <row r="67" spans="1:25" x14ac:dyDescent="0.25">
      <c r="A67" s="7">
        <v>62</v>
      </c>
      <c r="B67" s="8">
        <f t="shared" si="2"/>
        <v>52.5884</v>
      </c>
      <c r="C67" s="7">
        <v>8245.1299999999992</v>
      </c>
      <c r="D67" s="7">
        <v>7858</v>
      </c>
      <c r="E67" s="7">
        <f t="shared" si="0"/>
        <v>387.1299999999992</v>
      </c>
      <c r="F67" s="7">
        <f t="shared" si="13"/>
        <v>-4.6952564726086665E-2</v>
      </c>
      <c r="G67" s="7">
        <v>7946.99</v>
      </c>
      <c r="H67" s="7">
        <v>7858</v>
      </c>
      <c r="I67" s="7">
        <f t="shared" si="14"/>
        <v>88.989999999999782</v>
      </c>
      <c r="J67" s="7">
        <f t="shared" si="4"/>
        <v>-1.1197950418963654E-2</v>
      </c>
      <c r="K67" s="7">
        <v>8076.07</v>
      </c>
      <c r="L67" s="7">
        <v>7858</v>
      </c>
      <c r="M67" s="7">
        <f t="shared" si="15"/>
        <v>218.06999999999971</v>
      </c>
      <c r="N67" s="7">
        <f t="shared" si="6"/>
        <v>-2.7001994782115513E-2</v>
      </c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</row>
    <row r="68" spans="1:25" x14ac:dyDescent="0.25">
      <c r="A68" s="7">
        <v>63</v>
      </c>
      <c r="B68" s="8">
        <f t="shared" si="2"/>
        <v>53.436599999999999</v>
      </c>
      <c r="C68" s="7">
        <v>8247.92</v>
      </c>
      <c r="D68" s="7">
        <v>7858</v>
      </c>
      <c r="E68" s="7">
        <f t="shared" si="0"/>
        <v>389.92000000000007</v>
      </c>
      <c r="F68" s="7">
        <f t="shared" si="13"/>
        <v>-4.7274949320555981E-2</v>
      </c>
      <c r="G68" s="7">
        <v>7960.31</v>
      </c>
      <c r="H68" s="7">
        <v>7858</v>
      </c>
      <c r="I68" s="7">
        <f t="shared" si="14"/>
        <v>102.3100000000004</v>
      </c>
      <c r="J68" s="7">
        <f t="shared" si="4"/>
        <v>-1.2852514537750492E-2</v>
      </c>
      <c r="K68" s="7">
        <v>8074.03</v>
      </c>
      <c r="L68" s="7">
        <v>7858</v>
      </c>
      <c r="M68" s="7">
        <f t="shared" si="15"/>
        <v>216.02999999999975</v>
      </c>
      <c r="N68" s="7">
        <f t="shared" si="6"/>
        <v>-2.6756155228553791E-2</v>
      </c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</row>
    <row r="69" spans="1:25" x14ac:dyDescent="0.25">
      <c r="A69" s="7">
        <v>64</v>
      </c>
      <c r="B69" s="8">
        <f t="shared" si="2"/>
        <v>54.284799999999997</v>
      </c>
      <c r="C69" s="7">
        <v>8231.2900000000009</v>
      </c>
      <c r="D69" s="7">
        <v>7858</v>
      </c>
      <c r="E69" s="7">
        <f t="shared" ref="E69:E84" si="16">C69-D69</f>
        <v>373.29000000000087</v>
      </c>
      <c r="F69" s="7">
        <f t="shared" ref="F69:F84" si="17">(D69/C69)-1</f>
        <v>-4.5350121305409052E-2</v>
      </c>
      <c r="G69" s="7">
        <v>7982.6</v>
      </c>
      <c r="H69" s="7">
        <v>7858</v>
      </c>
      <c r="I69" s="7">
        <f t="shared" si="14"/>
        <v>124.60000000000036</v>
      </c>
      <c r="J69" s="7">
        <f t="shared" si="4"/>
        <v>-1.5608949465086619E-2</v>
      </c>
      <c r="K69" s="7">
        <v>8065.05</v>
      </c>
      <c r="L69" s="7">
        <v>7858</v>
      </c>
      <c r="M69" s="7">
        <f t="shared" si="15"/>
        <v>207.05000000000018</v>
      </c>
      <c r="N69" s="7">
        <f t="shared" si="6"/>
        <v>-2.5672500480468208E-2</v>
      </c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</row>
    <row r="70" spans="1:25" x14ac:dyDescent="0.25">
      <c r="A70" s="7">
        <v>65</v>
      </c>
      <c r="B70" s="8">
        <f t="shared" ref="B70:B84" si="18">A70*0.8482</f>
        <v>55.132999999999996</v>
      </c>
      <c r="C70" s="7">
        <v>8217.43</v>
      </c>
      <c r="D70" s="7">
        <v>7858</v>
      </c>
      <c r="E70" s="7">
        <f t="shared" si="16"/>
        <v>359.43000000000029</v>
      </c>
      <c r="F70" s="7">
        <f t="shared" si="17"/>
        <v>-4.3739952758952705E-2</v>
      </c>
      <c r="G70" s="7">
        <v>8011.37</v>
      </c>
      <c r="H70" s="7">
        <v>7858</v>
      </c>
      <c r="I70" s="7">
        <f t="shared" si="14"/>
        <v>153.36999999999989</v>
      </c>
      <c r="J70" s="7">
        <f t="shared" ref="J70:J84" si="19">H70/G70-1</f>
        <v>-1.9144041530974043E-2</v>
      </c>
      <c r="K70" s="7">
        <v>8058.12</v>
      </c>
      <c r="L70" s="7">
        <v>7858</v>
      </c>
      <c r="M70" s="7">
        <f t="shared" si="15"/>
        <v>200.11999999999989</v>
      </c>
      <c r="N70" s="7">
        <f t="shared" ref="N70:N84" si="20">L70/K70-1</f>
        <v>-2.4834576799551256E-2</v>
      </c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</row>
    <row r="71" spans="1:25" x14ac:dyDescent="0.25">
      <c r="A71" s="7">
        <v>66</v>
      </c>
      <c r="B71" s="8">
        <f t="shared" si="18"/>
        <v>55.981199999999994</v>
      </c>
      <c r="C71" s="7">
        <v>8200.86</v>
      </c>
      <c r="D71" s="7">
        <v>7858</v>
      </c>
      <c r="E71" s="7">
        <f t="shared" si="16"/>
        <v>342.86000000000058</v>
      </c>
      <c r="F71" s="7">
        <f t="shared" si="17"/>
        <v>-4.1807810400372736E-2</v>
      </c>
      <c r="G71" s="7">
        <v>8052.5</v>
      </c>
      <c r="H71" s="7">
        <v>7858</v>
      </c>
      <c r="I71" s="7">
        <f t="shared" si="14"/>
        <v>194.5</v>
      </c>
      <c r="J71" s="7">
        <f t="shared" si="19"/>
        <v>-2.4153989444271939E-2</v>
      </c>
      <c r="K71" s="7">
        <v>8048.54</v>
      </c>
      <c r="L71" s="7">
        <v>7858</v>
      </c>
      <c r="M71" s="7">
        <f t="shared" si="15"/>
        <v>190.53999999999996</v>
      </c>
      <c r="N71" s="7">
        <f t="shared" si="20"/>
        <v>-2.3673858861358754E-2</v>
      </c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</row>
    <row r="72" spans="1:25" x14ac:dyDescent="0.25">
      <c r="A72" s="7">
        <v>67</v>
      </c>
      <c r="B72" s="8">
        <f t="shared" si="18"/>
        <v>56.8294</v>
      </c>
      <c r="C72" s="7">
        <v>8176.02</v>
      </c>
      <c r="D72" s="7">
        <v>7858</v>
      </c>
      <c r="E72" s="7">
        <f t="shared" si="16"/>
        <v>318.02000000000044</v>
      </c>
      <c r="F72" s="7">
        <f t="shared" si="17"/>
        <v>-3.889667588875767E-2</v>
      </c>
      <c r="G72" s="7">
        <v>8070.5</v>
      </c>
      <c r="H72" s="7">
        <v>7858</v>
      </c>
      <c r="I72" s="7">
        <f t="shared" si="14"/>
        <v>212.5</v>
      </c>
      <c r="J72" s="7">
        <f t="shared" si="19"/>
        <v>-2.6330462796604892E-2</v>
      </c>
      <c r="K72" s="7">
        <v>8025.04</v>
      </c>
      <c r="L72" s="7">
        <v>7858</v>
      </c>
      <c r="M72" s="7">
        <f t="shared" si="15"/>
        <v>167.03999999999996</v>
      </c>
      <c r="N72" s="7">
        <f t="shared" si="20"/>
        <v>-2.0814849520999212E-2</v>
      </c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</row>
    <row r="73" spans="1:25" x14ac:dyDescent="0.25">
      <c r="A73" s="7">
        <v>68</v>
      </c>
      <c r="B73" s="8">
        <f t="shared" si="18"/>
        <v>57.677599999999998</v>
      </c>
      <c r="C73" s="7">
        <v>8143.87</v>
      </c>
      <c r="D73" s="7">
        <v>7858</v>
      </c>
      <c r="E73" s="7">
        <f t="shared" si="16"/>
        <v>285.86999999999989</v>
      </c>
      <c r="F73" s="7">
        <f t="shared" si="17"/>
        <v>-3.5102475849933756E-2</v>
      </c>
      <c r="G73" s="7">
        <v>8058.23</v>
      </c>
      <c r="H73" s="7">
        <v>7858</v>
      </c>
      <c r="I73" s="7">
        <f t="shared" si="14"/>
        <v>200.22999999999956</v>
      </c>
      <c r="J73" s="7">
        <f t="shared" si="19"/>
        <v>-2.4847888432074972E-2</v>
      </c>
      <c r="K73" s="7">
        <v>8004.74</v>
      </c>
      <c r="L73" s="7">
        <v>7858</v>
      </c>
      <c r="M73" s="7">
        <f t="shared" si="15"/>
        <v>146.73999999999978</v>
      </c>
      <c r="N73" s="7">
        <f t="shared" si="20"/>
        <v>-1.8331638504186287E-2</v>
      </c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</row>
    <row r="74" spans="1:25" x14ac:dyDescent="0.25">
      <c r="A74" s="7">
        <v>69</v>
      </c>
      <c r="B74" s="8">
        <f t="shared" si="18"/>
        <v>58.525799999999997</v>
      </c>
      <c r="C74" s="7">
        <v>8114.97</v>
      </c>
      <c r="D74" s="7">
        <v>7858</v>
      </c>
      <c r="E74" s="7">
        <f t="shared" si="16"/>
        <v>256.97000000000025</v>
      </c>
      <c r="F74" s="7">
        <f t="shared" si="17"/>
        <v>-3.1666167589036065E-2</v>
      </c>
      <c r="G74" s="7">
        <v>8048.52</v>
      </c>
      <c r="H74" s="7">
        <v>7858</v>
      </c>
      <c r="I74" s="7">
        <f t="shared" si="14"/>
        <v>190.52000000000044</v>
      </c>
      <c r="J74" s="7">
        <f t="shared" si="19"/>
        <v>-2.3671432760308808E-2</v>
      </c>
      <c r="K74" s="7">
        <v>8001.99</v>
      </c>
      <c r="L74" s="7">
        <v>7858</v>
      </c>
      <c r="M74" s="7">
        <f t="shared" si="15"/>
        <v>143.98999999999978</v>
      </c>
      <c r="N74" s="7">
        <f t="shared" si="20"/>
        <v>-1.7994273924361259E-2</v>
      </c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</row>
    <row r="75" spans="1:25" x14ac:dyDescent="0.25">
      <c r="A75" s="7">
        <v>70</v>
      </c>
      <c r="B75" s="8">
        <f t="shared" si="18"/>
        <v>59.373999999999995</v>
      </c>
      <c r="C75" s="7">
        <v>8099.85</v>
      </c>
      <c r="D75" s="7">
        <v>7858</v>
      </c>
      <c r="E75" s="7">
        <f t="shared" si="16"/>
        <v>241.85000000000036</v>
      </c>
      <c r="F75" s="7">
        <f t="shared" si="17"/>
        <v>-2.9858577627980831E-2</v>
      </c>
      <c r="G75" s="7">
        <v>8036.29</v>
      </c>
      <c r="H75" s="7">
        <v>7858</v>
      </c>
      <c r="I75" s="7">
        <f t="shared" si="14"/>
        <v>178.28999999999996</v>
      </c>
      <c r="J75" s="7">
        <f t="shared" si="19"/>
        <v>-2.2185610524259269E-2</v>
      </c>
      <c r="K75" s="7">
        <v>7998.88</v>
      </c>
      <c r="L75" s="7">
        <v>7858</v>
      </c>
      <c r="M75" s="7">
        <f t="shared" si="15"/>
        <v>140.88000000000011</v>
      </c>
      <c r="N75" s="7">
        <f t="shared" si="20"/>
        <v>-1.7612465745204364E-2</v>
      </c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</row>
    <row r="76" spans="1:25" x14ac:dyDescent="0.25">
      <c r="A76" s="7">
        <v>71</v>
      </c>
      <c r="B76" s="8">
        <f t="shared" si="18"/>
        <v>60.222199999999994</v>
      </c>
      <c r="C76" s="7">
        <v>8095.46</v>
      </c>
      <c r="D76" s="7">
        <v>7858</v>
      </c>
      <c r="E76" s="7">
        <f t="shared" si="16"/>
        <v>237.46000000000004</v>
      </c>
      <c r="F76" s="7">
        <f t="shared" si="17"/>
        <v>-2.9332490062331185E-2</v>
      </c>
      <c r="G76" s="7">
        <v>8020.47</v>
      </c>
      <c r="H76" s="7">
        <v>7858</v>
      </c>
      <c r="I76" s="7">
        <f t="shared" si="14"/>
        <v>162.47000000000025</v>
      </c>
      <c r="J76" s="7">
        <f t="shared" si="19"/>
        <v>-2.0256917612060166E-2</v>
      </c>
      <c r="K76" s="7">
        <v>7990.49</v>
      </c>
      <c r="L76" s="7">
        <v>7858</v>
      </c>
      <c r="M76" s="7">
        <f t="shared" si="15"/>
        <v>132.48999999999978</v>
      </c>
      <c r="N76" s="7">
        <f t="shared" si="20"/>
        <v>-1.6580960616933371E-2</v>
      </c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</row>
    <row r="77" spans="1:25" x14ac:dyDescent="0.25">
      <c r="A77" s="7">
        <v>72</v>
      </c>
      <c r="B77" s="8">
        <f t="shared" si="18"/>
        <v>61.070399999999999</v>
      </c>
      <c r="C77" s="7">
        <v>8084.62</v>
      </c>
      <c r="D77" s="7">
        <v>7858</v>
      </c>
      <c r="E77" s="7">
        <f t="shared" si="16"/>
        <v>226.61999999999989</v>
      </c>
      <c r="F77" s="7">
        <f t="shared" si="17"/>
        <v>-2.8031002075545874E-2</v>
      </c>
      <c r="G77" s="7">
        <v>7996.61</v>
      </c>
      <c r="H77" s="7">
        <v>7858</v>
      </c>
      <c r="I77" s="7">
        <f t="shared" si="14"/>
        <v>138.60999999999967</v>
      </c>
      <c r="J77" s="7">
        <f t="shared" si="19"/>
        <v>-1.7333595110928246E-2</v>
      </c>
      <c r="K77" s="7">
        <v>7976.45</v>
      </c>
      <c r="L77" s="7">
        <v>7858</v>
      </c>
      <c r="M77" s="7">
        <f t="shared" si="15"/>
        <v>118.44999999999982</v>
      </c>
      <c r="N77" s="7">
        <f t="shared" si="20"/>
        <v>-1.4849964583241948E-2</v>
      </c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</row>
    <row r="78" spans="1:25" x14ac:dyDescent="0.25">
      <c r="A78" s="7">
        <v>73</v>
      </c>
      <c r="B78" s="8">
        <f t="shared" si="18"/>
        <v>61.918599999999998</v>
      </c>
      <c r="C78" s="7">
        <v>8062.66</v>
      </c>
      <c r="D78" s="7">
        <v>7858</v>
      </c>
      <c r="E78" s="7">
        <f t="shared" si="16"/>
        <v>204.65999999999985</v>
      </c>
      <c r="F78" s="7">
        <f t="shared" si="17"/>
        <v>-2.538368230832011E-2</v>
      </c>
      <c r="G78" s="7">
        <v>7929.78</v>
      </c>
      <c r="H78" s="7">
        <v>7858</v>
      </c>
      <c r="I78" s="7">
        <f t="shared" si="14"/>
        <v>71.779999999999745</v>
      </c>
      <c r="J78" s="7">
        <f t="shared" si="19"/>
        <v>-9.0519535220396907E-3</v>
      </c>
      <c r="K78" s="7">
        <v>7969.22</v>
      </c>
      <c r="L78" s="7">
        <v>7858</v>
      </c>
      <c r="M78" s="7">
        <f t="shared" si="15"/>
        <v>111.22000000000025</v>
      </c>
      <c r="N78" s="7">
        <f t="shared" si="20"/>
        <v>-1.3956196465902626E-2</v>
      </c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</row>
    <row r="79" spans="1:25" x14ac:dyDescent="0.25">
      <c r="A79" s="7">
        <v>74</v>
      </c>
      <c r="B79" s="8">
        <f t="shared" si="18"/>
        <v>62.766799999999996</v>
      </c>
      <c r="C79" s="7">
        <v>8057.73</v>
      </c>
      <c r="D79" s="7">
        <v>7858</v>
      </c>
      <c r="E79" s="7">
        <f t="shared" si="16"/>
        <v>199.72999999999956</v>
      </c>
      <c r="F79" s="7">
        <f t="shared" si="17"/>
        <v>-2.4787378082909206E-2</v>
      </c>
      <c r="G79" s="7">
        <v>7902.09</v>
      </c>
      <c r="H79" s="7">
        <v>7858</v>
      </c>
      <c r="I79" s="7">
        <f t="shared" si="14"/>
        <v>44.090000000000146</v>
      </c>
      <c r="J79" s="7">
        <f t="shared" si="19"/>
        <v>-5.5795365529879293E-3</v>
      </c>
      <c r="K79" s="7">
        <v>7969.04</v>
      </c>
      <c r="L79" s="7">
        <v>7858</v>
      </c>
      <c r="M79" s="7">
        <f t="shared" si="15"/>
        <v>111.03999999999996</v>
      </c>
      <c r="N79" s="7">
        <f t="shared" si="20"/>
        <v>-1.3933924286990695E-2</v>
      </c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</row>
    <row r="80" spans="1:25" x14ac:dyDescent="0.25">
      <c r="A80" s="7">
        <v>75</v>
      </c>
      <c r="B80" s="8">
        <f t="shared" si="18"/>
        <v>63.614999999999995</v>
      </c>
      <c r="C80" s="7">
        <v>8069.68</v>
      </c>
      <c r="D80" s="7">
        <v>7858</v>
      </c>
      <c r="E80" s="7">
        <f t="shared" si="16"/>
        <v>211.68000000000029</v>
      </c>
      <c r="F80" s="7">
        <f t="shared" si="17"/>
        <v>-2.6231523430916726E-2</v>
      </c>
      <c r="G80" s="7">
        <v>7874.75</v>
      </c>
      <c r="H80" s="7">
        <v>7858</v>
      </c>
      <c r="I80" s="7">
        <f t="shared" si="14"/>
        <v>16.75</v>
      </c>
      <c r="J80" s="7">
        <f t="shared" si="19"/>
        <v>-2.1270516524334315E-3</v>
      </c>
      <c r="K80" s="7">
        <v>7958.99</v>
      </c>
      <c r="L80" s="7">
        <v>7858</v>
      </c>
      <c r="M80" s="7">
        <f t="shared" si="15"/>
        <v>100.98999999999978</v>
      </c>
      <c r="N80" s="7">
        <f t="shared" si="20"/>
        <v>-1.2688795940188347E-2</v>
      </c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</row>
    <row r="81" spans="1:25" x14ac:dyDescent="0.25">
      <c r="A81" s="7">
        <v>76</v>
      </c>
      <c r="B81" s="8">
        <f t="shared" si="18"/>
        <v>64.463200000000001</v>
      </c>
      <c r="C81" s="7">
        <v>8059.63</v>
      </c>
      <c r="D81" s="7">
        <v>7858</v>
      </c>
      <c r="E81" s="7">
        <f t="shared" si="16"/>
        <v>201.63000000000011</v>
      </c>
      <c r="F81" s="7">
        <f t="shared" si="17"/>
        <v>-2.5017277468072363E-2</v>
      </c>
      <c r="G81" s="7">
        <v>7862.25</v>
      </c>
      <c r="H81" s="7">
        <v>7858</v>
      </c>
      <c r="I81" s="7">
        <f t="shared" si="14"/>
        <v>4.25</v>
      </c>
      <c r="J81" s="7">
        <f t="shared" si="19"/>
        <v>-5.4055772838568217E-4</v>
      </c>
      <c r="K81" s="7">
        <v>7950.16</v>
      </c>
      <c r="L81" s="7">
        <v>7858</v>
      </c>
      <c r="M81" s="7">
        <f t="shared" si="15"/>
        <v>92.159999999999854</v>
      </c>
      <c r="N81" s="7">
        <f t="shared" si="20"/>
        <v>-1.1592219527657321E-2</v>
      </c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</row>
    <row r="82" spans="1:25" x14ac:dyDescent="0.25">
      <c r="A82" s="7">
        <v>77</v>
      </c>
      <c r="B82" s="8">
        <f t="shared" si="18"/>
        <v>65.311399999999992</v>
      </c>
      <c r="C82" s="7">
        <v>8052.09</v>
      </c>
      <c r="D82" s="7">
        <v>7858</v>
      </c>
      <c r="E82" s="7">
        <f t="shared" si="16"/>
        <v>194.09000000000015</v>
      </c>
      <c r="F82" s="7">
        <f t="shared" si="17"/>
        <v>-2.4104300870954054E-2</v>
      </c>
      <c r="G82" s="7">
        <v>7840.83</v>
      </c>
      <c r="H82" s="7">
        <v>7858</v>
      </c>
      <c r="I82" s="7">
        <f t="shared" si="14"/>
        <v>-17.170000000000073</v>
      </c>
      <c r="J82" s="7">
        <f t="shared" si="19"/>
        <v>2.1898191900602271E-3</v>
      </c>
      <c r="K82" s="7">
        <v>7944.65</v>
      </c>
      <c r="L82" s="7">
        <v>7858</v>
      </c>
      <c r="M82" s="7">
        <f t="shared" si="15"/>
        <v>86.649999999999636</v>
      </c>
      <c r="N82" s="7">
        <f t="shared" si="20"/>
        <v>-1.0906710805384745E-2</v>
      </c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</row>
    <row r="83" spans="1:25" x14ac:dyDescent="0.25">
      <c r="A83" s="7">
        <v>78</v>
      </c>
      <c r="B83" s="8">
        <f t="shared" si="18"/>
        <v>66.159599999999998</v>
      </c>
      <c r="C83" s="7">
        <v>8040.78</v>
      </c>
      <c r="D83" s="7">
        <v>7858</v>
      </c>
      <c r="E83" s="7">
        <f t="shared" si="16"/>
        <v>182.77999999999975</v>
      </c>
      <c r="F83" s="7">
        <f t="shared" si="17"/>
        <v>-2.2731625538815803E-2</v>
      </c>
      <c r="G83" s="7">
        <v>7805.78</v>
      </c>
      <c r="H83" s="7">
        <v>7858</v>
      </c>
      <c r="I83" s="7">
        <f t="shared" si="14"/>
        <v>-52.220000000000255</v>
      </c>
      <c r="J83" s="7">
        <f t="shared" si="19"/>
        <v>6.6899143967675823E-3</v>
      </c>
      <c r="K83" s="7">
        <v>7934.48</v>
      </c>
      <c r="L83" s="7">
        <v>7858</v>
      </c>
      <c r="M83" s="7">
        <f t="shared" si="15"/>
        <v>76.479999999999563</v>
      </c>
      <c r="N83" s="7">
        <f t="shared" si="20"/>
        <v>-9.6389429427006235E-3</v>
      </c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</row>
    <row r="84" spans="1:25" x14ac:dyDescent="0.25">
      <c r="A84" s="7">
        <v>79</v>
      </c>
      <c r="B84" s="8">
        <f t="shared" si="18"/>
        <v>67.007800000000003</v>
      </c>
      <c r="C84" s="7">
        <v>8025.63</v>
      </c>
      <c r="D84" s="7">
        <v>7858</v>
      </c>
      <c r="E84" s="7">
        <f t="shared" si="16"/>
        <v>167.63000000000011</v>
      </c>
      <c r="F84" s="7">
        <f t="shared" si="17"/>
        <v>-2.0886833806193383E-2</v>
      </c>
      <c r="G84" s="7">
        <v>7785.42</v>
      </c>
      <c r="H84" s="7">
        <v>7858</v>
      </c>
      <c r="I84" s="7">
        <f t="shared" si="14"/>
        <v>-72.579999999999927</v>
      </c>
      <c r="J84" s="7">
        <f t="shared" si="19"/>
        <v>9.3225542103059222E-3</v>
      </c>
      <c r="K84" s="7">
        <v>7931.67</v>
      </c>
      <c r="L84" s="7">
        <v>7858</v>
      </c>
      <c r="M84" s="7">
        <f t="shared" si="15"/>
        <v>73.670000000000073</v>
      </c>
      <c r="N84" s="7">
        <f t="shared" si="20"/>
        <v>-9.2880818289212685E-3</v>
      </c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</row>
  </sheetData>
  <mergeCells count="1">
    <mergeCell ref="A1:E1"/>
  </mergeCells>
  <conditionalFormatting sqref="M5:M84 I5:I84 E5:E84">
    <cfRule type="cellIs" dxfId="50" priority="2" operator="lessThanOrEqual">
      <formula>$A$5</formula>
    </cfRule>
  </conditionalFormatting>
  <conditionalFormatting sqref="M4 I4 E4">
    <cfRule type="cellIs" dxfId="49" priority="1" operator="lessThanOrEqual">
      <formula>$A$5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B8F47-F727-4A03-B5CB-E8CEABCEC02D}">
  <dimension ref="A1:AE84"/>
  <sheetViews>
    <sheetView zoomScale="85" zoomScaleNormal="85" workbookViewId="0">
      <selection activeCell="S53" sqref="S53"/>
    </sheetView>
  </sheetViews>
  <sheetFormatPr defaultRowHeight="15" x14ac:dyDescent="0.25"/>
  <cols>
    <col min="1" max="29" width="15.7109375" style="7" customWidth="1"/>
  </cols>
  <sheetData>
    <row r="1" spans="1:31" x14ac:dyDescent="0.25">
      <c r="A1" s="36" t="s">
        <v>29</v>
      </c>
      <c r="B1" s="36"/>
      <c r="C1" s="36"/>
      <c r="D1" s="36"/>
      <c r="E1" s="36"/>
    </row>
    <row r="2" spans="1:31" x14ac:dyDescent="0.25">
      <c r="A2" s="6" t="s">
        <v>24</v>
      </c>
    </row>
    <row r="4" spans="1:31" x14ac:dyDescent="0.25">
      <c r="A4" s="12" t="s">
        <v>12</v>
      </c>
      <c r="B4" s="12" t="s">
        <v>13</v>
      </c>
      <c r="C4" s="12" t="s">
        <v>14</v>
      </c>
      <c r="D4" s="12" t="s">
        <v>15</v>
      </c>
      <c r="E4" s="12" t="s">
        <v>16</v>
      </c>
      <c r="F4" s="12" t="s">
        <v>17</v>
      </c>
      <c r="G4" s="12" t="s">
        <v>7</v>
      </c>
      <c r="H4" s="12" t="s">
        <v>15</v>
      </c>
      <c r="I4" s="12" t="s">
        <v>18</v>
      </c>
      <c r="J4" s="12" t="s">
        <v>19</v>
      </c>
      <c r="K4" s="12" t="s">
        <v>20</v>
      </c>
      <c r="L4" s="12" t="s">
        <v>15</v>
      </c>
      <c r="M4" s="12" t="s">
        <v>21</v>
      </c>
      <c r="N4" s="12" t="s">
        <v>22</v>
      </c>
      <c r="P4" s="6" t="s">
        <v>12</v>
      </c>
      <c r="Q4" s="6" t="s">
        <v>3</v>
      </c>
      <c r="R4" s="6" t="s">
        <v>4</v>
      </c>
      <c r="S4" s="6" t="s">
        <v>5</v>
      </c>
      <c r="T4" s="6"/>
      <c r="U4" s="6" t="s">
        <v>12</v>
      </c>
      <c r="V4" s="6" t="s">
        <v>13</v>
      </c>
      <c r="W4" s="6" t="s">
        <v>7</v>
      </c>
      <c r="X4" s="6" t="s">
        <v>5</v>
      </c>
      <c r="Y4" s="6"/>
      <c r="Z4" s="6" t="s">
        <v>12</v>
      </c>
      <c r="AA4" s="6" t="s">
        <v>13</v>
      </c>
      <c r="AB4" s="6" t="s">
        <v>2</v>
      </c>
      <c r="AC4" s="6" t="s">
        <v>5</v>
      </c>
      <c r="AD4" s="3"/>
      <c r="AE4" s="3"/>
    </row>
    <row r="5" spans="1:31" x14ac:dyDescent="0.25">
      <c r="A5" s="13">
        <v>0</v>
      </c>
      <c r="B5" s="14">
        <f>A5*0.8482</f>
        <v>0</v>
      </c>
      <c r="C5" s="13">
        <v>8582.65</v>
      </c>
      <c r="D5" s="13">
        <v>7857</v>
      </c>
      <c r="E5" s="13">
        <f t="shared" ref="E5:E68" si="0">C5-D5</f>
        <v>725.64999999999964</v>
      </c>
      <c r="F5" s="13">
        <f>D5/C5-1</f>
        <v>-8.4548478616744194E-2</v>
      </c>
      <c r="G5" s="13">
        <v>8196.5300000000007</v>
      </c>
      <c r="H5" s="13">
        <v>7857</v>
      </c>
      <c r="I5" s="13">
        <f>G5-H5</f>
        <v>339.53000000000065</v>
      </c>
      <c r="J5" s="13">
        <f>H5/G5-1</f>
        <v>-4.1423626827450266E-2</v>
      </c>
      <c r="K5" s="13">
        <v>8554.56</v>
      </c>
      <c r="L5" s="13">
        <v>7857</v>
      </c>
      <c r="M5" s="13">
        <f>K5-L5</f>
        <v>697.55999999999949</v>
      </c>
      <c r="N5" s="13">
        <f>L5/K5-1</f>
        <v>-8.1542475591964925E-2</v>
      </c>
      <c r="P5" s="7">
        <v>1</v>
      </c>
      <c r="Q5" s="7">
        <f>P5*0.8482</f>
        <v>0.84819999999999995</v>
      </c>
      <c r="R5" s="7">
        <v>1.8967578171236177E-4</v>
      </c>
      <c r="S5" s="7">
        <f>(R5+R6)/2*(Q6-Q5)</f>
        <v>7.1329708450275789E-3</v>
      </c>
      <c r="U5" s="7">
        <v>1</v>
      </c>
      <c r="V5" s="7">
        <f>U5*0.8482</f>
        <v>0.84819999999999995</v>
      </c>
      <c r="W5" s="7">
        <v>5.2765182144793865E-3</v>
      </c>
      <c r="X5" s="7">
        <f>(W5+W6)/2*(V6-V5)</f>
        <v>8.3140038141295315E-3</v>
      </c>
      <c r="Z5" s="7">
        <v>1</v>
      </c>
      <c r="AA5" s="7">
        <f>Z5*0.8482</f>
        <v>0.84819999999999995</v>
      </c>
      <c r="AB5" s="7">
        <v>1.1652610571042388E-2</v>
      </c>
      <c r="AC5" s="7">
        <f>(AB6+AB5)/2*(AA6-AA5)</f>
        <v>1.4265697387261397E-2</v>
      </c>
    </row>
    <row r="6" spans="1:31" x14ac:dyDescent="0.25">
      <c r="A6" s="13">
        <v>1</v>
      </c>
      <c r="B6" s="14">
        <f t="shared" ref="B6:B69" si="1">A6*0.8482</f>
        <v>0.84819999999999995</v>
      </c>
      <c r="C6" s="13">
        <v>8612.89</v>
      </c>
      <c r="D6" s="13">
        <v>7857</v>
      </c>
      <c r="E6" s="13">
        <f t="shared" si="0"/>
        <v>755.88999999999942</v>
      </c>
      <c r="F6" s="13">
        <f t="shared" ref="F6:F69" si="2">D6/C6-1</f>
        <v>-8.7762644129902867E-2</v>
      </c>
      <c r="G6" s="13">
        <v>8173.72</v>
      </c>
      <c r="H6" s="13">
        <v>7857</v>
      </c>
      <c r="I6" s="13">
        <f t="shared" ref="I6:I44" si="3">G6-H6</f>
        <v>316.72000000000025</v>
      </c>
      <c r="J6" s="13">
        <f t="shared" ref="J6:J69" si="4">H6/G6-1</f>
        <v>-3.8748574700381289E-2</v>
      </c>
      <c r="K6" s="13">
        <v>8584.4599999999991</v>
      </c>
      <c r="L6" s="13">
        <v>7857</v>
      </c>
      <c r="M6" s="13">
        <f t="shared" ref="M6:M53" si="5">K6-L6</f>
        <v>727.45999999999913</v>
      </c>
      <c r="N6" s="13">
        <f t="shared" ref="N6:N69" si="6">L6/K6-1</f>
        <v>-8.4741498009193283E-2</v>
      </c>
      <c r="P6" s="7">
        <v>2</v>
      </c>
      <c r="Q6" s="7">
        <f t="shared" ref="Q6:Q46" si="7">P6*0.8482</f>
        <v>1.6963999999999999</v>
      </c>
      <c r="R6" s="7">
        <v>1.6629401900503105E-2</v>
      </c>
      <c r="S6" s="7">
        <f t="shared" ref="S6:S44" si="8">(R6+R7)/2*(Q7-Q6)</f>
        <v>2.0626724046869736E-2</v>
      </c>
      <c r="U6" s="7">
        <v>2</v>
      </c>
      <c r="V6" s="7">
        <f t="shared" ref="V6:V31" si="9">U6*0.8482</f>
        <v>1.6963999999999999</v>
      </c>
      <c r="W6" s="7">
        <v>1.4327357791485085E-2</v>
      </c>
      <c r="X6" s="7">
        <f t="shared" ref="X6:X30" si="10">(W6+W7)/2*(V7-V6)</f>
        <v>1.738227034878452E-2</v>
      </c>
      <c r="Z6" s="7">
        <v>2</v>
      </c>
      <c r="AA6" s="7">
        <f t="shared" ref="AA6:AA41" si="11">Z6*0.8482</f>
        <v>1.6963999999999999</v>
      </c>
      <c r="AB6" s="7">
        <v>2.1984968743415045E-2</v>
      </c>
      <c r="AC6" s="7">
        <f t="shared" ref="AC6:AC40" si="12">(AB7+AB6)/2*(AA7-AA6)</f>
        <v>2.2263125488823508E-2</v>
      </c>
    </row>
    <row r="7" spans="1:31" x14ac:dyDescent="0.25">
      <c r="A7" s="13">
        <v>2</v>
      </c>
      <c r="B7" s="14">
        <f t="shared" si="1"/>
        <v>1.6963999999999999</v>
      </c>
      <c r="C7" s="13">
        <v>8666.42</v>
      </c>
      <c r="D7" s="13">
        <v>7857</v>
      </c>
      <c r="E7" s="13">
        <f t="shared" si="0"/>
        <v>809.42000000000007</v>
      </c>
      <c r="F7" s="13">
        <f t="shared" si="2"/>
        <v>-9.3397273614710619E-2</v>
      </c>
      <c r="G7" s="13">
        <v>8165.5</v>
      </c>
      <c r="H7" s="13">
        <v>7857</v>
      </c>
      <c r="I7" s="13">
        <f t="shared" si="3"/>
        <v>308.5</v>
      </c>
      <c r="J7" s="13">
        <f t="shared" si="4"/>
        <v>-3.7780907476578252E-2</v>
      </c>
      <c r="K7" s="13">
        <v>8595.8799999999992</v>
      </c>
      <c r="L7" s="13">
        <v>7857</v>
      </c>
      <c r="M7" s="13">
        <f t="shared" si="5"/>
        <v>738.8799999999992</v>
      </c>
      <c r="N7" s="13">
        <f t="shared" si="6"/>
        <v>-8.5957458689511657E-2</v>
      </c>
      <c r="P7" s="7">
        <v>3</v>
      </c>
      <c r="Q7" s="7">
        <f t="shared" si="7"/>
        <v>2.5446</v>
      </c>
      <c r="R7" s="7">
        <v>3.2007061308338525E-2</v>
      </c>
      <c r="S7" s="7">
        <f t="shared" si="8"/>
        <v>3.2499029272227732E-2</v>
      </c>
      <c r="U7" s="7">
        <v>3</v>
      </c>
      <c r="V7" s="7">
        <f t="shared" si="9"/>
        <v>2.5446</v>
      </c>
      <c r="W7" s="7">
        <v>2.6658896273085819E-2</v>
      </c>
      <c r="X7" s="7">
        <f t="shared" si="10"/>
        <v>2.9191924725393774E-2</v>
      </c>
      <c r="Z7" s="7">
        <v>3</v>
      </c>
      <c r="AA7" s="7">
        <f t="shared" si="11"/>
        <v>2.5446</v>
      </c>
      <c r="AB7" s="7">
        <v>3.0510021798493714E-2</v>
      </c>
      <c r="AC7" s="7">
        <f t="shared" si="12"/>
        <v>2.8389283557914011E-2</v>
      </c>
    </row>
    <row r="8" spans="1:31" x14ac:dyDescent="0.25">
      <c r="A8" s="13">
        <v>3</v>
      </c>
      <c r="B8" s="14">
        <f t="shared" si="1"/>
        <v>2.5446</v>
      </c>
      <c r="C8" s="13">
        <v>8705.52</v>
      </c>
      <c r="D8" s="13">
        <v>7857</v>
      </c>
      <c r="E8" s="13">
        <f t="shared" si="0"/>
        <v>848.52000000000044</v>
      </c>
      <c r="F8" s="13">
        <f t="shared" si="2"/>
        <v>-9.7469191960962709E-2</v>
      </c>
      <c r="G8" s="13">
        <v>8171.55</v>
      </c>
      <c r="H8" s="13">
        <v>7857</v>
      </c>
      <c r="I8" s="13">
        <f t="shared" si="3"/>
        <v>314.55000000000018</v>
      </c>
      <c r="J8" s="13">
        <f t="shared" si="4"/>
        <v>-3.8493309102924145E-2</v>
      </c>
      <c r="K8" s="13">
        <v>8609.08</v>
      </c>
      <c r="L8" s="13">
        <v>7857</v>
      </c>
      <c r="M8" s="13">
        <f t="shared" si="5"/>
        <v>752.07999999999993</v>
      </c>
      <c r="N8" s="13">
        <f t="shared" si="6"/>
        <v>-8.7358928015537129E-2</v>
      </c>
      <c r="P8" s="7">
        <v>4</v>
      </c>
      <c r="Q8" s="7">
        <f t="shared" si="7"/>
        <v>3.3927999999999998</v>
      </c>
      <c r="R8" s="7">
        <v>4.4623519385431187E-2</v>
      </c>
      <c r="S8" s="7">
        <f t="shared" si="8"/>
        <v>4.331947226578528E-2</v>
      </c>
      <c r="U8" s="7">
        <v>4</v>
      </c>
      <c r="V8" s="7">
        <f t="shared" si="9"/>
        <v>3.3927999999999998</v>
      </c>
      <c r="W8" s="7">
        <v>4.2173748681862966E-2</v>
      </c>
      <c r="X8" s="7">
        <f t="shared" si="10"/>
        <v>4.1209786636318579E-2</v>
      </c>
      <c r="Z8" s="7">
        <v>4</v>
      </c>
      <c r="AA8" s="7">
        <f t="shared" si="11"/>
        <v>3.3927999999999998</v>
      </c>
      <c r="AB8" s="7">
        <v>3.6430047897130002E-2</v>
      </c>
      <c r="AC8" s="7">
        <f t="shared" si="12"/>
        <v>3.2922356363658464E-2</v>
      </c>
    </row>
    <row r="9" spans="1:31" x14ac:dyDescent="0.25">
      <c r="A9" s="13">
        <v>4</v>
      </c>
      <c r="B9" s="14">
        <f t="shared" si="1"/>
        <v>3.3927999999999998</v>
      </c>
      <c r="C9" s="13">
        <v>8748.33</v>
      </c>
      <c r="D9" s="13">
        <v>7857</v>
      </c>
      <c r="E9" s="13">
        <f t="shared" si="0"/>
        <v>891.32999999999993</v>
      </c>
      <c r="F9" s="13">
        <f t="shared" si="2"/>
        <v>-0.10188573133386603</v>
      </c>
      <c r="G9" s="13">
        <v>8211.74</v>
      </c>
      <c r="H9" s="13">
        <v>7857</v>
      </c>
      <c r="I9" s="13">
        <f t="shared" si="3"/>
        <v>354.73999999999978</v>
      </c>
      <c r="J9" s="13">
        <f t="shared" si="4"/>
        <v>-4.3199127103391022E-2</v>
      </c>
      <c r="K9" s="13">
        <v>8608.2999999999993</v>
      </c>
      <c r="L9" s="13">
        <v>7857</v>
      </c>
      <c r="M9" s="13">
        <f t="shared" si="5"/>
        <v>751.29999999999927</v>
      </c>
      <c r="N9" s="13">
        <f t="shared" si="6"/>
        <v>-8.7276233402646231E-2</v>
      </c>
      <c r="P9" s="7">
        <v>5</v>
      </c>
      <c r="Q9" s="7">
        <f t="shared" si="7"/>
        <v>4.2409999999999997</v>
      </c>
      <c r="R9" s="7">
        <v>5.7520956600858097E-2</v>
      </c>
      <c r="S9" s="7">
        <f t="shared" si="8"/>
        <v>5.4660851970300919E-2</v>
      </c>
      <c r="U9" s="7">
        <v>5</v>
      </c>
      <c r="V9" s="7">
        <f t="shared" si="9"/>
        <v>4.2409999999999997</v>
      </c>
      <c r="W9" s="7">
        <v>5.4996226881255605E-2</v>
      </c>
      <c r="X9" s="7">
        <f t="shared" si="10"/>
        <v>5.3017120200871883E-2</v>
      </c>
      <c r="Z9" s="7">
        <v>5</v>
      </c>
      <c r="AA9" s="7">
        <f t="shared" si="11"/>
        <v>4.2409999999999997</v>
      </c>
      <c r="AB9" s="7">
        <v>4.1198710328897992E-2</v>
      </c>
      <c r="AC9" s="7">
        <f t="shared" si="12"/>
        <v>3.8361429121595181E-2</v>
      </c>
    </row>
    <row r="10" spans="1:31" x14ac:dyDescent="0.25">
      <c r="A10" s="13">
        <v>5</v>
      </c>
      <c r="B10" s="14">
        <f t="shared" si="1"/>
        <v>4.2409999999999997</v>
      </c>
      <c r="C10" s="13">
        <v>8784.91</v>
      </c>
      <c r="D10" s="13">
        <v>7857</v>
      </c>
      <c r="E10" s="13">
        <f t="shared" si="0"/>
        <v>927.90999999999985</v>
      </c>
      <c r="F10" s="13">
        <f t="shared" si="2"/>
        <v>-0.1056254418087379</v>
      </c>
      <c r="G10" s="13">
        <v>8224.7800000000007</v>
      </c>
      <c r="H10" s="13">
        <v>7857</v>
      </c>
      <c r="I10" s="13">
        <f t="shared" si="3"/>
        <v>367.78000000000065</v>
      </c>
      <c r="J10" s="13">
        <f t="shared" si="4"/>
        <v>-4.4716089670483683E-2</v>
      </c>
      <c r="K10" s="13">
        <v>8595.2099999999991</v>
      </c>
      <c r="L10" s="13">
        <v>7857</v>
      </c>
      <c r="M10" s="13">
        <f t="shared" si="5"/>
        <v>738.20999999999913</v>
      </c>
      <c r="N10" s="13">
        <f t="shared" si="6"/>
        <v>-8.5886208713923162E-2</v>
      </c>
      <c r="P10" s="7">
        <v>6</v>
      </c>
      <c r="Q10" s="7">
        <f t="shared" si="7"/>
        <v>5.0891999999999999</v>
      </c>
      <c r="R10" s="7">
        <v>7.136574929468753E-2</v>
      </c>
      <c r="S10" s="7">
        <f t="shared" si="8"/>
        <v>6.6243852247928364E-2</v>
      </c>
      <c r="U10" s="7">
        <v>6</v>
      </c>
      <c r="V10" s="7">
        <f t="shared" si="9"/>
        <v>5.0891999999999999</v>
      </c>
      <c r="W10" s="7">
        <v>7.0014667249543416E-2</v>
      </c>
      <c r="X10" s="7">
        <f t="shared" si="10"/>
        <v>6.5982336244847187E-2</v>
      </c>
      <c r="Z10" s="7">
        <v>6</v>
      </c>
      <c r="AA10" s="7">
        <f t="shared" si="11"/>
        <v>5.0891999999999999</v>
      </c>
      <c r="AB10" s="7">
        <v>4.9255024925983326E-2</v>
      </c>
      <c r="AC10" s="7">
        <f t="shared" si="12"/>
        <v>4.5995929751658907E-2</v>
      </c>
    </row>
    <row r="11" spans="1:31" x14ac:dyDescent="0.25">
      <c r="A11" s="13">
        <v>6</v>
      </c>
      <c r="B11" s="14">
        <f t="shared" si="1"/>
        <v>5.0891999999999999</v>
      </c>
      <c r="C11" s="13">
        <v>8807.99</v>
      </c>
      <c r="D11" s="13">
        <v>7857</v>
      </c>
      <c r="E11" s="13">
        <f t="shared" si="0"/>
        <v>950.98999999999978</v>
      </c>
      <c r="F11" s="13">
        <f t="shared" si="2"/>
        <v>-0.10796901449706453</v>
      </c>
      <c r="G11" s="13">
        <v>8226.5499999999993</v>
      </c>
      <c r="H11" s="13">
        <v>7857</v>
      </c>
      <c r="I11" s="13">
        <f t="shared" si="3"/>
        <v>369.54999999999927</v>
      </c>
      <c r="J11" s="13">
        <f t="shared" si="4"/>
        <v>-4.492162571187186E-2</v>
      </c>
      <c r="K11" s="13">
        <v>8590.3700000000008</v>
      </c>
      <c r="L11" s="13">
        <v>7857</v>
      </c>
      <c r="M11" s="13">
        <f t="shared" si="5"/>
        <v>733.3700000000008</v>
      </c>
      <c r="N11" s="13">
        <f t="shared" si="6"/>
        <v>-8.5371177260118114E-2</v>
      </c>
      <c r="P11" s="7">
        <v>7</v>
      </c>
      <c r="Q11" s="7">
        <f t="shared" si="7"/>
        <v>5.9373999999999993</v>
      </c>
      <c r="R11" s="7">
        <v>8.4832911983144133E-2</v>
      </c>
      <c r="S11" s="7">
        <f t="shared" si="8"/>
        <v>7.679990800520281E-2</v>
      </c>
      <c r="U11" s="7">
        <v>7</v>
      </c>
      <c r="V11" s="7">
        <f t="shared" si="9"/>
        <v>5.9373999999999993</v>
      </c>
      <c r="W11" s="7">
        <v>8.5567356435547914E-2</v>
      </c>
      <c r="X11" s="7">
        <f t="shared" si="10"/>
        <v>8.2094250737227398E-2</v>
      </c>
      <c r="Z11" s="7">
        <v>7</v>
      </c>
      <c r="AA11" s="7">
        <f t="shared" si="11"/>
        <v>5.9373999999999993</v>
      </c>
      <c r="AB11" s="7">
        <v>5.9200362368661663E-2</v>
      </c>
      <c r="AC11" s="7">
        <f t="shared" si="12"/>
        <v>5.3309438193810468E-2</v>
      </c>
    </row>
    <row r="12" spans="1:31" x14ac:dyDescent="0.25">
      <c r="A12" s="13">
        <v>7</v>
      </c>
      <c r="B12" s="14">
        <f t="shared" si="1"/>
        <v>5.9373999999999993</v>
      </c>
      <c r="C12" s="13">
        <v>8819.75</v>
      </c>
      <c r="D12" s="13">
        <v>7857</v>
      </c>
      <c r="E12" s="13">
        <f t="shared" si="0"/>
        <v>962.75</v>
      </c>
      <c r="F12" s="13">
        <f t="shared" si="2"/>
        <v>-0.10915842285779076</v>
      </c>
      <c r="G12" s="13">
        <v>8229.65</v>
      </c>
      <c r="H12" s="13">
        <v>7857</v>
      </c>
      <c r="I12" s="13">
        <f t="shared" si="3"/>
        <v>372.64999999999964</v>
      </c>
      <c r="J12" s="13">
        <f t="shared" si="4"/>
        <v>-4.5281391067663823E-2</v>
      </c>
      <c r="K12" s="13">
        <v>8588.64</v>
      </c>
      <c r="L12" s="13">
        <v>7857</v>
      </c>
      <c r="M12" s="13">
        <f t="shared" si="5"/>
        <v>731.63999999999942</v>
      </c>
      <c r="N12" s="13">
        <f t="shared" si="6"/>
        <v>-8.518694461521259E-2</v>
      </c>
      <c r="P12" s="7">
        <v>8</v>
      </c>
      <c r="Q12" s="7">
        <f t="shared" si="7"/>
        <v>6.7855999999999996</v>
      </c>
      <c r="R12" s="7">
        <v>9.6256236814787455E-2</v>
      </c>
      <c r="S12" s="7">
        <f t="shared" si="8"/>
        <v>8.9126287266880003E-2</v>
      </c>
      <c r="U12" s="7">
        <v>8</v>
      </c>
      <c r="V12" s="7">
        <f t="shared" si="9"/>
        <v>6.7855999999999996</v>
      </c>
      <c r="W12" s="7">
        <v>0.10800550547727306</v>
      </c>
      <c r="X12" s="7">
        <f t="shared" si="10"/>
        <v>0.10225801921095597</v>
      </c>
      <c r="Z12" s="7">
        <v>8</v>
      </c>
      <c r="AA12" s="7">
        <f t="shared" si="11"/>
        <v>6.7855999999999996</v>
      </c>
      <c r="AB12" s="7">
        <v>6.6499798427873236E-2</v>
      </c>
      <c r="AC12" s="7">
        <f t="shared" si="12"/>
        <v>6.0252043771189923E-2</v>
      </c>
    </row>
    <row r="13" spans="1:31" x14ac:dyDescent="0.25">
      <c r="A13" s="13">
        <v>8</v>
      </c>
      <c r="B13" s="14">
        <f t="shared" si="1"/>
        <v>6.7855999999999996</v>
      </c>
      <c r="C13" s="13">
        <v>8794.01</v>
      </c>
      <c r="D13" s="13">
        <v>7857</v>
      </c>
      <c r="E13" s="13">
        <f t="shared" si="0"/>
        <v>937.01000000000022</v>
      </c>
      <c r="F13" s="13">
        <f t="shared" si="2"/>
        <v>-0.10655093637601054</v>
      </c>
      <c r="G13" s="13">
        <v>8267.44</v>
      </c>
      <c r="H13" s="13">
        <v>7857</v>
      </c>
      <c r="I13" s="13">
        <f t="shared" si="3"/>
        <v>410.44000000000051</v>
      </c>
      <c r="J13" s="13">
        <f t="shared" si="4"/>
        <v>-4.9645355757042098E-2</v>
      </c>
      <c r="K13" s="13">
        <v>8580.8799999999992</v>
      </c>
      <c r="L13" s="13">
        <v>7857</v>
      </c>
      <c r="M13" s="13">
        <f t="shared" si="5"/>
        <v>723.8799999999992</v>
      </c>
      <c r="N13" s="13">
        <f t="shared" si="6"/>
        <v>-8.4359646096903718E-2</v>
      </c>
      <c r="P13" s="7">
        <v>9</v>
      </c>
      <c r="Q13" s="7">
        <f t="shared" si="7"/>
        <v>7.6337999999999999</v>
      </c>
      <c r="R13" s="7">
        <v>0.11389770628089746</v>
      </c>
      <c r="S13" s="7">
        <f t="shared" si="8"/>
        <v>0.10503219546672324</v>
      </c>
      <c r="U13" s="7">
        <v>9</v>
      </c>
      <c r="V13" s="7">
        <f t="shared" si="9"/>
        <v>7.6337999999999999</v>
      </c>
      <c r="W13" s="7">
        <v>0.13311220074992791</v>
      </c>
      <c r="X13" s="7">
        <f t="shared" si="10"/>
        <v>0.12588756717665614</v>
      </c>
      <c r="Z13" s="7">
        <v>9</v>
      </c>
      <c r="AA13" s="7">
        <f t="shared" si="11"/>
        <v>7.6337999999999999</v>
      </c>
      <c r="AB13" s="7">
        <v>7.5570571228316119E-2</v>
      </c>
      <c r="AC13" s="7">
        <f t="shared" si="12"/>
        <v>6.9777482595355336E-2</v>
      </c>
    </row>
    <row r="14" spans="1:31" x14ac:dyDescent="0.25">
      <c r="A14" s="13">
        <v>9</v>
      </c>
      <c r="B14" s="14">
        <f t="shared" si="1"/>
        <v>7.6337999999999999</v>
      </c>
      <c r="C14" s="13">
        <v>8755.74</v>
      </c>
      <c r="D14" s="13">
        <v>7857</v>
      </c>
      <c r="E14" s="13">
        <f t="shared" si="0"/>
        <v>898.73999999999978</v>
      </c>
      <c r="F14" s="13">
        <f t="shared" si="2"/>
        <v>-0.10264580720761463</v>
      </c>
      <c r="G14" s="13">
        <v>8290.6</v>
      </c>
      <c r="H14" s="13">
        <v>7857</v>
      </c>
      <c r="I14" s="13">
        <f t="shared" si="3"/>
        <v>433.60000000000036</v>
      </c>
      <c r="J14" s="13">
        <f t="shared" si="4"/>
        <v>-5.2300195402021576E-2</v>
      </c>
      <c r="K14" s="13">
        <v>8552.93</v>
      </c>
      <c r="L14" s="13">
        <v>7857</v>
      </c>
      <c r="M14" s="13">
        <f t="shared" si="5"/>
        <v>695.93000000000029</v>
      </c>
      <c r="N14" s="13">
        <f t="shared" si="6"/>
        <v>-8.1367437825400235E-2</v>
      </c>
      <c r="P14" s="7">
        <v>10</v>
      </c>
      <c r="Q14" s="7">
        <f t="shared" si="7"/>
        <v>8.4819999999999993</v>
      </c>
      <c r="R14" s="7">
        <v>0.13376132570854682</v>
      </c>
      <c r="S14" s="7">
        <f t="shared" si="8"/>
        <v>0.12163178395460136</v>
      </c>
      <c r="U14" s="7">
        <v>10</v>
      </c>
      <c r="V14" s="7">
        <f t="shared" si="9"/>
        <v>8.4819999999999993</v>
      </c>
      <c r="W14" s="7">
        <v>0.16372243064987457</v>
      </c>
      <c r="X14" s="7">
        <f t="shared" si="10"/>
        <v>0.15236671933349613</v>
      </c>
      <c r="Z14" s="7">
        <v>10</v>
      </c>
      <c r="AA14" s="7">
        <f t="shared" si="11"/>
        <v>8.4819999999999993</v>
      </c>
      <c r="AB14" s="7">
        <v>8.896015877723773E-2</v>
      </c>
      <c r="AC14" s="7">
        <f t="shared" si="12"/>
        <v>8.1706008057323157E-2</v>
      </c>
    </row>
    <row r="15" spans="1:31" x14ac:dyDescent="0.25">
      <c r="A15" s="13">
        <v>10</v>
      </c>
      <c r="B15" s="14">
        <f t="shared" si="1"/>
        <v>8.4819999999999993</v>
      </c>
      <c r="C15" s="13">
        <v>8700.7199999999993</v>
      </c>
      <c r="D15" s="13">
        <v>7857</v>
      </c>
      <c r="E15" s="13">
        <f t="shared" si="0"/>
        <v>843.71999999999935</v>
      </c>
      <c r="F15" s="13">
        <f t="shared" si="2"/>
        <v>-9.6971285135023289E-2</v>
      </c>
      <c r="G15" s="13">
        <v>8327.25</v>
      </c>
      <c r="H15" s="13">
        <v>7857</v>
      </c>
      <c r="I15" s="13">
        <f t="shared" si="3"/>
        <v>470.25</v>
      </c>
      <c r="J15" s="13">
        <f t="shared" si="4"/>
        <v>-5.6471223993515229E-2</v>
      </c>
      <c r="K15" s="13">
        <v>8511.35</v>
      </c>
      <c r="L15" s="13">
        <v>7857</v>
      </c>
      <c r="M15" s="13">
        <f t="shared" si="5"/>
        <v>654.35000000000036</v>
      </c>
      <c r="N15" s="13">
        <f t="shared" si="6"/>
        <v>-7.6879695935427428E-2</v>
      </c>
      <c r="P15" s="7">
        <v>11</v>
      </c>
      <c r="Q15" s="7">
        <f t="shared" si="7"/>
        <v>9.3301999999999996</v>
      </c>
      <c r="R15" s="7">
        <v>0.15303844782269893</v>
      </c>
      <c r="S15" s="7">
        <f t="shared" si="8"/>
        <v>0.14018520738573551</v>
      </c>
      <c r="U15" s="7">
        <v>11</v>
      </c>
      <c r="V15" s="7">
        <f t="shared" si="9"/>
        <v>9.3301999999999996</v>
      </c>
      <c r="W15" s="7">
        <v>0.19554830581203553</v>
      </c>
      <c r="X15" s="7">
        <f t="shared" si="10"/>
        <v>0.17701402008239817</v>
      </c>
      <c r="Z15" s="7">
        <v>11</v>
      </c>
      <c r="AA15" s="7">
        <f t="shared" si="11"/>
        <v>9.3301999999999996</v>
      </c>
      <c r="AB15" s="7">
        <v>0.10369725234590099</v>
      </c>
      <c r="AC15" s="7">
        <f t="shared" si="12"/>
        <v>9.4924081493610021E-2</v>
      </c>
    </row>
    <row r="16" spans="1:31" x14ac:dyDescent="0.25">
      <c r="A16" s="13">
        <v>11</v>
      </c>
      <c r="B16" s="14">
        <f t="shared" si="1"/>
        <v>9.3301999999999996</v>
      </c>
      <c r="C16" s="13">
        <v>8636.94</v>
      </c>
      <c r="D16" s="13">
        <v>7857</v>
      </c>
      <c r="E16" s="13">
        <f t="shared" si="0"/>
        <v>779.94000000000051</v>
      </c>
      <c r="F16" s="13">
        <f t="shared" si="2"/>
        <v>-9.0302815580518114E-2</v>
      </c>
      <c r="G16" s="13">
        <v>8365.06</v>
      </c>
      <c r="H16" s="13">
        <v>7857</v>
      </c>
      <c r="I16" s="13">
        <f t="shared" si="3"/>
        <v>508.05999999999949</v>
      </c>
      <c r="J16" s="13">
        <f t="shared" si="4"/>
        <v>-6.0735966030129984E-2</v>
      </c>
      <c r="K16" s="13">
        <v>8470.8700000000008</v>
      </c>
      <c r="L16" s="13">
        <v>7857</v>
      </c>
      <c r="M16" s="13">
        <f t="shared" si="5"/>
        <v>613.8700000000008</v>
      </c>
      <c r="N16" s="13">
        <f t="shared" si="6"/>
        <v>-7.2468353309636524E-2</v>
      </c>
      <c r="P16" s="7">
        <v>12</v>
      </c>
      <c r="Q16" s="7">
        <f t="shared" si="7"/>
        <v>10.1784</v>
      </c>
      <c r="R16" s="7">
        <v>0.17750908197153703</v>
      </c>
      <c r="S16" s="7">
        <f t="shared" si="8"/>
        <v>0.16152174636614819</v>
      </c>
      <c r="U16" s="7">
        <v>12</v>
      </c>
      <c r="V16" s="7">
        <f t="shared" si="9"/>
        <v>10.1784</v>
      </c>
      <c r="W16" s="7">
        <v>0.22183915017098288</v>
      </c>
      <c r="X16" s="7">
        <f t="shared" si="10"/>
        <v>0.19643015484906701</v>
      </c>
      <c r="Z16" s="7">
        <v>12</v>
      </c>
      <c r="AA16" s="7">
        <f t="shared" si="11"/>
        <v>10.1784</v>
      </c>
      <c r="AB16" s="7">
        <v>0.12012750948765238</v>
      </c>
      <c r="AC16" s="7">
        <f t="shared" si="12"/>
        <v>0.11061454935828549</v>
      </c>
    </row>
    <row r="17" spans="1:29" x14ac:dyDescent="0.25">
      <c r="A17" s="13">
        <v>12</v>
      </c>
      <c r="B17" s="14">
        <f t="shared" si="1"/>
        <v>10.1784</v>
      </c>
      <c r="C17" s="13">
        <v>8566.14</v>
      </c>
      <c r="D17" s="13">
        <v>7857</v>
      </c>
      <c r="E17" s="13">
        <f t="shared" si="0"/>
        <v>709.13999999999942</v>
      </c>
      <c r="F17" s="13">
        <f t="shared" si="2"/>
        <v>-8.278407777598773E-2</v>
      </c>
      <c r="G17" s="13">
        <v>8372.93</v>
      </c>
      <c r="H17" s="13">
        <v>7857</v>
      </c>
      <c r="I17" s="13">
        <f t="shared" si="3"/>
        <v>515.93000000000029</v>
      </c>
      <c r="J17" s="13">
        <f t="shared" si="4"/>
        <v>-6.1618812052650629E-2</v>
      </c>
      <c r="K17" s="13">
        <v>8419.73</v>
      </c>
      <c r="L17" s="13">
        <v>7857</v>
      </c>
      <c r="M17" s="13">
        <f t="shared" si="5"/>
        <v>562.72999999999956</v>
      </c>
      <c r="N17" s="13">
        <f t="shared" si="6"/>
        <v>-6.683468472266918E-2</v>
      </c>
      <c r="P17" s="7">
        <v>13</v>
      </c>
      <c r="Q17" s="7">
        <f t="shared" si="7"/>
        <v>11.0266</v>
      </c>
      <c r="R17" s="7">
        <v>0.20334860811605582</v>
      </c>
      <c r="S17" s="7">
        <f t="shared" si="8"/>
        <v>0.18332663389399817</v>
      </c>
      <c r="U17" s="7">
        <v>13</v>
      </c>
      <c r="V17" s="7">
        <f t="shared" si="9"/>
        <v>11.0266</v>
      </c>
      <c r="W17" s="7">
        <v>0.24133027885299008</v>
      </c>
      <c r="X17" s="7">
        <f t="shared" si="10"/>
        <v>0.21225571945944055</v>
      </c>
      <c r="Z17" s="7">
        <v>13</v>
      </c>
      <c r="AA17" s="7">
        <f t="shared" si="11"/>
        <v>11.0266</v>
      </c>
      <c r="AB17" s="7">
        <v>0.14069434705157291</v>
      </c>
      <c r="AC17" s="7">
        <f t="shared" si="12"/>
        <v>0.12951431300236077</v>
      </c>
    </row>
    <row r="18" spans="1:29" x14ac:dyDescent="0.25">
      <c r="A18" s="13">
        <v>13</v>
      </c>
      <c r="B18" s="14">
        <f t="shared" si="1"/>
        <v>11.0266</v>
      </c>
      <c r="C18" s="13">
        <v>8476.4599999999991</v>
      </c>
      <c r="D18" s="13">
        <v>7857</v>
      </c>
      <c r="E18" s="13">
        <f t="shared" si="0"/>
        <v>619.45999999999913</v>
      </c>
      <c r="F18" s="13">
        <f t="shared" si="2"/>
        <v>-7.3080035769649054E-2</v>
      </c>
      <c r="G18" s="13">
        <v>8377.92</v>
      </c>
      <c r="H18" s="13">
        <v>7857</v>
      </c>
      <c r="I18" s="13">
        <f t="shared" si="3"/>
        <v>520.92000000000007</v>
      </c>
      <c r="J18" s="13">
        <f t="shared" si="4"/>
        <v>-6.2177724303884463E-2</v>
      </c>
      <c r="K18" s="13">
        <v>8349.11</v>
      </c>
      <c r="L18" s="13">
        <v>7857</v>
      </c>
      <c r="M18" s="13">
        <f t="shared" si="5"/>
        <v>492.11000000000058</v>
      </c>
      <c r="N18" s="13">
        <f t="shared" si="6"/>
        <v>-5.8941611740652711E-2</v>
      </c>
      <c r="P18" s="7">
        <v>14</v>
      </c>
      <c r="Q18" s="7">
        <f t="shared" si="7"/>
        <v>11.874799999999999</v>
      </c>
      <c r="R18" s="7">
        <v>0.22892357743923419</v>
      </c>
      <c r="S18" s="7">
        <f t="shared" si="8"/>
        <v>0.20606455304960986</v>
      </c>
      <c r="U18" s="7">
        <v>14</v>
      </c>
      <c r="V18" s="7">
        <f t="shared" si="9"/>
        <v>11.874799999999999</v>
      </c>
      <c r="W18" s="7">
        <v>0.25915479414734222</v>
      </c>
      <c r="X18" s="7">
        <f t="shared" si="10"/>
        <v>0.22528954308826413</v>
      </c>
      <c r="Z18" s="7">
        <v>14</v>
      </c>
      <c r="AA18" s="7">
        <f t="shared" si="11"/>
        <v>11.874799999999999</v>
      </c>
      <c r="AB18" s="7">
        <v>0.16469191326995736</v>
      </c>
      <c r="AC18" s="7">
        <f t="shared" si="12"/>
        <v>0.15103409315944269</v>
      </c>
    </row>
    <row r="19" spans="1:29" x14ac:dyDescent="0.25">
      <c r="A19" s="13">
        <v>14</v>
      </c>
      <c r="B19" s="14">
        <f t="shared" si="1"/>
        <v>11.874799999999999</v>
      </c>
      <c r="C19" s="13">
        <v>8394.07</v>
      </c>
      <c r="D19" s="13">
        <v>7857</v>
      </c>
      <c r="E19" s="13">
        <f t="shared" si="0"/>
        <v>537.06999999999971</v>
      </c>
      <c r="F19" s="13">
        <f t="shared" si="2"/>
        <v>-6.3982073058718836E-2</v>
      </c>
      <c r="G19" s="13">
        <v>8393.36</v>
      </c>
      <c r="H19" s="13">
        <v>7857</v>
      </c>
      <c r="I19" s="13">
        <f t="shared" si="3"/>
        <v>536.36000000000058</v>
      </c>
      <c r="J19" s="13">
        <f t="shared" si="4"/>
        <v>-6.390289466911947E-2</v>
      </c>
      <c r="K19" s="13">
        <v>8272.8799999999992</v>
      </c>
      <c r="L19" s="13">
        <v>7857</v>
      </c>
      <c r="M19" s="13">
        <f t="shared" si="5"/>
        <v>415.8799999999992</v>
      </c>
      <c r="N19" s="13">
        <f t="shared" si="6"/>
        <v>-5.0270280724487582E-2</v>
      </c>
      <c r="P19" s="7">
        <v>15</v>
      </c>
      <c r="Q19" s="7">
        <f t="shared" si="7"/>
        <v>12.722999999999999</v>
      </c>
      <c r="R19" s="7">
        <v>0.25696313100125101</v>
      </c>
      <c r="S19" s="7">
        <f t="shared" si="8"/>
        <v>0.22774916887195118</v>
      </c>
      <c r="U19" s="7">
        <v>15</v>
      </c>
      <c r="V19" s="7">
        <f t="shared" si="9"/>
        <v>12.722999999999999</v>
      </c>
      <c r="W19" s="7">
        <v>0.27206318059508661</v>
      </c>
      <c r="X19" s="7">
        <f t="shared" si="10"/>
        <v>0.23309560464647389</v>
      </c>
      <c r="Z19" s="7">
        <v>15</v>
      </c>
      <c r="AA19" s="7">
        <f t="shared" si="11"/>
        <v>12.722999999999999</v>
      </c>
      <c r="AB19" s="7">
        <v>0.19143657802795033</v>
      </c>
      <c r="AC19" s="7">
        <f t="shared" si="12"/>
        <v>0.17608620612744533</v>
      </c>
    </row>
    <row r="20" spans="1:29" x14ac:dyDescent="0.25">
      <c r="A20" s="13">
        <v>15</v>
      </c>
      <c r="B20" s="14">
        <f t="shared" si="1"/>
        <v>12.722999999999999</v>
      </c>
      <c r="C20" s="13">
        <v>8312.9599999999991</v>
      </c>
      <c r="D20" s="13">
        <v>7857</v>
      </c>
      <c r="E20" s="13">
        <f t="shared" si="0"/>
        <v>455.95999999999913</v>
      </c>
      <c r="F20" s="13">
        <f t="shared" si="2"/>
        <v>-5.4849295557779509E-2</v>
      </c>
      <c r="G20" s="13">
        <v>8390.36</v>
      </c>
      <c r="H20" s="13">
        <v>7857</v>
      </c>
      <c r="I20" s="13">
        <f t="shared" si="3"/>
        <v>533.36000000000058</v>
      </c>
      <c r="J20" s="13">
        <f t="shared" si="4"/>
        <v>-6.3568190161089722E-2</v>
      </c>
      <c r="K20" s="13">
        <v>8181.8</v>
      </c>
      <c r="L20" s="13">
        <v>7857</v>
      </c>
      <c r="M20" s="13">
        <f t="shared" si="5"/>
        <v>324.80000000000018</v>
      </c>
      <c r="N20" s="13">
        <f t="shared" si="6"/>
        <v>-3.9697865995257819E-2</v>
      </c>
      <c r="P20" s="7">
        <v>16</v>
      </c>
      <c r="Q20" s="7">
        <f t="shared" si="7"/>
        <v>13.571199999999999</v>
      </c>
      <c r="R20" s="7">
        <v>0.28005448010922085</v>
      </c>
      <c r="S20" s="7">
        <f t="shared" si="8"/>
        <v>0.24330110802736565</v>
      </c>
      <c r="U20" s="7">
        <v>16</v>
      </c>
      <c r="V20" s="7">
        <f t="shared" si="9"/>
        <v>13.571199999999999</v>
      </c>
      <c r="W20" s="7">
        <v>0.27756097560975612</v>
      </c>
      <c r="X20" s="7">
        <f t="shared" si="10"/>
        <v>0.23535234505284519</v>
      </c>
      <c r="Z20" s="7">
        <v>16</v>
      </c>
      <c r="AA20" s="7">
        <f t="shared" si="11"/>
        <v>13.571199999999999</v>
      </c>
      <c r="AB20" s="7">
        <v>0.22376315346803</v>
      </c>
      <c r="AC20" s="7">
        <f t="shared" si="12"/>
        <v>0.20523974249632071</v>
      </c>
    </row>
    <row r="21" spans="1:29" x14ac:dyDescent="0.25">
      <c r="A21" s="13">
        <v>16</v>
      </c>
      <c r="B21" s="14">
        <f t="shared" si="1"/>
        <v>13.571199999999999</v>
      </c>
      <c r="C21" s="13">
        <v>8212.11</v>
      </c>
      <c r="D21" s="13">
        <v>7857</v>
      </c>
      <c r="E21" s="13">
        <f t="shared" si="0"/>
        <v>355.11000000000058</v>
      </c>
      <c r="F21" s="13">
        <f t="shared" si="2"/>
        <v>-4.3242236160986658E-2</v>
      </c>
      <c r="G21" s="13">
        <v>8350.06</v>
      </c>
      <c r="H21" s="13">
        <v>7857</v>
      </c>
      <c r="I21" s="13">
        <f t="shared" si="3"/>
        <v>493.05999999999949</v>
      </c>
      <c r="J21" s="13">
        <f t="shared" si="4"/>
        <v>-5.9048677494532908E-2</v>
      </c>
      <c r="K21" s="13">
        <v>8078.76</v>
      </c>
      <c r="L21" s="13">
        <v>7857</v>
      </c>
      <c r="M21" s="13">
        <f t="shared" si="5"/>
        <v>221.76000000000022</v>
      </c>
      <c r="N21" s="13">
        <f t="shared" si="6"/>
        <v>-2.7449757140947439E-2</v>
      </c>
      <c r="P21" s="7">
        <v>17</v>
      </c>
      <c r="Q21" s="7">
        <f t="shared" si="7"/>
        <v>14.4194</v>
      </c>
      <c r="R21" s="7">
        <v>0.29363358409112239</v>
      </c>
      <c r="S21" s="7">
        <f t="shared" si="8"/>
        <v>0.25464910905162569</v>
      </c>
      <c r="U21" s="7">
        <v>17</v>
      </c>
      <c r="V21" s="7">
        <f t="shared" si="9"/>
        <v>14.4194</v>
      </c>
      <c r="W21" s="7">
        <v>0.27738442654267281</v>
      </c>
      <c r="X21" s="7">
        <f t="shared" si="10"/>
        <v>0.23157472004125687</v>
      </c>
      <c r="Z21" s="7">
        <v>17</v>
      </c>
      <c r="AA21" s="7">
        <f t="shared" si="11"/>
        <v>14.4194</v>
      </c>
      <c r="AB21" s="7">
        <v>0.26017870575460766</v>
      </c>
      <c r="AC21" s="7">
        <f t="shared" si="12"/>
        <v>0.23602048534376188</v>
      </c>
    </row>
    <row r="22" spans="1:29" x14ac:dyDescent="0.25">
      <c r="A22" s="13">
        <v>17</v>
      </c>
      <c r="B22" s="14">
        <f t="shared" si="1"/>
        <v>14.4194</v>
      </c>
      <c r="C22" s="13">
        <v>8097.89</v>
      </c>
      <c r="D22" s="13">
        <v>7857</v>
      </c>
      <c r="E22" s="13">
        <f t="shared" si="0"/>
        <v>240.89000000000033</v>
      </c>
      <c r="F22" s="13">
        <f t="shared" si="2"/>
        <v>-2.9747255149180862E-2</v>
      </c>
      <c r="G22" s="13">
        <v>8311.7199999999993</v>
      </c>
      <c r="H22" s="13">
        <v>7857</v>
      </c>
      <c r="I22" s="13">
        <f t="shared" si="3"/>
        <v>454.71999999999935</v>
      </c>
      <c r="J22" s="13">
        <f t="shared" si="4"/>
        <v>-5.4708291424638844E-2</v>
      </c>
      <c r="K22" s="13">
        <v>7971</v>
      </c>
      <c r="L22" s="13">
        <v>7857</v>
      </c>
      <c r="M22" s="13">
        <f t="shared" si="5"/>
        <v>114</v>
      </c>
      <c r="N22" s="13">
        <f t="shared" si="6"/>
        <v>-1.430184418517122E-2</v>
      </c>
      <c r="P22" s="7">
        <v>18</v>
      </c>
      <c r="Q22" s="7">
        <f t="shared" si="7"/>
        <v>15.2676</v>
      </c>
      <c r="R22" s="7">
        <v>0.30681232265640324</v>
      </c>
      <c r="S22" s="7">
        <f t="shared" si="8"/>
        <v>0.26759753716328682</v>
      </c>
      <c r="U22" s="7">
        <v>18</v>
      </c>
      <c r="V22" s="7">
        <f t="shared" si="9"/>
        <v>15.2676</v>
      </c>
      <c r="W22" s="7">
        <v>0.26865358345793267</v>
      </c>
      <c r="X22" s="7">
        <f t="shared" si="10"/>
        <v>0.22174909151970337</v>
      </c>
      <c r="Z22" s="7">
        <v>18</v>
      </c>
      <c r="AA22" s="7">
        <f t="shared" si="11"/>
        <v>15.2676</v>
      </c>
      <c r="AB22" s="7">
        <v>0.29634212740682075</v>
      </c>
      <c r="AC22" s="7">
        <f t="shared" si="12"/>
        <v>0.26723734750853728</v>
      </c>
    </row>
    <row r="23" spans="1:29" x14ac:dyDescent="0.25">
      <c r="A23" s="13">
        <v>18</v>
      </c>
      <c r="B23" s="14">
        <f t="shared" si="1"/>
        <v>15.2676</v>
      </c>
      <c r="C23" s="13">
        <v>7983.37</v>
      </c>
      <c r="D23" s="13">
        <v>7857</v>
      </c>
      <c r="E23" s="13">
        <f t="shared" si="0"/>
        <v>126.36999999999989</v>
      </c>
      <c r="F23" s="13">
        <f t="shared" si="2"/>
        <v>-1.5829154855656169E-2</v>
      </c>
      <c r="G23" s="13">
        <v>8267.77</v>
      </c>
      <c r="H23" s="13">
        <v>7857</v>
      </c>
      <c r="I23" s="13">
        <f t="shared" si="3"/>
        <v>410.77000000000044</v>
      </c>
      <c r="J23" s="13">
        <f t="shared" si="4"/>
        <v>-4.968328823854562E-2</v>
      </c>
      <c r="K23" s="13">
        <v>7864.64</v>
      </c>
      <c r="L23" s="13">
        <v>7857</v>
      </c>
      <c r="M23" s="13">
        <f t="shared" si="5"/>
        <v>7.6400000000003274</v>
      </c>
      <c r="N23" s="13">
        <f t="shared" si="6"/>
        <v>-9.7143670911836733E-4</v>
      </c>
      <c r="P23" s="7">
        <v>19</v>
      </c>
      <c r="Q23" s="7">
        <f t="shared" si="7"/>
        <v>16.1158</v>
      </c>
      <c r="R23" s="7">
        <v>0.32416512880147641</v>
      </c>
      <c r="S23" s="7">
        <f t="shared" si="8"/>
        <v>0.27849314479842635</v>
      </c>
      <c r="U23" s="7">
        <v>19</v>
      </c>
      <c r="V23" s="7">
        <f t="shared" si="9"/>
        <v>16.1158</v>
      </c>
      <c r="W23" s="7">
        <v>0.25421623856447551</v>
      </c>
      <c r="X23" s="7">
        <f t="shared" si="10"/>
        <v>0.20507165880459624</v>
      </c>
      <c r="Z23" s="7">
        <v>19</v>
      </c>
      <c r="AA23" s="7">
        <f t="shared" si="11"/>
        <v>16.1158</v>
      </c>
      <c r="AB23" s="7">
        <v>0.33378602045579941</v>
      </c>
      <c r="AC23" s="7">
        <f t="shared" si="12"/>
        <v>0.29850265129622899</v>
      </c>
    </row>
    <row r="24" spans="1:29" x14ac:dyDescent="0.25">
      <c r="A24" s="13">
        <v>19</v>
      </c>
      <c r="B24" s="14">
        <f t="shared" si="1"/>
        <v>16.1158</v>
      </c>
      <c r="C24" s="13">
        <v>7855.51</v>
      </c>
      <c r="D24" s="13">
        <v>7857</v>
      </c>
      <c r="E24" s="13">
        <f t="shared" si="0"/>
        <v>-1.4899999999997817</v>
      </c>
      <c r="F24" s="13">
        <f t="shared" si="2"/>
        <v>1.8967578171236177E-4</v>
      </c>
      <c r="G24" s="13">
        <v>8196.18</v>
      </c>
      <c r="H24" s="13">
        <v>7857</v>
      </c>
      <c r="I24" s="13">
        <f t="shared" si="3"/>
        <v>339.18000000000029</v>
      </c>
      <c r="J24" s="13">
        <f t="shared" si="4"/>
        <v>-4.1382692913039976E-2</v>
      </c>
      <c r="K24" s="13">
        <v>7766.5</v>
      </c>
      <c r="L24" s="13">
        <v>7857</v>
      </c>
      <c r="M24" s="13">
        <f t="shared" si="5"/>
        <v>-90.5</v>
      </c>
      <c r="N24" s="13">
        <f t="shared" si="6"/>
        <v>1.1652610571042388E-2</v>
      </c>
      <c r="P24" s="7">
        <v>20</v>
      </c>
      <c r="Q24" s="7">
        <f t="shared" si="7"/>
        <v>16.963999999999999</v>
      </c>
      <c r="R24" s="7">
        <v>0.33250345124668867</v>
      </c>
      <c r="S24" s="7">
        <f t="shared" si="8"/>
        <v>0.27863135991475946</v>
      </c>
      <c r="U24" s="7">
        <v>20</v>
      </c>
      <c r="V24" s="7">
        <f t="shared" si="9"/>
        <v>16.963999999999999</v>
      </c>
      <c r="W24" s="7">
        <v>0.22932929033105998</v>
      </c>
      <c r="X24" s="7">
        <f t="shared" si="10"/>
        <v>0.17976737896174833</v>
      </c>
      <c r="Z24" s="7">
        <v>20</v>
      </c>
      <c r="AA24" s="7">
        <f t="shared" si="11"/>
        <v>16.963999999999999</v>
      </c>
      <c r="AB24" s="7">
        <v>0.37006366427947412</v>
      </c>
      <c r="AC24" s="7">
        <f t="shared" si="12"/>
        <v>0.32765795072790416</v>
      </c>
    </row>
    <row r="25" spans="1:29" x14ac:dyDescent="0.25">
      <c r="A25" s="13">
        <v>20</v>
      </c>
      <c r="B25" s="14">
        <f t="shared" si="1"/>
        <v>16.963999999999999</v>
      </c>
      <c r="C25" s="13">
        <v>7728.48</v>
      </c>
      <c r="D25" s="13">
        <v>7857</v>
      </c>
      <c r="E25" s="13">
        <f t="shared" si="0"/>
        <v>-128.52000000000044</v>
      </c>
      <c r="F25" s="13">
        <f t="shared" si="2"/>
        <v>1.6629401900503105E-2</v>
      </c>
      <c r="G25" s="13">
        <v>8121.81</v>
      </c>
      <c r="H25" s="13">
        <v>7857</v>
      </c>
      <c r="I25" s="13">
        <f t="shared" si="3"/>
        <v>264.8100000000004</v>
      </c>
      <c r="J25" s="13">
        <f t="shared" si="4"/>
        <v>-3.2604801146542517E-2</v>
      </c>
      <c r="K25" s="13">
        <v>7687.98</v>
      </c>
      <c r="L25" s="13">
        <v>7857</v>
      </c>
      <c r="M25" s="13">
        <f t="shared" si="5"/>
        <v>-169.02000000000044</v>
      </c>
      <c r="N25" s="13">
        <f t="shared" si="6"/>
        <v>2.1984968743415045E-2</v>
      </c>
      <c r="P25" s="7">
        <v>21</v>
      </c>
      <c r="Q25" s="7">
        <f t="shared" si="7"/>
        <v>17.812200000000001</v>
      </c>
      <c r="R25" s="7">
        <v>0.32449103098570653</v>
      </c>
      <c r="S25" s="7">
        <f t="shared" si="8"/>
        <v>0.26756711372034075</v>
      </c>
      <c r="U25" s="7">
        <v>21</v>
      </c>
      <c r="V25" s="7">
        <f t="shared" si="9"/>
        <v>17.812200000000001</v>
      </c>
      <c r="W25" s="7">
        <v>0.19455040540520008</v>
      </c>
      <c r="X25" s="7">
        <f t="shared" si="10"/>
        <v>0.15096665398334286</v>
      </c>
      <c r="Z25" s="7">
        <v>21</v>
      </c>
      <c r="AA25" s="7">
        <f t="shared" si="11"/>
        <v>17.812200000000001</v>
      </c>
      <c r="AB25" s="7">
        <v>0.40253230536896578</v>
      </c>
      <c r="AC25" s="7">
        <f t="shared" si="12"/>
        <v>0.3525636402902883</v>
      </c>
    </row>
    <row r="26" spans="1:29" x14ac:dyDescent="0.25">
      <c r="A26" s="13">
        <v>21</v>
      </c>
      <c r="B26" s="14">
        <f t="shared" si="1"/>
        <v>17.812200000000001</v>
      </c>
      <c r="C26" s="13">
        <v>7613.32</v>
      </c>
      <c r="D26" s="13">
        <v>7857</v>
      </c>
      <c r="E26" s="13">
        <f t="shared" si="0"/>
        <v>-243.68000000000029</v>
      </c>
      <c r="F26" s="13">
        <f t="shared" si="2"/>
        <v>3.2007061308338525E-2</v>
      </c>
      <c r="G26" s="13">
        <v>8073.73</v>
      </c>
      <c r="H26" s="13">
        <v>7857</v>
      </c>
      <c r="I26" s="13">
        <f t="shared" si="3"/>
        <v>216.72999999999956</v>
      </c>
      <c r="J26" s="13">
        <f t="shared" si="4"/>
        <v>-2.6843850364081989E-2</v>
      </c>
      <c r="K26" s="13">
        <v>7624.38</v>
      </c>
      <c r="L26" s="13">
        <v>7857</v>
      </c>
      <c r="M26" s="13">
        <f t="shared" si="5"/>
        <v>-232.61999999999989</v>
      </c>
      <c r="N26" s="13">
        <f t="shared" si="6"/>
        <v>3.0510021798493714E-2</v>
      </c>
      <c r="P26" s="7">
        <v>22</v>
      </c>
      <c r="Q26" s="7">
        <f t="shared" si="7"/>
        <v>18.660399999999999</v>
      </c>
      <c r="R26" s="7">
        <v>0.30641468398798177</v>
      </c>
      <c r="S26" s="7">
        <f t="shared" si="8"/>
        <v>0.25184917955855729</v>
      </c>
      <c r="U26" s="7">
        <v>22</v>
      </c>
      <c r="V26" s="7">
        <f t="shared" si="9"/>
        <v>18.660399999999999</v>
      </c>
      <c r="W26" s="7">
        <v>0.16141906873614187</v>
      </c>
      <c r="X26" s="7">
        <f t="shared" si="10"/>
        <v>0.12363820608503041</v>
      </c>
      <c r="Z26" s="7">
        <v>22</v>
      </c>
      <c r="AA26" s="7">
        <f t="shared" si="11"/>
        <v>18.660399999999999</v>
      </c>
      <c r="AB26" s="7">
        <v>0.42878964768524064</v>
      </c>
      <c r="AC26" s="7">
        <f t="shared" si="12"/>
        <v>0.370451391903452</v>
      </c>
    </row>
    <row r="27" spans="1:29" x14ac:dyDescent="0.25">
      <c r="A27" s="13">
        <v>22</v>
      </c>
      <c r="B27" s="14">
        <f t="shared" si="1"/>
        <v>18.660399999999999</v>
      </c>
      <c r="C27" s="13">
        <v>7521.37</v>
      </c>
      <c r="D27" s="13">
        <v>7857</v>
      </c>
      <c r="E27" s="13">
        <f t="shared" si="0"/>
        <v>-335.63000000000011</v>
      </c>
      <c r="F27" s="13">
        <f t="shared" si="2"/>
        <v>4.4623519385431187E-2</v>
      </c>
      <c r="G27" s="13">
        <v>8010.46</v>
      </c>
      <c r="H27" s="13">
        <v>7857</v>
      </c>
      <c r="I27" s="13">
        <f t="shared" si="3"/>
        <v>153.46000000000004</v>
      </c>
      <c r="J27" s="13">
        <f t="shared" si="4"/>
        <v>-1.9157451631991229E-2</v>
      </c>
      <c r="K27" s="13">
        <v>7580.83</v>
      </c>
      <c r="L27" s="13">
        <v>7857</v>
      </c>
      <c r="M27" s="13">
        <f t="shared" si="5"/>
        <v>-276.17000000000007</v>
      </c>
      <c r="N27" s="13">
        <f t="shared" si="6"/>
        <v>3.6430047897130002E-2</v>
      </c>
      <c r="P27" s="7">
        <v>23</v>
      </c>
      <c r="Q27" s="7">
        <f t="shared" si="7"/>
        <v>19.508599999999998</v>
      </c>
      <c r="R27" s="7">
        <v>0.2874291725518856</v>
      </c>
      <c r="S27" s="7">
        <f t="shared" si="8"/>
        <v>0.23423487638342569</v>
      </c>
      <c r="U27" s="7">
        <v>23</v>
      </c>
      <c r="V27" s="7">
        <f t="shared" si="9"/>
        <v>19.508599999999998</v>
      </c>
      <c r="W27" s="7">
        <v>0.13011171665652643</v>
      </c>
      <c r="X27" s="7">
        <f t="shared" si="10"/>
        <v>9.5888508058371638E-2</v>
      </c>
      <c r="Z27" s="7">
        <v>23</v>
      </c>
      <c r="AA27" s="7">
        <f t="shared" si="11"/>
        <v>19.508599999999998</v>
      </c>
      <c r="AB27" s="7">
        <v>0.4447104511203539</v>
      </c>
      <c r="AC27" s="7">
        <f t="shared" si="12"/>
        <v>0.38103059384048638</v>
      </c>
    </row>
    <row r="28" spans="1:29" x14ac:dyDescent="0.25">
      <c r="A28" s="13">
        <v>23</v>
      </c>
      <c r="B28" s="14">
        <f t="shared" si="1"/>
        <v>19.508599999999998</v>
      </c>
      <c r="C28" s="13">
        <v>7429.64</v>
      </c>
      <c r="D28" s="13">
        <v>7857</v>
      </c>
      <c r="E28" s="13">
        <f t="shared" si="0"/>
        <v>-427.35999999999967</v>
      </c>
      <c r="F28" s="13">
        <f t="shared" si="2"/>
        <v>5.7520956600858097E-2</v>
      </c>
      <c r="G28" s="13">
        <v>7947.7</v>
      </c>
      <c r="H28" s="13">
        <v>7857</v>
      </c>
      <c r="I28" s="13">
        <f t="shared" si="3"/>
        <v>90.699999999999818</v>
      </c>
      <c r="J28" s="13">
        <f t="shared" si="4"/>
        <v>-1.1412106647206044E-2</v>
      </c>
      <c r="K28" s="13">
        <v>7546.11</v>
      </c>
      <c r="L28" s="13">
        <v>7857</v>
      </c>
      <c r="M28" s="13">
        <f t="shared" si="5"/>
        <v>-310.89000000000033</v>
      </c>
      <c r="N28" s="13">
        <f t="shared" si="6"/>
        <v>4.1198710328897992E-2</v>
      </c>
      <c r="P28" s="7">
        <v>24</v>
      </c>
      <c r="Q28" s="7">
        <f t="shared" si="7"/>
        <v>20.3568</v>
      </c>
      <c r="R28" s="7">
        <v>0.26488131172876783</v>
      </c>
      <c r="S28" s="7">
        <f t="shared" si="8"/>
        <v>0.21305172345423493</v>
      </c>
      <c r="U28" s="7">
        <v>24</v>
      </c>
      <c r="V28" s="7">
        <f t="shared" si="9"/>
        <v>20.3568</v>
      </c>
      <c r="W28" s="7">
        <v>9.5987099798015896E-2</v>
      </c>
      <c r="X28" s="7">
        <f t="shared" si="10"/>
        <v>6.8607605423647702E-2</v>
      </c>
      <c r="Z28" s="7">
        <v>24</v>
      </c>
      <c r="AA28" s="7">
        <f t="shared" si="11"/>
        <v>20.3568</v>
      </c>
      <c r="AB28" s="7">
        <v>0.45373471237996554</v>
      </c>
      <c r="AC28" s="7">
        <f t="shared" si="12"/>
        <v>0.38491824751765585</v>
      </c>
    </row>
    <row r="29" spans="1:29" x14ac:dyDescent="0.25">
      <c r="A29" s="13">
        <v>24</v>
      </c>
      <c r="B29" s="14">
        <f t="shared" si="1"/>
        <v>20.3568</v>
      </c>
      <c r="C29" s="13">
        <v>7333.63</v>
      </c>
      <c r="D29" s="13">
        <v>7857</v>
      </c>
      <c r="E29" s="13">
        <f t="shared" si="0"/>
        <v>-523.36999999999989</v>
      </c>
      <c r="F29" s="13">
        <f t="shared" si="2"/>
        <v>7.136574929468753E-2</v>
      </c>
      <c r="G29" s="13">
        <v>7876.84</v>
      </c>
      <c r="H29" s="13">
        <v>7857</v>
      </c>
      <c r="I29" s="13">
        <f t="shared" si="3"/>
        <v>19.840000000000146</v>
      </c>
      <c r="J29" s="13">
        <f t="shared" si="4"/>
        <v>-2.5187765652215921E-3</v>
      </c>
      <c r="K29" s="13">
        <v>7488.17</v>
      </c>
      <c r="L29" s="13">
        <v>7857</v>
      </c>
      <c r="M29" s="13">
        <f t="shared" si="5"/>
        <v>-368.82999999999993</v>
      </c>
      <c r="N29" s="13">
        <f t="shared" si="6"/>
        <v>4.9255024925983326E-2</v>
      </c>
      <c r="P29" s="7">
        <v>25</v>
      </c>
      <c r="Q29" s="7">
        <f t="shared" si="7"/>
        <v>21.204999999999998</v>
      </c>
      <c r="R29" s="7">
        <v>0.23748068651276788</v>
      </c>
      <c r="S29" s="7">
        <f t="shared" si="8"/>
        <v>0.19212000153519995</v>
      </c>
      <c r="U29" s="7">
        <v>25</v>
      </c>
      <c r="V29" s="7">
        <f t="shared" si="9"/>
        <v>21.204999999999998</v>
      </c>
      <c r="W29" s="7">
        <v>6.5785136522775955E-2</v>
      </c>
      <c r="X29" s="7">
        <f t="shared" si="10"/>
        <v>4.3978300705782319E-2</v>
      </c>
      <c r="Z29" s="7">
        <v>25</v>
      </c>
      <c r="AA29" s="7">
        <f t="shared" si="11"/>
        <v>21.204999999999998</v>
      </c>
      <c r="AB29" s="7">
        <v>0.45387728365317881</v>
      </c>
      <c r="AC29" s="7">
        <f t="shared" si="12"/>
        <v>0.37891879912560167</v>
      </c>
    </row>
    <row r="30" spans="1:29" x14ac:dyDescent="0.25">
      <c r="A30" s="13">
        <v>25</v>
      </c>
      <c r="B30" s="14">
        <f t="shared" si="1"/>
        <v>21.204999999999998</v>
      </c>
      <c r="C30" s="13">
        <v>7242.59</v>
      </c>
      <c r="D30" s="13">
        <v>7857</v>
      </c>
      <c r="E30" s="13">
        <f t="shared" si="0"/>
        <v>-614.40999999999985</v>
      </c>
      <c r="F30" s="13">
        <f t="shared" si="2"/>
        <v>8.4832911983144133E-2</v>
      </c>
      <c r="G30" s="13">
        <v>7815.76</v>
      </c>
      <c r="H30" s="13">
        <v>7857</v>
      </c>
      <c r="I30" s="13">
        <f t="shared" si="3"/>
        <v>-41.239999999999782</v>
      </c>
      <c r="J30" s="13">
        <f t="shared" si="4"/>
        <v>5.2765182144793865E-3</v>
      </c>
      <c r="K30" s="13">
        <v>7417.86</v>
      </c>
      <c r="L30" s="13">
        <v>7857</v>
      </c>
      <c r="M30" s="13">
        <f t="shared" si="5"/>
        <v>-439.14000000000033</v>
      </c>
      <c r="N30" s="13">
        <f t="shared" si="6"/>
        <v>5.9200362368661663E-2</v>
      </c>
      <c r="P30" s="7">
        <v>26</v>
      </c>
      <c r="Q30" s="7">
        <f t="shared" si="7"/>
        <v>22.0532</v>
      </c>
      <c r="R30" s="7">
        <v>0.21552568353014534</v>
      </c>
      <c r="S30" s="7">
        <f t="shared" si="8"/>
        <v>0.17409356730167463</v>
      </c>
      <c r="U30" s="7">
        <v>26</v>
      </c>
      <c r="V30" s="7">
        <f t="shared" si="9"/>
        <v>22.0532</v>
      </c>
      <c r="W30" s="7">
        <v>3.7912813738441242E-2</v>
      </c>
      <c r="X30" s="7">
        <f t="shared" si="10"/>
        <v>2.0452450990970379E-2</v>
      </c>
      <c r="Z30" s="7">
        <v>26</v>
      </c>
      <c r="AA30" s="7">
        <f t="shared" si="11"/>
        <v>22.0532</v>
      </c>
      <c r="AB30" s="7">
        <v>0.43958840633880603</v>
      </c>
      <c r="AC30" s="7">
        <f t="shared" si="12"/>
        <v>0.36046291120896307</v>
      </c>
    </row>
    <row r="31" spans="1:29" x14ac:dyDescent="0.25">
      <c r="A31" s="13">
        <v>26</v>
      </c>
      <c r="B31" s="14">
        <f t="shared" si="1"/>
        <v>22.0532</v>
      </c>
      <c r="C31" s="13">
        <v>7167.12</v>
      </c>
      <c r="D31" s="13">
        <v>7857</v>
      </c>
      <c r="E31" s="13">
        <f t="shared" si="0"/>
        <v>-689.88000000000011</v>
      </c>
      <c r="F31" s="13">
        <f t="shared" si="2"/>
        <v>9.6256236814787455E-2</v>
      </c>
      <c r="G31" s="13">
        <v>7746.02</v>
      </c>
      <c r="H31" s="13">
        <v>7857</v>
      </c>
      <c r="I31" s="13">
        <f t="shared" si="3"/>
        <v>-110.97999999999956</v>
      </c>
      <c r="J31" s="13">
        <f t="shared" si="4"/>
        <v>1.4327357791485085E-2</v>
      </c>
      <c r="K31" s="13">
        <v>7367.09</v>
      </c>
      <c r="L31" s="13">
        <v>7857</v>
      </c>
      <c r="M31" s="13">
        <f t="shared" si="5"/>
        <v>-489.90999999999985</v>
      </c>
      <c r="N31" s="13">
        <f t="shared" si="6"/>
        <v>6.6499798427873236E-2</v>
      </c>
      <c r="P31" s="7">
        <v>27</v>
      </c>
      <c r="Q31" s="7">
        <f t="shared" si="7"/>
        <v>22.901399999999999</v>
      </c>
      <c r="R31" s="7">
        <v>0.19497553623329478</v>
      </c>
      <c r="S31" s="7">
        <f t="shared" si="8"/>
        <v>0.15746456601617129</v>
      </c>
      <c r="U31" s="7">
        <v>27</v>
      </c>
      <c r="V31" s="7">
        <f t="shared" si="9"/>
        <v>22.901399999999999</v>
      </c>
      <c r="W31" s="7">
        <v>1.0312725028289282E-2</v>
      </c>
      <c r="Z31" s="7">
        <v>27</v>
      </c>
      <c r="AA31" s="7">
        <f t="shared" si="11"/>
        <v>22.901399999999999</v>
      </c>
      <c r="AB31" s="7">
        <v>0.41035950973986335</v>
      </c>
      <c r="AC31" s="7">
        <f t="shared" si="12"/>
        <v>0.33127347174441402</v>
      </c>
    </row>
    <row r="32" spans="1:29" x14ac:dyDescent="0.25">
      <c r="A32" s="13">
        <v>27</v>
      </c>
      <c r="B32" s="14">
        <f t="shared" si="1"/>
        <v>22.901399999999999</v>
      </c>
      <c r="C32" s="13">
        <v>7053.61</v>
      </c>
      <c r="D32" s="13">
        <v>7857</v>
      </c>
      <c r="E32" s="13">
        <f t="shared" si="0"/>
        <v>-803.39000000000033</v>
      </c>
      <c r="F32" s="13">
        <f t="shared" si="2"/>
        <v>0.11389770628089746</v>
      </c>
      <c r="G32" s="13">
        <v>7652.98</v>
      </c>
      <c r="H32" s="13">
        <v>7857</v>
      </c>
      <c r="I32" s="13">
        <f t="shared" si="3"/>
        <v>-204.02000000000044</v>
      </c>
      <c r="J32" s="13">
        <f t="shared" si="4"/>
        <v>2.6658896273085819E-2</v>
      </c>
      <c r="K32" s="13">
        <v>7304.96</v>
      </c>
      <c r="L32" s="13">
        <v>7857</v>
      </c>
      <c r="M32" s="13">
        <f t="shared" si="5"/>
        <v>-552.04</v>
      </c>
      <c r="N32" s="13">
        <f t="shared" si="6"/>
        <v>7.5570571228316119E-2</v>
      </c>
      <c r="P32" s="7">
        <v>28</v>
      </c>
      <c r="Q32" s="7">
        <f t="shared" si="7"/>
        <v>23.749599999999997</v>
      </c>
      <c r="R32" s="7">
        <v>0.17631558853956908</v>
      </c>
      <c r="S32" s="7">
        <f t="shared" si="8"/>
        <v>0.14166847733595753</v>
      </c>
      <c r="Z32" s="7">
        <v>28</v>
      </c>
      <c r="AA32" s="7">
        <f t="shared" si="11"/>
        <v>23.749599999999997</v>
      </c>
      <c r="AB32" s="7">
        <v>0.37076162146601876</v>
      </c>
      <c r="AC32" s="7">
        <f t="shared" si="12"/>
        <v>0.29562469725707752</v>
      </c>
    </row>
    <row r="33" spans="1:29" x14ac:dyDescent="0.25">
      <c r="A33" s="13">
        <v>28</v>
      </c>
      <c r="B33" s="14">
        <f t="shared" si="1"/>
        <v>23.749599999999997</v>
      </c>
      <c r="C33" s="13">
        <v>6930.03</v>
      </c>
      <c r="D33" s="13">
        <v>7857</v>
      </c>
      <c r="E33" s="13">
        <f t="shared" si="0"/>
        <v>-926.97000000000025</v>
      </c>
      <c r="F33" s="13">
        <f t="shared" si="2"/>
        <v>0.13376132570854682</v>
      </c>
      <c r="G33" s="13">
        <v>7539.05</v>
      </c>
      <c r="H33" s="13">
        <v>7857</v>
      </c>
      <c r="I33" s="13">
        <f t="shared" si="3"/>
        <v>-317.94999999999982</v>
      </c>
      <c r="J33" s="13">
        <f t="shared" si="4"/>
        <v>4.2173748681862966E-2</v>
      </c>
      <c r="K33" s="13">
        <v>7215.14</v>
      </c>
      <c r="L33" s="13">
        <v>7857</v>
      </c>
      <c r="M33" s="13">
        <f t="shared" si="5"/>
        <v>-641.85999999999967</v>
      </c>
      <c r="N33" s="13">
        <f t="shared" si="6"/>
        <v>8.896015877723773E-2</v>
      </c>
      <c r="P33" s="7">
        <v>29</v>
      </c>
      <c r="Q33" s="7">
        <f t="shared" si="7"/>
        <v>24.597799999999999</v>
      </c>
      <c r="R33" s="7">
        <v>0.15772939456808754</v>
      </c>
      <c r="S33" s="7">
        <f t="shared" si="8"/>
        <v>0.12524120295994143</v>
      </c>
      <c r="X33" s="7">
        <f>SUM(X5:X31)</f>
        <v>3.2988359601816204</v>
      </c>
      <c r="Z33" s="7">
        <v>29</v>
      </c>
      <c r="AA33" s="7">
        <f t="shared" si="11"/>
        <v>24.597799999999999</v>
      </c>
      <c r="AB33" s="7">
        <v>0.32630203629648258</v>
      </c>
      <c r="AC33" s="7">
        <f>(AB34+AB33)/2*(AA34-AA33)</f>
        <v>0.25648621988857345</v>
      </c>
    </row>
    <row r="34" spans="1:29" x14ac:dyDescent="0.25">
      <c r="A34" s="13">
        <v>29</v>
      </c>
      <c r="B34" s="14">
        <f t="shared" si="1"/>
        <v>24.597799999999999</v>
      </c>
      <c r="C34" s="13">
        <v>6814.17</v>
      </c>
      <c r="D34" s="13">
        <v>7857</v>
      </c>
      <c r="E34" s="13">
        <f t="shared" si="0"/>
        <v>-1042.83</v>
      </c>
      <c r="F34" s="13">
        <f t="shared" si="2"/>
        <v>0.15303844782269893</v>
      </c>
      <c r="G34" s="13">
        <v>7447.42</v>
      </c>
      <c r="H34" s="13">
        <v>7857</v>
      </c>
      <c r="I34" s="13">
        <f t="shared" si="3"/>
        <v>-409.57999999999993</v>
      </c>
      <c r="J34" s="13">
        <f t="shared" si="4"/>
        <v>5.4996226881255605E-2</v>
      </c>
      <c r="K34" s="13">
        <v>7118.8</v>
      </c>
      <c r="L34" s="13">
        <v>7857</v>
      </c>
      <c r="M34" s="13">
        <f t="shared" si="5"/>
        <v>-738.19999999999982</v>
      </c>
      <c r="N34" s="13">
        <f t="shared" si="6"/>
        <v>0.10369725234590099</v>
      </c>
      <c r="P34" s="7">
        <v>30</v>
      </c>
      <c r="Q34" s="7">
        <f t="shared" si="7"/>
        <v>25.445999999999998</v>
      </c>
      <c r="R34" s="7">
        <v>0.13758115237824975</v>
      </c>
      <c r="S34" s="7">
        <f t="shared" si="8"/>
        <v>0.109756574785766</v>
      </c>
      <c r="Z34" s="7">
        <v>30</v>
      </c>
      <c r="AA34" s="7">
        <f t="shared" si="11"/>
        <v>25.445999999999998</v>
      </c>
      <c r="AB34" s="7">
        <v>0.27847565738089042</v>
      </c>
      <c r="AC34" s="7">
        <f t="shared" si="12"/>
        <v>0.21437734461561794</v>
      </c>
    </row>
    <row r="35" spans="1:29" x14ac:dyDescent="0.25">
      <c r="A35" s="13">
        <v>30</v>
      </c>
      <c r="B35" s="14">
        <f t="shared" si="1"/>
        <v>25.445999999999998</v>
      </c>
      <c r="C35" s="13">
        <v>6672.56</v>
      </c>
      <c r="D35" s="13">
        <v>7857</v>
      </c>
      <c r="E35" s="13">
        <f t="shared" si="0"/>
        <v>-1184.4399999999996</v>
      </c>
      <c r="F35" s="13">
        <f t="shared" si="2"/>
        <v>0.17750908197153703</v>
      </c>
      <c r="G35" s="13">
        <v>7342.89</v>
      </c>
      <c r="H35" s="13">
        <v>7857</v>
      </c>
      <c r="I35" s="13">
        <f t="shared" si="3"/>
        <v>-514.10999999999967</v>
      </c>
      <c r="J35" s="13">
        <f t="shared" si="4"/>
        <v>7.0014667249543416E-2</v>
      </c>
      <c r="K35" s="13">
        <v>7014.38</v>
      </c>
      <c r="L35" s="13">
        <v>7857</v>
      </c>
      <c r="M35" s="13">
        <f t="shared" si="5"/>
        <v>-842.61999999999989</v>
      </c>
      <c r="N35" s="13">
        <f t="shared" si="6"/>
        <v>0.12012750948765238</v>
      </c>
      <c r="P35" s="7">
        <v>31</v>
      </c>
      <c r="Q35" s="7">
        <f t="shared" si="7"/>
        <v>26.2942</v>
      </c>
      <c r="R35" s="7">
        <v>0.12121765635970294</v>
      </c>
      <c r="S35" s="7">
        <f>(R35+R36)/2*(Q36-Q35)</f>
        <v>9.6900972156041446E-2</v>
      </c>
      <c r="Z35" s="7">
        <v>31</v>
      </c>
      <c r="AA35" s="7">
        <f t="shared" si="11"/>
        <v>26.2942</v>
      </c>
      <c r="AB35" s="7">
        <v>0.22701206866395141</v>
      </c>
      <c r="AC35" s="7">
        <f t="shared" si="12"/>
        <v>0.17087057643015816</v>
      </c>
    </row>
    <row r="36" spans="1:29" x14ac:dyDescent="0.25">
      <c r="A36" s="13">
        <v>31</v>
      </c>
      <c r="B36" s="14">
        <f t="shared" si="1"/>
        <v>26.2942</v>
      </c>
      <c r="C36" s="13">
        <v>6529.28</v>
      </c>
      <c r="D36" s="13">
        <v>7857</v>
      </c>
      <c r="E36" s="13">
        <f t="shared" si="0"/>
        <v>-1327.7200000000003</v>
      </c>
      <c r="F36" s="13">
        <f t="shared" si="2"/>
        <v>0.20334860811605582</v>
      </c>
      <c r="G36" s="13">
        <v>7237.69</v>
      </c>
      <c r="H36" s="13">
        <v>7857</v>
      </c>
      <c r="I36" s="13">
        <f t="shared" si="3"/>
        <v>-619.3100000000004</v>
      </c>
      <c r="J36" s="13">
        <f t="shared" si="4"/>
        <v>8.5567356435547914E-2</v>
      </c>
      <c r="K36" s="13">
        <v>6887.91</v>
      </c>
      <c r="L36" s="13">
        <v>7857</v>
      </c>
      <c r="M36" s="13">
        <f t="shared" si="5"/>
        <v>-969.09000000000015</v>
      </c>
      <c r="N36" s="13">
        <f t="shared" si="6"/>
        <v>0.14069434705157291</v>
      </c>
      <c r="P36" s="7">
        <v>32</v>
      </c>
      <c r="Q36" s="7">
        <f t="shared" si="7"/>
        <v>27.142399999999999</v>
      </c>
      <c r="R36" s="7">
        <v>0.10726848406953926</v>
      </c>
      <c r="S36" s="7">
        <f t="shared" si="8"/>
        <v>8.5484701354091377E-2</v>
      </c>
      <c r="Z36" s="7">
        <v>32</v>
      </c>
      <c r="AA36" s="7">
        <f t="shared" si="11"/>
        <v>27.142399999999999</v>
      </c>
      <c r="AB36" s="7">
        <v>0.17588954989336636</v>
      </c>
      <c r="AC36" s="7">
        <f t="shared" si="12"/>
        <v>0.1304620463620674</v>
      </c>
    </row>
    <row r="37" spans="1:29" x14ac:dyDescent="0.25">
      <c r="A37" s="13">
        <v>32</v>
      </c>
      <c r="B37" s="14">
        <f t="shared" si="1"/>
        <v>27.142399999999999</v>
      </c>
      <c r="C37" s="13">
        <v>6393.4</v>
      </c>
      <c r="D37" s="13">
        <v>7857</v>
      </c>
      <c r="E37" s="13">
        <f t="shared" si="0"/>
        <v>-1463.6000000000004</v>
      </c>
      <c r="F37" s="13">
        <f t="shared" si="2"/>
        <v>0.22892357743923419</v>
      </c>
      <c r="G37" s="13">
        <v>7091.12</v>
      </c>
      <c r="H37" s="13">
        <v>7857</v>
      </c>
      <c r="I37" s="13">
        <f t="shared" si="3"/>
        <v>-765.88000000000011</v>
      </c>
      <c r="J37" s="13">
        <f t="shared" si="4"/>
        <v>0.10800550547727306</v>
      </c>
      <c r="K37" s="13">
        <v>6745.99</v>
      </c>
      <c r="L37" s="13">
        <v>7857</v>
      </c>
      <c r="M37" s="13">
        <f t="shared" si="5"/>
        <v>-1111.0100000000002</v>
      </c>
      <c r="N37" s="13">
        <f t="shared" si="6"/>
        <v>0.16469191326995736</v>
      </c>
      <c r="P37" s="7">
        <v>33</v>
      </c>
      <c r="Q37" s="7">
        <f t="shared" si="7"/>
        <v>27.990599999999997</v>
      </c>
      <c r="R37" s="7">
        <v>9.4298838151850806E-2</v>
      </c>
      <c r="S37" s="7">
        <f t="shared" si="8"/>
        <v>7.5028375382733714E-2</v>
      </c>
      <c r="Z37" s="7">
        <v>33</v>
      </c>
      <c r="AA37" s="7">
        <f t="shared" si="11"/>
        <v>27.990599999999997</v>
      </c>
      <c r="AB37" s="7">
        <v>0.13173140356588298</v>
      </c>
      <c r="AC37" s="7">
        <f t="shared" si="12"/>
        <v>9.61621255125438E-2</v>
      </c>
    </row>
    <row r="38" spans="1:29" x14ac:dyDescent="0.25">
      <c r="A38" s="13">
        <v>33</v>
      </c>
      <c r="B38" s="14">
        <f t="shared" si="1"/>
        <v>27.990599999999997</v>
      </c>
      <c r="C38" s="13">
        <v>6250.78</v>
      </c>
      <c r="D38" s="13">
        <v>7857</v>
      </c>
      <c r="E38" s="13">
        <f t="shared" si="0"/>
        <v>-1606.2200000000003</v>
      </c>
      <c r="F38" s="13">
        <f t="shared" si="2"/>
        <v>0.25696313100125101</v>
      </c>
      <c r="G38" s="13">
        <v>6934</v>
      </c>
      <c r="H38" s="13">
        <v>7857</v>
      </c>
      <c r="I38" s="13">
        <f t="shared" si="3"/>
        <v>-923</v>
      </c>
      <c r="J38" s="13">
        <f t="shared" si="4"/>
        <v>0.13311220074992791</v>
      </c>
      <c r="K38" s="13">
        <v>6594.56</v>
      </c>
      <c r="L38" s="13">
        <v>7857</v>
      </c>
      <c r="M38" s="13">
        <f t="shared" si="5"/>
        <v>-1262.4399999999996</v>
      </c>
      <c r="N38" s="13">
        <f t="shared" si="6"/>
        <v>0.19143657802795033</v>
      </c>
      <c r="P38" s="7">
        <v>34</v>
      </c>
      <c r="Q38" s="7">
        <f t="shared" si="7"/>
        <v>28.838799999999999</v>
      </c>
      <c r="R38" s="7">
        <v>8.2613152847285098E-2</v>
      </c>
      <c r="S38" s="7">
        <f t="shared" si="8"/>
        <v>6.4989787262160745E-2</v>
      </c>
      <c r="Z38" s="7">
        <v>34</v>
      </c>
      <c r="AA38" s="7">
        <f t="shared" si="11"/>
        <v>28.838799999999999</v>
      </c>
      <c r="AB38" s="7">
        <v>9.5012584909815123E-2</v>
      </c>
      <c r="AC38" s="7">
        <f t="shared" si="12"/>
        <v>6.745364500063622E-2</v>
      </c>
    </row>
    <row r="39" spans="1:29" x14ac:dyDescent="0.25">
      <c r="A39" s="13">
        <v>34</v>
      </c>
      <c r="B39" s="14">
        <f t="shared" si="1"/>
        <v>28.838799999999999</v>
      </c>
      <c r="C39" s="13">
        <v>6138.02</v>
      </c>
      <c r="D39" s="13">
        <v>7857</v>
      </c>
      <c r="E39" s="13">
        <f t="shared" si="0"/>
        <v>-1718.9799999999996</v>
      </c>
      <c r="F39" s="13">
        <f t="shared" si="2"/>
        <v>0.28005448010922085</v>
      </c>
      <c r="G39" s="13">
        <v>6751.61</v>
      </c>
      <c r="H39" s="13">
        <v>7857</v>
      </c>
      <c r="I39" s="13">
        <f t="shared" si="3"/>
        <v>-1105.3900000000003</v>
      </c>
      <c r="J39" s="13">
        <f t="shared" si="4"/>
        <v>0.16372243064987457</v>
      </c>
      <c r="K39" s="13">
        <v>6420.36</v>
      </c>
      <c r="L39" s="13">
        <v>7857</v>
      </c>
      <c r="M39" s="13">
        <f t="shared" si="5"/>
        <v>-1436.6400000000003</v>
      </c>
      <c r="N39" s="13">
        <f t="shared" si="6"/>
        <v>0.22376315346803</v>
      </c>
      <c r="P39" s="7">
        <v>35</v>
      </c>
      <c r="Q39" s="7">
        <f t="shared" si="7"/>
        <v>29.686999999999998</v>
      </c>
      <c r="R39" s="7">
        <v>7.0628505398790953E-2</v>
      </c>
      <c r="S39" s="7">
        <f t="shared" si="8"/>
        <v>5.4659889785706295E-2</v>
      </c>
      <c r="Z39" s="7">
        <v>35</v>
      </c>
      <c r="AA39" s="7">
        <f t="shared" si="11"/>
        <v>29.686999999999998</v>
      </c>
      <c r="AB39" s="7">
        <v>6.4038688376288011E-2</v>
      </c>
      <c r="AC39" s="7">
        <f t="shared" si="12"/>
        <v>4.3143452770113264E-2</v>
      </c>
    </row>
    <row r="40" spans="1:29" x14ac:dyDescent="0.25">
      <c r="A40" s="13">
        <v>35</v>
      </c>
      <c r="B40" s="14">
        <f t="shared" si="1"/>
        <v>29.686999999999998</v>
      </c>
      <c r="C40" s="13">
        <v>6073.59</v>
      </c>
      <c r="D40" s="13">
        <v>7857</v>
      </c>
      <c r="E40" s="13">
        <f t="shared" si="0"/>
        <v>-1783.4099999999999</v>
      </c>
      <c r="F40" s="13">
        <f t="shared" si="2"/>
        <v>0.29363358409112239</v>
      </c>
      <c r="G40" s="13">
        <v>6571.88</v>
      </c>
      <c r="H40" s="13">
        <v>7857</v>
      </c>
      <c r="I40" s="13">
        <f t="shared" si="3"/>
        <v>-1285.1199999999999</v>
      </c>
      <c r="J40" s="13">
        <f t="shared" si="4"/>
        <v>0.19554830581203553</v>
      </c>
      <c r="K40" s="13">
        <v>6234.83</v>
      </c>
      <c r="L40" s="13">
        <v>7857</v>
      </c>
      <c r="M40" s="13">
        <f t="shared" si="5"/>
        <v>-1622.17</v>
      </c>
      <c r="N40" s="13">
        <f t="shared" si="6"/>
        <v>0.26017870575460766</v>
      </c>
      <c r="P40" s="7">
        <v>36</v>
      </c>
      <c r="Q40" s="7">
        <f t="shared" si="7"/>
        <v>30.5352</v>
      </c>
      <c r="R40" s="7">
        <v>5.8255931728552035E-2</v>
      </c>
      <c r="S40" s="7">
        <f t="shared" si="8"/>
        <v>4.5108046802917176E-2</v>
      </c>
      <c r="Z40" s="7">
        <v>36</v>
      </c>
      <c r="AA40" s="7">
        <f t="shared" si="11"/>
        <v>30.5352</v>
      </c>
      <c r="AB40" s="7">
        <v>3.769074517738602E-2</v>
      </c>
      <c r="AC40" s="7">
        <f t="shared" si="12"/>
        <v>2.2076427867779726E-2</v>
      </c>
    </row>
    <row r="41" spans="1:29" x14ac:dyDescent="0.25">
      <c r="A41" s="13">
        <v>36</v>
      </c>
      <c r="B41" s="14">
        <f t="shared" si="1"/>
        <v>30.5352</v>
      </c>
      <c r="C41" s="13">
        <v>6012.34</v>
      </c>
      <c r="D41" s="13">
        <v>7857</v>
      </c>
      <c r="E41" s="13">
        <f t="shared" si="0"/>
        <v>-1844.6599999999999</v>
      </c>
      <c r="F41" s="13">
        <f t="shared" si="2"/>
        <v>0.30681232265640324</v>
      </c>
      <c r="G41" s="13">
        <v>6430.47</v>
      </c>
      <c r="H41" s="13">
        <v>7857</v>
      </c>
      <c r="I41" s="13">
        <f t="shared" si="3"/>
        <v>-1426.5299999999997</v>
      </c>
      <c r="J41" s="13">
        <f t="shared" si="4"/>
        <v>0.22183915017098288</v>
      </c>
      <c r="K41" s="13">
        <v>6060.9</v>
      </c>
      <c r="L41" s="13">
        <v>7857</v>
      </c>
      <c r="M41" s="13">
        <f t="shared" si="5"/>
        <v>-1796.1000000000004</v>
      </c>
      <c r="N41" s="13">
        <f t="shared" si="6"/>
        <v>0.29634212740682075</v>
      </c>
      <c r="P41" s="7">
        <v>37</v>
      </c>
      <c r="Q41" s="7">
        <f t="shared" si="7"/>
        <v>31.383399999999998</v>
      </c>
      <c r="R41" s="7">
        <v>4.8105885774200274E-2</v>
      </c>
      <c r="S41" s="7">
        <f t="shared" si="8"/>
        <v>3.7295524322775213E-2</v>
      </c>
      <c r="Z41" s="7">
        <v>37</v>
      </c>
      <c r="AA41" s="7">
        <f t="shared" si="11"/>
        <v>31.383399999999998</v>
      </c>
      <c r="AB41" s="7">
        <v>1.4364024612238513E-2</v>
      </c>
    </row>
    <row r="42" spans="1:29" x14ac:dyDescent="0.25">
      <c r="A42" s="13">
        <v>37</v>
      </c>
      <c r="B42" s="14">
        <f t="shared" si="1"/>
        <v>31.383399999999998</v>
      </c>
      <c r="C42" s="13">
        <v>5933.55</v>
      </c>
      <c r="D42" s="13">
        <v>7857</v>
      </c>
      <c r="E42" s="13">
        <f t="shared" si="0"/>
        <v>-1923.4499999999998</v>
      </c>
      <c r="F42" s="13">
        <f t="shared" si="2"/>
        <v>0.32416512880147641</v>
      </c>
      <c r="G42" s="13">
        <v>6329.5</v>
      </c>
      <c r="H42" s="13">
        <v>7857</v>
      </c>
      <c r="I42" s="13">
        <f t="shared" si="3"/>
        <v>-1527.5</v>
      </c>
      <c r="J42" s="13">
        <f t="shared" si="4"/>
        <v>0.24133027885299008</v>
      </c>
      <c r="K42" s="13">
        <v>5890.75</v>
      </c>
      <c r="L42" s="13">
        <v>7857</v>
      </c>
      <c r="M42" s="13">
        <f t="shared" si="5"/>
        <v>-1966.25</v>
      </c>
      <c r="N42" s="13">
        <f t="shared" si="6"/>
        <v>0.33378602045579941</v>
      </c>
      <c r="P42" s="7">
        <v>38</v>
      </c>
      <c r="Q42" s="7">
        <f t="shared" si="7"/>
        <v>32.2316</v>
      </c>
      <c r="R42" s="7">
        <v>3.9834515835738715E-2</v>
      </c>
      <c r="S42" s="7">
        <f t="shared" si="8"/>
        <v>2.8947011872112328E-2</v>
      </c>
    </row>
    <row r="43" spans="1:29" x14ac:dyDescent="0.25">
      <c r="A43" s="13">
        <v>38</v>
      </c>
      <c r="B43" s="14">
        <f t="shared" si="1"/>
        <v>32.2316</v>
      </c>
      <c r="C43" s="13">
        <v>5896.42</v>
      </c>
      <c r="D43" s="13">
        <v>7857</v>
      </c>
      <c r="E43" s="13">
        <f t="shared" si="0"/>
        <v>-1960.58</v>
      </c>
      <c r="F43" s="13">
        <f t="shared" si="2"/>
        <v>0.33250345124668867</v>
      </c>
      <c r="G43" s="13">
        <v>6239.9</v>
      </c>
      <c r="H43" s="13">
        <v>7857</v>
      </c>
      <c r="I43" s="13">
        <f t="shared" si="3"/>
        <v>-1617.1000000000004</v>
      </c>
      <c r="J43" s="13">
        <f t="shared" si="4"/>
        <v>0.25915479414734222</v>
      </c>
      <c r="K43" s="13">
        <v>5734.77</v>
      </c>
      <c r="L43" s="13">
        <v>7857</v>
      </c>
      <c r="M43" s="13">
        <f t="shared" si="5"/>
        <v>-2122.2299999999996</v>
      </c>
      <c r="N43" s="13">
        <f t="shared" si="6"/>
        <v>0.37006366427947412</v>
      </c>
      <c r="P43" s="7">
        <v>39</v>
      </c>
      <c r="Q43" s="7">
        <f t="shared" si="7"/>
        <v>33.079799999999999</v>
      </c>
      <c r="R43" s="7">
        <v>2.8420640665351549E-2</v>
      </c>
      <c r="S43" s="7">
        <f t="shared" si="8"/>
        <v>1.8874886483009262E-2</v>
      </c>
      <c r="AC43" s="7">
        <f>SUM(AC5:AC33)</f>
        <v>5.5558041875790014</v>
      </c>
    </row>
    <row r="44" spans="1:29" x14ac:dyDescent="0.25">
      <c r="A44" s="13">
        <v>39</v>
      </c>
      <c r="B44" s="14">
        <f t="shared" si="1"/>
        <v>33.079799999999999</v>
      </c>
      <c r="C44" s="13">
        <v>5932.09</v>
      </c>
      <c r="D44" s="13">
        <v>7857</v>
      </c>
      <c r="E44" s="13">
        <f t="shared" si="0"/>
        <v>-1924.9099999999999</v>
      </c>
      <c r="F44" s="13">
        <f t="shared" si="2"/>
        <v>0.32449103098570653</v>
      </c>
      <c r="G44" s="13">
        <v>6176.58</v>
      </c>
      <c r="H44" s="13">
        <v>7857</v>
      </c>
      <c r="I44" s="13">
        <f t="shared" si="3"/>
        <v>-1680.42</v>
      </c>
      <c r="J44" s="13">
        <f t="shared" si="4"/>
        <v>0.27206318059508661</v>
      </c>
      <c r="K44" s="13">
        <v>5602.01</v>
      </c>
      <c r="L44" s="13">
        <v>7857</v>
      </c>
      <c r="M44" s="13">
        <f t="shared" si="5"/>
        <v>-2254.9899999999998</v>
      </c>
      <c r="N44" s="13">
        <f t="shared" si="6"/>
        <v>0.40253230536896578</v>
      </c>
      <c r="P44" s="7">
        <v>40</v>
      </c>
      <c r="Q44" s="7">
        <f t="shared" si="7"/>
        <v>33.927999999999997</v>
      </c>
      <c r="R44" s="7">
        <v>1.6085104401871497E-2</v>
      </c>
      <c r="S44" s="7">
        <f t="shared" si="8"/>
        <v>9.8403896378098897E-3</v>
      </c>
    </row>
    <row r="45" spans="1:29" x14ac:dyDescent="0.25">
      <c r="A45" s="13">
        <v>40</v>
      </c>
      <c r="B45" s="14">
        <f t="shared" si="1"/>
        <v>33.927999999999997</v>
      </c>
      <c r="C45" s="13">
        <v>6014.17</v>
      </c>
      <c r="D45" s="13">
        <v>7857</v>
      </c>
      <c r="E45" s="13">
        <f t="shared" si="0"/>
        <v>-1842.83</v>
      </c>
      <c r="F45" s="13">
        <f t="shared" si="2"/>
        <v>0.30641468398798177</v>
      </c>
      <c r="G45" s="13">
        <v>6150</v>
      </c>
      <c r="H45" s="13">
        <v>7857</v>
      </c>
      <c r="I45" s="13">
        <f>G45-H45</f>
        <v>-1707</v>
      </c>
      <c r="J45" s="13">
        <f t="shared" si="4"/>
        <v>0.27756097560975612</v>
      </c>
      <c r="K45" s="13">
        <v>5499.06</v>
      </c>
      <c r="L45" s="13">
        <v>7857</v>
      </c>
      <c r="M45" s="13">
        <f t="shared" si="5"/>
        <v>-2357.9399999999996</v>
      </c>
      <c r="N45" s="13">
        <f t="shared" si="6"/>
        <v>0.42878964768524064</v>
      </c>
      <c r="P45" s="7">
        <v>41</v>
      </c>
      <c r="Q45" s="7">
        <f t="shared" si="7"/>
        <v>34.776199999999996</v>
      </c>
      <c r="R45" s="7">
        <v>7.1178893208587724E-3</v>
      </c>
      <c r="S45" s="7">
        <f>(R45+R46)/2*(Q46-Q45)</f>
        <v>3.1191184957274705E-3</v>
      </c>
    </row>
    <row r="46" spans="1:29" x14ac:dyDescent="0.25">
      <c r="A46" s="13">
        <v>41</v>
      </c>
      <c r="B46" s="14">
        <f t="shared" si="1"/>
        <v>34.776199999999996</v>
      </c>
      <c r="C46" s="13">
        <v>6102.86</v>
      </c>
      <c r="D46" s="13">
        <v>7857</v>
      </c>
      <c r="E46" s="13">
        <f t="shared" si="0"/>
        <v>-1754.1400000000003</v>
      </c>
      <c r="F46" s="13">
        <f t="shared" si="2"/>
        <v>0.2874291725518856</v>
      </c>
      <c r="G46" s="13">
        <v>6150.85</v>
      </c>
      <c r="H46" s="13">
        <v>7857</v>
      </c>
      <c r="I46" s="13">
        <f t="shared" ref="I46:I84" si="13">G46-H46</f>
        <v>-1706.1499999999996</v>
      </c>
      <c r="J46" s="13">
        <f t="shared" si="4"/>
        <v>0.27738442654267281</v>
      </c>
      <c r="K46" s="13">
        <v>5438.46</v>
      </c>
      <c r="L46" s="13">
        <v>7857</v>
      </c>
      <c r="M46" s="13">
        <f t="shared" si="5"/>
        <v>-2418.54</v>
      </c>
      <c r="N46" s="13">
        <f t="shared" si="6"/>
        <v>0.4447104511203539</v>
      </c>
      <c r="P46" s="7">
        <v>42</v>
      </c>
      <c r="Q46" s="7">
        <f t="shared" si="7"/>
        <v>35.624400000000001</v>
      </c>
      <c r="R46" s="7">
        <v>2.3678763204726394E-4</v>
      </c>
    </row>
    <row r="47" spans="1:29" x14ac:dyDescent="0.25">
      <c r="A47" s="13">
        <v>42</v>
      </c>
      <c r="B47" s="14">
        <f t="shared" si="1"/>
        <v>35.624400000000001</v>
      </c>
      <c r="C47" s="13">
        <v>6211.65</v>
      </c>
      <c r="D47" s="13">
        <v>7857</v>
      </c>
      <c r="E47" s="13">
        <f t="shared" si="0"/>
        <v>-1645.3500000000004</v>
      </c>
      <c r="F47" s="13">
        <f t="shared" si="2"/>
        <v>0.26488131172876783</v>
      </c>
      <c r="G47" s="13">
        <v>6193.18</v>
      </c>
      <c r="H47" s="13">
        <v>7857</v>
      </c>
      <c r="I47" s="13">
        <f t="shared" si="13"/>
        <v>-1663.8199999999997</v>
      </c>
      <c r="J47" s="13">
        <f t="shared" si="4"/>
        <v>0.26865358345793267</v>
      </c>
      <c r="K47" s="13">
        <v>5404.7</v>
      </c>
      <c r="L47" s="13">
        <v>7857</v>
      </c>
      <c r="M47" s="13">
        <f t="shared" si="5"/>
        <v>-2452.3000000000002</v>
      </c>
      <c r="N47" s="13">
        <f t="shared" si="6"/>
        <v>0.45373471237996554</v>
      </c>
      <c r="S47" s="7">
        <f>SUM(S5:S45)</f>
        <v>5.2458886304708079</v>
      </c>
    </row>
    <row r="48" spans="1:29" x14ac:dyDescent="0.25">
      <c r="A48" s="13">
        <v>43</v>
      </c>
      <c r="B48" s="14">
        <f t="shared" si="1"/>
        <v>36.4726</v>
      </c>
      <c r="C48" s="13">
        <v>6349.19</v>
      </c>
      <c r="D48" s="13">
        <v>7857</v>
      </c>
      <c r="E48" s="13">
        <f t="shared" si="0"/>
        <v>-1507.8100000000004</v>
      </c>
      <c r="F48" s="13">
        <f t="shared" si="2"/>
        <v>0.23748068651276788</v>
      </c>
      <c r="G48" s="13">
        <v>6264.47</v>
      </c>
      <c r="H48" s="13">
        <v>7857</v>
      </c>
      <c r="I48" s="13">
        <f t="shared" si="13"/>
        <v>-1592.5299999999997</v>
      </c>
      <c r="J48" s="13">
        <f t="shared" si="4"/>
        <v>0.25421623856447551</v>
      </c>
      <c r="K48" s="13">
        <v>5404.17</v>
      </c>
      <c r="L48" s="13">
        <v>7857</v>
      </c>
      <c r="M48" s="13">
        <f t="shared" si="5"/>
        <v>-2452.83</v>
      </c>
      <c r="N48" s="13">
        <f t="shared" si="6"/>
        <v>0.45387728365317881</v>
      </c>
    </row>
    <row r="49" spans="1:19" x14ac:dyDescent="0.25">
      <c r="A49" s="13">
        <v>44</v>
      </c>
      <c r="B49" s="14">
        <f t="shared" si="1"/>
        <v>37.320799999999998</v>
      </c>
      <c r="C49" s="13">
        <v>6463.87</v>
      </c>
      <c r="D49" s="13">
        <v>7857</v>
      </c>
      <c r="E49" s="13">
        <f t="shared" si="0"/>
        <v>-1393.13</v>
      </c>
      <c r="F49" s="13">
        <f t="shared" si="2"/>
        <v>0.21552568353014534</v>
      </c>
      <c r="G49" s="13">
        <v>6391.29</v>
      </c>
      <c r="H49" s="13">
        <v>7857</v>
      </c>
      <c r="I49" s="13">
        <f t="shared" si="13"/>
        <v>-1465.71</v>
      </c>
      <c r="J49" s="13">
        <f t="shared" si="4"/>
        <v>0.22932929033105998</v>
      </c>
      <c r="K49" s="13">
        <v>5457.81</v>
      </c>
      <c r="L49" s="13">
        <v>7857</v>
      </c>
      <c r="M49" s="13">
        <f t="shared" si="5"/>
        <v>-2399.1899999999996</v>
      </c>
      <c r="N49" s="13">
        <f t="shared" si="6"/>
        <v>0.43958840633880603</v>
      </c>
    </row>
    <row r="50" spans="1:19" x14ac:dyDescent="0.25">
      <c r="A50" s="13">
        <v>45</v>
      </c>
      <c r="B50" s="14">
        <f t="shared" si="1"/>
        <v>38.168999999999997</v>
      </c>
      <c r="C50" s="13">
        <v>6575.03</v>
      </c>
      <c r="D50" s="13">
        <v>7857</v>
      </c>
      <c r="E50" s="13">
        <f t="shared" si="0"/>
        <v>-1281.9700000000003</v>
      </c>
      <c r="F50" s="13">
        <f t="shared" si="2"/>
        <v>0.19497553623329478</v>
      </c>
      <c r="G50" s="13">
        <v>6577.37</v>
      </c>
      <c r="H50" s="13">
        <v>7857</v>
      </c>
      <c r="I50" s="13">
        <f t="shared" si="13"/>
        <v>-1279.6300000000001</v>
      </c>
      <c r="J50" s="13">
        <f t="shared" si="4"/>
        <v>0.19455040540520008</v>
      </c>
      <c r="K50" s="13">
        <v>5570.92</v>
      </c>
      <c r="L50" s="13">
        <v>7857</v>
      </c>
      <c r="M50" s="13">
        <f t="shared" si="5"/>
        <v>-2286.08</v>
      </c>
      <c r="N50" s="13">
        <f t="shared" si="6"/>
        <v>0.41035950973986335</v>
      </c>
    </row>
    <row r="51" spans="1:19" x14ac:dyDescent="0.25">
      <c r="A51" s="13">
        <v>46</v>
      </c>
      <c r="B51" s="14">
        <f t="shared" si="1"/>
        <v>39.017199999999995</v>
      </c>
      <c r="C51" s="13">
        <v>6679.33</v>
      </c>
      <c r="D51" s="13">
        <v>7857</v>
      </c>
      <c r="E51" s="13">
        <f t="shared" si="0"/>
        <v>-1177.67</v>
      </c>
      <c r="F51" s="13">
        <f>D51/C51-1</f>
        <v>0.17631558853956908</v>
      </c>
      <c r="G51" s="13">
        <v>6765</v>
      </c>
      <c r="H51" s="13">
        <v>7857</v>
      </c>
      <c r="I51" s="13">
        <f t="shared" si="13"/>
        <v>-1092</v>
      </c>
      <c r="J51" s="13">
        <f>H51/G51-1</f>
        <v>0.16141906873614187</v>
      </c>
      <c r="K51" s="13">
        <v>5731.85</v>
      </c>
      <c r="L51" s="13">
        <v>7857</v>
      </c>
      <c r="M51" s="13">
        <f t="shared" si="5"/>
        <v>-2125.1499999999996</v>
      </c>
      <c r="N51" s="13">
        <f>L51/K51-1</f>
        <v>0.37076162146601876</v>
      </c>
    </row>
    <row r="52" spans="1:19" x14ac:dyDescent="0.25">
      <c r="A52" s="13">
        <v>47</v>
      </c>
      <c r="B52" s="14">
        <f t="shared" si="1"/>
        <v>39.865400000000001</v>
      </c>
      <c r="C52" s="13">
        <v>6786.56</v>
      </c>
      <c r="D52" s="13">
        <v>7857</v>
      </c>
      <c r="E52" s="13">
        <f t="shared" si="0"/>
        <v>-1070.4399999999996</v>
      </c>
      <c r="F52" s="13">
        <f t="shared" si="2"/>
        <v>0.15772939456808754</v>
      </c>
      <c r="G52" s="13">
        <v>6952.41</v>
      </c>
      <c r="H52" s="13">
        <v>7857</v>
      </c>
      <c r="I52" s="13">
        <f t="shared" si="13"/>
        <v>-904.59000000000015</v>
      </c>
      <c r="J52" s="13">
        <f t="shared" si="4"/>
        <v>0.13011171665652643</v>
      </c>
      <c r="K52" s="13">
        <v>5923.99</v>
      </c>
      <c r="L52" s="13">
        <v>7857</v>
      </c>
      <c r="M52" s="13">
        <f t="shared" si="5"/>
        <v>-1933.0100000000002</v>
      </c>
      <c r="N52" s="13">
        <f t="shared" si="6"/>
        <v>0.32630203629648258</v>
      </c>
    </row>
    <row r="53" spans="1:19" x14ac:dyDescent="0.25">
      <c r="A53" s="13">
        <v>48</v>
      </c>
      <c r="B53" s="14">
        <f t="shared" si="1"/>
        <v>40.7136</v>
      </c>
      <c r="C53" s="13">
        <v>6906.76</v>
      </c>
      <c r="D53" s="13">
        <v>7857</v>
      </c>
      <c r="E53" s="13">
        <f t="shared" si="0"/>
        <v>-950.23999999999978</v>
      </c>
      <c r="F53" s="13">
        <f t="shared" si="2"/>
        <v>0.13758115237824975</v>
      </c>
      <c r="G53" s="13">
        <v>7168.88</v>
      </c>
      <c r="H53" s="13">
        <v>7857</v>
      </c>
      <c r="I53" s="13">
        <f t="shared" si="13"/>
        <v>-688.11999999999989</v>
      </c>
      <c r="J53" s="13">
        <f t="shared" si="4"/>
        <v>9.5987099798015896E-2</v>
      </c>
      <c r="K53" s="13">
        <v>6145.6</v>
      </c>
      <c r="L53" s="13">
        <v>7857</v>
      </c>
      <c r="M53" s="13">
        <f t="shared" si="5"/>
        <v>-1711.3999999999996</v>
      </c>
      <c r="N53" s="13">
        <f t="shared" si="6"/>
        <v>0.27847565738089042</v>
      </c>
      <c r="Q53" s="10" t="s">
        <v>1</v>
      </c>
      <c r="R53" s="10" t="s">
        <v>7</v>
      </c>
      <c r="S53" s="10">
        <v>3.2988359601816204</v>
      </c>
    </row>
    <row r="54" spans="1:19" x14ac:dyDescent="0.25">
      <c r="A54" s="13">
        <v>49</v>
      </c>
      <c r="B54" s="14">
        <f t="shared" si="1"/>
        <v>41.561799999999998</v>
      </c>
      <c r="C54" s="13">
        <v>7007.56</v>
      </c>
      <c r="D54" s="13">
        <v>7857</v>
      </c>
      <c r="E54" s="13">
        <f t="shared" si="0"/>
        <v>-849.4399999999996</v>
      </c>
      <c r="F54" s="13">
        <f t="shared" si="2"/>
        <v>0.12121765635970294</v>
      </c>
      <c r="G54" s="13">
        <v>7372.03</v>
      </c>
      <c r="H54" s="13">
        <v>7857</v>
      </c>
      <c r="I54" s="13">
        <f t="shared" si="13"/>
        <v>-484.97000000000025</v>
      </c>
      <c r="J54" s="13">
        <f t="shared" si="4"/>
        <v>6.5785136522775955E-2</v>
      </c>
      <c r="K54" s="13">
        <v>6403.36</v>
      </c>
      <c r="L54" s="13">
        <v>7857</v>
      </c>
      <c r="M54" s="13">
        <f>K54-L54</f>
        <v>-1453.6400000000003</v>
      </c>
      <c r="N54" s="13">
        <f t="shared" si="6"/>
        <v>0.22701206866395141</v>
      </c>
      <c r="Q54" s="10" t="s">
        <v>0</v>
      </c>
      <c r="R54" s="10"/>
      <c r="S54" s="10">
        <v>5.2458886304708079</v>
      </c>
    </row>
    <row r="55" spans="1:19" x14ac:dyDescent="0.25">
      <c r="A55" s="13">
        <v>50</v>
      </c>
      <c r="B55" s="14">
        <f t="shared" si="1"/>
        <v>42.41</v>
      </c>
      <c r="C55" s="13">
        <v>7095.84</v>
      </c>
      <c r="D55" s="13">
        <v>7857</v>
      </c>
      <c r="E55" s="13">
        <f t="shared" si="0"/>
        <v>-761.15999999999985</v>
      </c>
      <c r="F55" s="13">
        <f t="shared" si="2"/>
        <v>0.10726848406953926</v>
      </c>
      <c r="G55" s="13">
        <v>7570</v>
      </c>
      <c r="H55" s="13">
        <v>7857</v>
      </c>
      <c r="I55" s="13">
        <f t="shared" si="13"/>
        <v>-287</v>
      </c>
      <c r="J55" s="13">
        <f t="shared" si="4"/>
        <v>3.7912813738441242E-2</v>
      </c>
      <c r="K55" s="13">
        <v>6681.75</v>
      </c>
      <c r="L55" s="13">
        <v>7857</v>
      </c>
      <c r="M55" s="13">
        <f t="shared" ref="M55:M84" si="14">K55-L55</f>
        <v>-1175.25</v>
      </c>
      <c r="N55" s="13">
        <f t="shared" si="6"/>
        <v>0.17588954989336636</v>
      </c>
      <c r="Q55" s="10" t="s">
        <v>2</v>
      </c>
      <c r="R55" s="10"/>
      <c r="S55" s="10">
        <v>5.5558041875790014</v>
      </c>
    </row>
    <row r="56" spans="1:19" x14ac:dyDescent="0.25">
      <c r="A56" s="13">
        <v>51</v>
      </c>
      <c r="B56" s="14">
        <f t="shared" si="1"/>
        <v>43.258199999999995</v>
      </c>
      <c r="C56" s="13">
        <v>7179.94</v>
      </c>
      <c r="D56" s="13">
        <v>7857</v>
      </c>
      <c r="E56" s="13">
        <f t="shared" si="0"/>
        <v>-677.0600000000004</v>
      </c>
      <c r="F56" s="13">
        <f t="shared" si="2"/>
        <v>9.4298838151850806E-2</v>
      </c>
      <c r="G56" s="13">
        <v>7776.8</v>
      </c>
      <c r="H56" s="13">
        <v>7857</v>
      </c>
      <c r="I56" s="13">
        <f t="shared" si="13"/>
        <v>-80.199999999999818</v>
      </c>
      <c r="J56" s="13">
        <f t="shared" si="4"/>
        <v>1.0312725028289282E-2</v>
      </c>
      <c r="K56" s="13">
        <v>6942.46</v>
      </c>
      <c r="L56" s="13">
        <v>7857</v>
      </c>
      <c r="M56" s="13">
        <f t="shared" si="14"/>
        <v>-914.54</v>
      </c>
      <c r="N56" s="13">
        <f t="shared" si="6"/>
        <v>0.13173140356588298</v>
      </c>
      <c r="Q56" s="10"/>
      <c r="R56" s="10" t="s">
        <v>8</v>
      </c>
      <c r="S56" s="10">
        <f>AVERAGE(S54:S55)</f>
        <v>5.4008464090249042</v>
      </c>
    </row>
    <row r="57" spans="1:19" x14ac:dyDescent="0.25">
      <c r="A57" s="13">
        <v>52</v>
      </c>
      <c r="B57" s="14">
        <f t="shared" si="1"/>
        <v>44.106400000000001</v>
      </c>
      <c r="C57" s="13">
        <v>7257.44</v>
      </c>
      <c r="D57" s="13">
        <v>7857</v>
      </c>
      <c r="E57" s="13">
        <f t="shared" si="0"/>
        <v>-599.5600000000004</v>
      </c>
      <c r="F57" s="13">
        <f t="shared" si="2"/>
        <v>8.2613152847285098E-2</v>
      </c>
      <c r="G57" s="13">
        <v>7918.14</v>
      </c>
      <c r="H57" s="13">
        <v>7857</v>
      </c>
      <c r="I57" s="13">
        <f t="shared" si="13"/>
        <v>61.140000000000327</v>
      </c>
      <c r="J57" s="13">
        <f t="shared" si="4"/>
        <v>-7.721510354704586E-3</v>
      </c>
      <c r="K57" s="13">
        <v>7175.26</v>
      </c>
      <c r="L57" s="13">
        <v>7857</v>
      </c>
      <c r="M57" s="13">
        <f t="shared" si="14"/>
        <v>-681.73999999999978</v>
      </c>
      <c r="N57" s="13">
        <f t="shared" si="6"/>
        <v>9.5012584909815123E-2</v>
      </c>
      <c r="Q57" s="11" t="s">
        <v>9</v>
      </c>
      <c r="R57" s="11"/>
      <c r="S57" s="11">
        <f>S56/S53</f>
        <v>1.6371976279558793</v>
      </c>
    </row>
    <row r="58" spans="1:19" x14ac:dyDescent="0.25">
      <c r="A58" s="13">
        <v>53</v>
      </c>
      <c r="B58" s="14">
        <f t="shared" si="1"/>
        <v>44.954599999999999</v>
      </c>
      <c r="C58" s="13">
        <v>7338.68</v>
      </c>
      <c r="D58" s="13">
        <v>7857</v>
      </c>
      <c r="E58" s="13">
        <f t="shared" si="0"/>
        <v>-518.31999999999971</v>
      </c>
      <c r="F58" s="13">
        <f t="shared" si="2"/>
        <v>7.0628505398790953E-2</v>
      </c>
      <c r="G58" s="13">
        <v>8007.02</v>
      </c>
      <c r="H58" s="13">
        <v>7857</v>
      </c>
      <c r="I58" s="13">
        <f t="shared" si="13"/>
        <v>150.02000000000044</v>
      </c>
      <c r="J58" s="13">
        <f t="shared" si="4"/>
        <v>-1.8736059108132697E-2</v>
      </c>
      <c r="K58" s="13">
        <v>7384.13</v>
      </c>
      <c r="L58" s="13">
        <v>7857</v>
      </c>
      <c r="M58" s="13">
        <f t="shared" si="14"/>
        <v>-472.86999999999989</v>
      </c>
      <c r="N58" s="13">
        <f t="shared" si="6"/>
        <v>6.4038688376288011E-2</v>
      </c>
    </row>
    <row r="59" spans="1:19" x14ac:dyDescent="0.25">
      <c r="A59" s="13">
        <v>54</v>
      </c>
      <c r="B59" s="14">
        <f t="shared" si="1"/>
        <v>45.802799999999998</v>
      </c>
      <c r="C59" s="13">
        <v>7424.48</v>
      </c>
      <c r="D59" s="13">
        <v>7857</v>
      </c>
      <c r="E59" s="13">
        <f t="shared" si="0"/>
        <v>-432.52000000000044</v>
      </c>
      <c r="F59" s="13">
        <f t="shared" si="2"/>
        <v>5.8255931728552035E-2</v>
      </c>
      <c r="G59" s="13">
        <v>8075.84</v>
      </c>
      <c r="H59" s="13">
        <v>7857</v>
      </c>
      <c r="I59" s="13">
        <f t="shared" si="13"/>
        <v>218.84000000000015</v>
      </c>
      <c r="J59" s="13">
        <f t="shared" si="4"/>
        <v>-2.7098109917977564E-2</v>
      </c>
      <c r="K59" s="13">
        <v>7571.62</v>
      </c>
      <c r="L59" s="13">
        <v>7857</v>
      </c>
      <c r="M59" s="13">
        <f t="shared" si="14"/>
        <v>-285.38000000000011</v>
      </c>
      <c r="N59" s="13">
        <f t="shared" si="6"/>
        <v>3.769074517738602E-2</v>
      </c>
    </row>
    <row r="60" spans="1:19" x14ac:dyDescent="0.25">
      <c r="A60" s="13">
        <v>55</v>
      </c>
      <c r="B60" s="14">
        <f t="shared" si="1"/>
        <v>46.650999999999996</v>
      </c>
      <c r="C60" s="13">
        <v>7496.38</v>
      </c>
      <c r="D60" s="13">
        <v>7857</v>
      </c>
      <c r="E60" s="13">
        <f t="shared" si="0"/>
        <v>-360.61999999999989</v>
      </c>
      <c r="F60" s="13">
        <f t="shared" si="2"/>
        <v>4.8105885774200274E-2</v>
      </c>
      <c r="G60" s="13">
        <v>8128.38</v>
      </c>
      <c r="H60" s="13">
        <v>7857</v>
      </c>
      <c r="I60" s="13">
        <f t="shared" si="13"/>
        <v>271.38000000000011</v>
      </c>
      <c r="J60" s="13">
        <f t="shared" si="4"/>
        <v>-3.3386726506388742E-2</v>
      </c>
      <c r="K60" s="13">
        <v>7745.74</v>
      </c>
      <c r="L60" s="13">
        <v>7857</v>
      </c>
      <c r="M60" s="13">
        <f t="shared" si="14"/>
        <v>-111.26000000000022</v>
      </c>
      <c r="N60" s="13">
        <f t="shared" si="6"/>
        <v>1.4364024612238513E-2</v>
      </c>
    </row>
    <row r="61" spans="1:19" x14ac:dyDescent="0.25">
      <c r="A61" s="13">
        <v>56</v>
      </c>
      <c r="B61" s="14">
        <f t="shared" si="1"/>
        <v>47.499199999999995</v>
      </c>
      <c r="C61" s="13">
        <v>7556.01</v>
      </c>
      <c r="D61" s="13">
        <v>7857</v>
      </c>
      <c r="E61" s="13">
        <f t="shared" si="0"/>
        <v>-300.98999999999978</v>
      </c>
      <c r="F61" s="13">
        <f t="shared" si="2"/>
        <v>3.9834515835738715E-2</v>
      </c>
      <c r="G61" s="13">
        <v>8134.53</v>
      </c>
      <c r="H61" s="13">
        <v>7857</v>
      </c>
      <c r="I61" s="13">
        <f t="shared" si="13"/>
        <v>277.52999999999975</v>
      </c>
      <c r="J61" s="13">
        <f t="shared" si="4"/>
        <v>-3.4117521233556158E-2</v>
      </c>
      <c r="K61" s="13">
        <v>7887.9</v>
      </c>
      <c r="L61" s="13">
        <v>7857</v>
      </c>
      <c r="M61" s="13">
        <f t="shared" si="14"/>
        <v>30.899999999999636</v>
      </c>
      <c r="N61" s="13">
        <f t="shared" si="6"/>
        <v>-3.9173924618719491E-3</v>
      </c>
    </row>
    <row r="62" spans="1:19" x14ac:dyDescent="0.25">
      <c r="A62" s="13">
        <v>57</v>
      </c>
      <c r="B62" s="14">
        <f t="shared" si="1"/>
        <v>48.3474</v>
      </c>
      <c r="C62" s="13">
        <v>7639.87</v>
      </c>
      <c r="D62" s="13">
        <v>7857</v>
      </c>
      <c r="E62" s="13">
        <f t="shared" si="0"/>
        <v>-217.13000000000011</v>
      </c>
      <c r="F62" s="13">
        <f t="shared" si="2"/>
        <v>2.8420640665351549E-2</v>
      </c>
      <c r="G62" s="13">
        <v>8086.49</v>
      </c>
      <c r="H62" s="13">
        <v>7857</v>
      </c>
      <c r="I62" s="13">
        <f t="shared" si="13"/>
        <v>229.48999999999978</v>
      </c>
      <c r="J62" s="13">
        <f t="shared" si="4"/>
        <v>-2.8379432856529774E-2</v>
      </c>
      <c r="K62" s="13">
        <v>7991.6</v>
      </c>
      <c r="L62" s="13">
        <v>7857</v>
      </c>
      <c r="M62" s="13">
        <f t="shared" si="14"/>
        <v>134.60000000000036</v>
      </c>
      <c r="N62" s="13">
        <f t="shared" si="6"/>
        <v>-1.6842684819060039E-2</v>
      </c>
    </row>
    <row r="63" spans="1:19" x14ac:dyDescent="0.25">
      <c r="A63" s="13">
        <v>58</v>
      </c>
      <c r="B63" s="14">
        <f t="shared" si="1"/>
        <v>49.195599999999999</v>
      </c>
      <c r="C63" s="13">
        <v>7732.62</v>
      </c>
      <c r="D63" s="13">
        <v>7857</v>
      </c>
      <c r="E63" s="13">
        <f t="shared" si="0"/>
        <v>-124.38000000000011</v>
      </c>
      <c r="F63" s="13">
        <f t="shared" si="2"/>
        <v>1.6085104401871497E-2</v>
      </c>
      <c r="G63" s="13">
        <v>8061.37</v>
      </c>
      <c r="H63" s="13">
        <v>7857</v>
      </c>
      <c r="I63" s="13">
        <f t="shared" si="13"/>
        <v>204.36999999999989</v>
      </c>
      <c r="J63" s="13">
        <f t="shared" si="4"/>
        <v>-2.5351770232603155E-2</v>
      </c>
      <c r="K63" s="13">
        <v>8079.16</v>
      </c>
      <c r="L63" s="13">
        <v>7857</v>
      </c>
      <c r="M63" s="13">
        <f t="shared" si="14"/>
        <v>222.15999999999985</v>
      </c>
      <c r="N63" s="13">
        <f t="shared" si="6"/>
        <v>-2.7497908198377052E-2</v>
      </c>
    </row>
    <row r="64" spans="1:19" x14ac:dyDescent="0.25">
      <c r="A64" s="13">
        <v>59</v>
      </c>
      <c r="B64" s="14">
        <f t="shared" si="1"/>
        <v>50.043799999999997</v>
      </c>
      <c r="C64" s="13">
        <v>7801.47</v>
      </c>
      <c r="D64" s="13">
        <v>7857</v>
      </c>
      <c r="E64" s="13">
        <f t="shared" si="0"/>
        <v>-55.529999999999745</v>
      </c>
      <c r="F64" s="13">
        <f t="shared" si="2"/>
        <v>7.1178893208587724E-3</v>
      </c>
      <c r="G64" s="13">
        <v>8041.28</v>
      </c>
      <c r="H64" s="13">
        <v>7857</v>
      </c>
      <c r="I64" s="13">
        <f t="shared" si="13"/>
        <v>184.27999999999975</v>
      </c>
      <c r="J64" s="13">
        <f t="shared" si="4"/>
        <v>-2.2916749572207351E-2</v>
      </c>
      <c r="K64" s="13">
        <v>8133.31</v>
      </c>
      <c r="L64" s="13">
        <v>7857</v>
      </c>
      <c r="M64" s="13">
        <f t="shared" si="14"/>
        <v>276.3100000000004</v>
      </c>
      <c r="N64" s="13">
        <f t="shared" si="6"/>
        <v>-3.3972638446093995E-2</v>
      </c>
    </row>
    <row r="65" spans="1:14" x14ac:dyDescent="0.25">
      <c r="A65" s="13">
        <v>60</v>
      </c>
      <c r="B65" s="14">
        <f>A65*0.8482</f>
        <v>50.891999999999996</v>
      </c>
      <c r="C65" s="13">
        <v>7855.14</v>
      </c>
      <c r="D65" s="13">
        <v>7857</v>
      </c>
      <c r="E65" s="13">
        <f t="shared" si="0"/>
        <v>-1.8599999999996726</v>
      </c>
      <c r="F65" s="13">
        <f t="shared" si="2"/>
        <v>2.3678763204726394E-4</v>
      </c>
      <c r="G65" s="13">
        <v>8014.78</v>
      </c>
      <c r="H65" s="13">
        <v>7857</v>
      </c>
      <c r="I65" s="13">
        <f t="shared" si="13"/>
        <v>157.77999999999975</v>
      </c>
      <c r="J65" s="13">
        <f t="shared" si="4"/>
        <v>-1.9686129875055802E-2</v>
      </c>
      <c r="K65" s="13">
        <v>8155.77</v>
      </c>
      <c r="L65" s="13">
        <v>7857</v>
      </c>
      <c r="M65" s="13">
        <f t="shared" si="14"/>
        <v>298.77000000000044</v>
      </c>
      <c r="N65" s="13">
        <f t="shared" si="6"/>
        <v>-3.6632960468478193E-2</v>
      </c>
    </row>
    <row r="66" spans="1:14" x14ac:dyDescent="0.25">
      <c r="A66" s="13">
        <v>61</v>
      </c>
      <c r="B66" s="14">
        <f t="shared" si="1"/>
        <v>51.740199999999994</v>
      </c>
      <c r="C66" s="13">
        <v>7912.99</v>
      </c>
      <c r="D66" s="13">
        <v>7857</v>
      </c>
      <c r="E66" s="13">
        <f t="shared" si="0"/>
        <v>55.989999999999782</v>
      </c>
      <c r="F66" s="13">
        <f t="shared" si="2"/>
        <v>-7.0757071599989452E-3</v>
      </c>
      <c r="G66" s="13">
        <v>8012.34</v>
      </c>
      <c r="H66" s="13">
        <v>7857</v>
      </c>
      <c r="I66" s="13">
        <f t="shared" si="13"/>
        <v>155.34000000000015</v>
      </c>
      <c r="J66" s="13">
        <f t="shared" si="4"/>
        <v>-1.9387594635275063E-2</v>
      </c>
      <c r="K66" s="13">
        <v>8164.32</v>
      </c>
      <c r="L66" s="13">
        <v>7857</v>
      </c>
      <c r="M66" s="13">
        <f t="shared" si="14"/>
        <v>307.31999999999971</v>
      </c>
      <c r="N66" s="13">
        <f t="shared" si="6"/>
        <v>-3.7641836674701556E-2</v>
      </c>
    </row>
    <row r="67" spans="1:14" x14ac:dyDescent="0.25">
      <c r="A67" s="13">
        <v>62</v>
      </c>
      <c r="B67" s="14">
        <f t="shared" si="1"/>
        <v>52.5884</v>
      </c>
      <c r="C67" s="13">
        <v>7958.51</v>
      </c>
      <c r="D67" s="13">
        <v>7857</v>
      </c>
      <c r="E67" s="13">
        <f t="shared" si="0"/>
        <v>101.51000000000022</v>
      </c>
      <c r="F67" s="13">
        <f t="shared" si="2"/>
        <v>-1.275490010064706E-2</v>
      </c>
      <c r="G67" s="13">
        <v>8012.38</v>
      </c>
      <c r="H67" s="13">
        <v>7857</v>
      </c>
      <c r="I67" s="13">
        <f t="shared" si="13"/>
        <v>155.38000000000011</v>
      </c>
      <c r="J67" s="13">
        <f t="shared" si="4"/>
        <v>-1.9392490121536987E-2</v>
      </c>
      <c r="K67" s="13">
        <v>8164.85</v>
      </c>
      <c r="L67" s="13">
        <v>7857</v>
      </c>
      <c r="M67" s="13">
        <f t="shared" si="14"/>
        <v>307.85000000000036</v>
      </c>
      <c r="N67" s="13">
        <f t="shared" si="6"/>
        <v>-3.7704305651665382E-2</v>
      </c>
    </row>
    <row r="68" spans="1:14" x14ac:dyDescent="0.25">
      <c r="A68" s="13">
        <v>63</v>
      </c>
      <c r="B68" s="14">
        <f t="shared" si="1"/>
        <v>53.436599999999999</v>
      </c>
      <c r="C68" s="13">
        <v>8016.02</v>
      </c>
      <c r="D68" s="13">
        <v>7857</v>
      </c>
      <c r="E68" s="13">
        <f t="shared" si="0"/>
        <v>159.02000000000044</v>
      </c>
      <c r="F68" s="13">
        <f t="shared" si="2"/>
        <v>-1.9837774855851253E-2</v>
      </c>
      <c r="G68" s="13">
        <v>8014.49</v>
      </c>
      <c r="H68" s="13">
        <v>7857</v>
      </c>
      <c r="I68" s="13">
        <f t="shared" si="13"/>
        <v>157.48999999999978</v>
      </c>
      <c r="J68" s="13">
        <f t="shared" si="4"/>
        <v>-1.9650657746157263E-2</v>
      </c>
      <c r="K68" s="13">
        <v>8171.6</v>
      </c>
      <c r="L68" s="13">
        <v>7857</v>
      </c>
      <c r="M68" s="13">
        <f t="shared" si="14"/>
        <v>314.60000000000036</v>
      </c>
      <c r="N68" s="13">
        <f t="shared" si="6"/>
        <v>-3.8499192324636611E-2</v>
      </c>
    </row>
    <row r="69" spans="1:14" x14ac:dyDescent="0.25">
      <c r="A69" s="13">
        <v>64</v>
      </c>
      <c r="B69" s="14">
        <f t="shared" si="1"/>
        <v>54.284799999999997</v>
      </c>
      <c r="C69" s="13">
        <v>8078.08</v>
      </c>
      <c r="D69" s="13">
        <v>7857</v>
      </c>
      <c r="E69" s="13">
        <f t="shared" ref="E69:E84" si="15">C69-D69</f>
        <v>221.07999999999993</v>
      </c>
      <c r="F69" s="13">
        <f t="shared" si="2"/>
        <v>-2.736788939946122E-2</v>
      </c>
      <c r="G69" s="13">
        <v>8019.58</v>
      </c>
      <c r="H69" s="13">
        <v>7857</v>
      </c>
      <c r="I69" s="13">
        <f t="shared" si="13"/>
        <v>162.57999999999993</v>
      </c>
      <c r="J69" s="13">
        <f t="shared" si="4"/>
        <v>-2.0272882121008862E-2</v>
      </c>
      <c r="K69" s="13">
        <v>8180.81</v>
      </c>
      <c r="L69" s="13">
        <v>7857</v>
      </c>
      <c r="M69" s="13">
        <f t="shared" si="14"/>
        <v>323.8100000000004</v>
      </c>
      <c r="N69" s="13">
        <f t="shared" si="6"/>
        <v>-3.9581655117280623E-2</v>
      </c>
    </row>
    <row r="70" spans="1:14" x14ac:dyDescent="0.25">
      <c r="A70" s="13">
        <v>65</v>
      </c>
      <c r="B70" s="14">
        <f t="shared" ref="B70:B84" si="16">A70*0.8482</f>
        <v>55.132999999999996</v>
      </c>
      <c r="C70" s="13">
        <v>8086.22</v>
      </c>
      <c r="D70" s="13">
        <v>7857</v>
      </c>
      <c r="E70" s="13">
        <f t="shared" si="15"/>
        <v>229.22000000000025</v>
      </c>
      <c r="F70" s="13">
        <f t="shared" ref="F70:F84" si="17">D70/C70-1</f>
        <v>-2.8346990311913345E-2</v>
      </c>
      <c r="G70" s="13">
        <v>8020.85</v>
      </c>
      <c r="H70" s="13">
        <v>7857</v>
      </c>
      <c r="I70" s="13">
        <f t="shared" si="13"/>
        <v>163.85000000000036</v>
      </c>
      <c r="J70" s="13">
        <f t="shared" ref="J70:J84" si="18">H70/G70-1</f>
        <v>-2.0428009500240041E-2</v>
      </c>
      <c r="K70" s="13">
        <v>8182.57</v>
      </c>
      <c r="L70" s="13">
        <v>7857</v>
      </c>
      <c r="M70" s="13">
        <f t="shared" si="14"/>
        <v>325.56999999999971</v>
      </c>
      <c r="N70" s="13">
        <f t="shared" ref="N70:N84" si="19">L70/K70-1</f>
        <v>-3.9788232792386746E-2</v>
      </c>
    </row>
    <row r="71" spans="1:14" x14ac:dyDescent="0.25">
      <c r="A71" s="13">
        <v>66</v>
      </c>
      <c r="B71" s="14">
        <f t="shared" si="16"/>
        <v>55.981199999999994</v>
      </c>
      <c r="C71" s="13">
        <v>8095.13</v>
      </c>
      <c r="D71" s="13">
        <v>7857</v>
      </c>
      <c r="E71" s="13">
        <f t="shared" si="15"/>
        <v>238.13000000000011</v>
      </c>
      <c r="F71" s="13">
        <f t="shared" si="17"/>
        <v>-2.9416451619677542E-2</v>
      </c>
      <c r="G71" s="13">
        <v>7984.89</v>
      </c>
      <c r="H71" s="13">
        <v>7857</v>
      </c>
      <c r="I71" s="13">
        <f t="shared" si="13"/>
        <v>127.89000000000033</v>
      </c>
      <c r="J71" s="13">
        <f t="shared" si="18"/>
        <v>-1.6016501166578379E-2</v>
      </c>
      <c r="K71" s="13">
        <v>8171.09</v>
      </c>
      <c r="L71" s="13">
        <v>7857</v>
      </c>
      <c r="M71" s="13">
        <f t="shared" si="14"/>
        <v>314.09000000000015</v>
      </c>
      <c r="N71" s="13">
        <f t="shared" si="19"/>
        <v>-3.8439180084909097E-2</v>
      </c>
    </row>
    <row r="72" spans="1:14" x14ac:dyDescent="0.25">
      <c r="A72" s="13">
        <v>67</v>
      </c>
      <c r="B72" s="14">
        <f t="shared" si="16"/>
        <v>56.8294</v>
      </c>
      <c r="C72" s="13">
        <v>8117.46</v>
      </c>
      <c r="D72" s="13">
        <v>7857</v>
      </c>
      <c r="E72" s="13">
        <f t="shared" si="15"/>
        <v>260.46000000000004</v>
      </c>
      <c r="F72" s="13">
        <f t="shared" si="17"/>
        <v>-3.2086391555979366E-2</v>
      </c>
      <c r="G72" s="13">
        <v>7947.35</v>
      </c>
      <c r="H72" s="13">
        <v>7857</v>
      </c>
      <c r="I72" s="13">
        <f t="shared" si="13"/>
        <v>90.350000000000364</v>
      </c>
      <c r="J72" s="13">
        <f t="shared" si="18"/>
        <v>-1.1368569397346318E-2</v>
      </c>
      <c r="K72" s="13">
        <v>8146.78</v>
      </c>
      <c r="L72" s="13">
        <v>7857</v>
      </c>
      <c r="M72" s="13">
        <f t="shared" si="14"/>
        <v>289.77999999999975</v>
      </c>
      <c r="N72" s="13">
        <f t="shared" si="19"/>
        <v>-3.5569881597391828E-2</v>
      </c>
    </row>
    <row r="73" spans="1:14" x14ac:dyDescent="0.25">
      <c r="A73" s="13">
        <v>68</v>
      </c>
      <c r="B73" s="14">
        <f t="shared" si="16"/>
        <v>57.677599999999998</v>
      </c>
      <c r="C73" s="13">
        <v>8131.36</v>
      </c>
      <c r="D73" s="13">
        <v>7857</v>
      </c>
      <c r="E73" s="13">
        <f t="shared" si="15"/>
        <v>274.35999999999967</v>
      </c>
      <c r="F73" s="13">
        <f t="shared" si="17"/>
        <v>-3.3740973219731907E-2</v>
      </c>
      <c r="G73" s="13">
        <v>7931.58</v>
      </c>
      <c r="H73" s="13">
        <v>7857</v>
      </c>
      <c r="I73" s="13">
        <f t="shared" si="13"/>
        <v>74.579999999999927</v>
      </c>
      <c r="J73" s="13">
        <f t="shared" si="18"/>
        <v>-9.4029184601303051E-3</v>
      </c>
      <c r="K73" s="13">
        <v>8136.93</v>
      </c>
      <c r="L73" s="13">
        <v>7857</v>
      </c>
      <c r="M73" s="13">
        <f t="shared" si="14"/>
        <v>279.93000000000029</v>
      </c>
      <c r="N73" s="13">
        <f t="shared" si="19"/>
        <v>-3.4402409754047292E-2</v>
      </c>
    </row>
    <row r="74" spans="1:14" x14ac:dyDescent="0.25">
      <c r="A74" s="13">
        <v>69</v>
      </c>
      <c r="B74" s="14">
        <f t="shared" si="16"/>
        <v>58.525799999999997</v>
      </c>
      <c r="C74" s="13">
        <v>8145.06</v>
      </c>
      <c r="D74" s="13">
        <v>7857</v>
      </c>
      <c r="E74" s="13">
        <f t="shared" si="15"/>
        <v>288.0600000000004</v>
      </c>
      <c r="F74" s="13">
        <f t="shared" si="17"/>
        <v>-3.5366221979948653E-2</v>
      </c>
      <c r="G74" s="13">
        <v>7908.14</v>
      </c>
      <c r="H74" s="13">
        <v>7857</v>
      </c>
      <c r="I74" s="13">
        <f t="shared" si="13"/>
        <v>51.140000000000327</v>
      </c>
      <c r="J74" s="13">
        <f t="shared" si="18"/>
        <v>-6.4667545086455336E-3</v>
      </c>
      <c r="K74" s="13">
        <v>8135.86</v>
      </c>
      <c r="L74" s="13">
        <v>7857</v>
      </c>
      <c r="M74" s="13">
        <f t="shared" si="14"/>
        <v>278.85999999999967</v>
      </c>
      <c r="N74" s="13">
        <f t="shared" si="19"/>
        <v>-3.4275417718593992E-2</v>
      </c>
    </row>
    <row r="75" spans="1:14" x14ac:dyDescent="0.25">
      <c r="A75" s="13">
        <v>70</v>
      </c>
      <c r="B75" s="14">
        <f t="shared" si="16"/>
        <v>59.373999999999995</v>
      </c>
      <c r="C75" s="13">
        <v>8154.51</v>
      </c>
      <c r="D75" s="13">
        <v>7857</v>
      </c>
      <c r="E75" s="13">
        <f t="shared" si="15"/>
        <v>297.51000000000022</v>
      </c>
      <c r="F75" s="13">
        <f t="shared" si="17"/>
        <v>-3.648410511483835E-2</v>
      </c>
      <c r="G75" s="13">
        <v>7879.82</v>
      </c>
      <c r="H75" s="13">
        <v>7857</v>
      </c>
      <c r="I75" s="13">
        <f t="shared" si="13"/>
        <v>22.819999999999709</v>
      </c>
      <c r="J75" s="13">
        <f t="shared" si="18"/>
        <v>-2.8960052386982627E-3</v>
      </c>
      <c r="K75" s="13">
        <v>8105.17</v>
      </c>
      <c r="L75" s="13">
        <v>7857</v>
      </c>
      <c r="M75" s="13">
        <f t="shared" si="14"/>
        <v>248.17000000000007</v>
      </c>
      <c r="N75" s="13">
        <f t="shared" si="19"/>
        <v>-3.0618728539931972E-2</v>
      </c>
    </row>
    <row r="76" spans="1:14" x14ac:dyDescent="0.25">
      <c r="A76" s="13">
        <v>71</v>
      </c>
      <c r="B76" s="14">
        <f t="shared" si="16"/>
        <v>60.222199999999994</v>
      </c>
      <c r="C76" s="13">
        <v>8172.79</v>
      </c>
      <c r="D76" s="13">
        <v>7857</v>
      </c>
      <c r="E76" s="13">
        <f t="shared" si="15"/>
        <v>315.78999999999996</v>
      </c>
      <c r="F76" s="13">
        <f t="shared" si="17"/>
        <v>-3.8639191757037672E-2</v>
      </c>
      <c r="G76" s="13">
        <v>7881.42</v>
      </c>
      <c r="H76" s="13">
        <v>7857</v>
      </c>
      <c r="I76" s="13">
        <f t="shared" si="13"/>
        <v>24.420000000000073</v>
      </c>
      <c r="J76" s="13">
        <f t="shared" si="18"/>
        <v>-3.0984264256949112E-3</v>
      </c>
      <c r="K76" s="13">
        <v>8063.8</v>
      </c>
      <c r="L76" s="13">
        <v>7857</v>
      </c>
      <c r="M76" s="13">
        <f t="shared" si="14"/>
        <v>206.80000000000018</v>
      </c>
      <c r="N76" s="13">
        <f t="shared" si="19"/>
        <v>-2.5645477318385845E-2</v>
      </c>
    </row>
    <row r="77" spans="1:14" x14ac:dyDescent="0.25">
      <c r="A77" s="13">
        <v>72</v>
      </c>
      <c r="B77" s="14">
        <f t="shared" si="16"/>
        <v>61.070399999999999</v>
      </c>
      <c r="C77" s="13">
        <v>8160.1</v>
      </c>
      <c r="D77" s="13">
        <v>7857</v>
      </c>
      <c r="E77" s="13">
        <f t="shared" si="15"/>
        <v>303.10000000000036</v>
      </c>
      <c r="F77" s="13">
        <f t="shared" si="17"/>
        <v>-3.7144152645188222E-2</v>
      </c>
      <c r="G77" s="13">
        <v>7862.92</v>
      </c>
      <c r="H77" s="13">
        <v>7857</v>
      </c>
      <c r="I77" s="13">
        <f t="shared" si="13"/>
        <v>5.9200000000000728</v>
      </c>
      <c r="J77" s="13">
        <f t="shared" si="18"/>
        <v>-7.5290095791391565E-4</v>
      </c>
      <c r="K77" s="13">
        <v>8035.68</v>
      </c>
      <c r="L77" s="13">
        <v>7857</v>
      </c>
      <c r="M77" s="13">
        <f t="shared" si="14"/>
        <v>178.68000000000029</v>
      </c>
      <c r="N77" s="13">
        <f t="shared" si="19"/>
        <v>-2.2235828206200403E-2</v>
      </c>
    </row>
    <row r="78" spans="1:14" x14ac:dyDescent="0.25">
      <c r="A78" s="13">
        <v>73</v>
      </c>
      <c r="B78" s="14">
        <f t="shared" si="16"/>
        <v>61.918599999999998</v>
      </c>
      <c r="C78" s="13">
        <v>8150.96</v>
      </c>
      <c r="D78" s="13">
        <v>7857</v>
      </c>
      <c r="E78" s="13">
        <f t="shared" si="15"/>
        <v>293.96000000000004</v>
      </c>
      <c r="F78" s="13">
        <f t="shared" si="17"/>
        <v>-3.6064463572389016E-2</v>
      </c>
      <c r="G78" s="13">
        <v>7852.81</v>
      </c>
      <c r="H78" s="13">
        <v>7857</v>
      </c>
      <c r="I78" s="13">
        <f t="shared" si="13"/>
        <v>-4.1899999999995998</v>
      </c>
      <c r="J78" s="13">
        <f t="shared" si="18"/>
        <v>5.3356696520090452E-4</v>
      </c>
      <c r="K78" s="13">
        <v>8025.14</v>
      </c>
      <c r="L78" s="13">
        <v>7857</v>
      </c>
      <c r="M78" s="13">
        <f t="shared" si="14"/>
        <v>168.14000000000033</v>
      </c>
      <c r="N78" s="13">
        <f t="shared" si="19"/>
        <v>-2.0951659410303192E-2</v>
      </c>
    </row>
    <row r="79" spans="1:14" x14ac:dyDescent="0.25">
      <c r="A79" s="13">
        <v>74</v>
      </c>
      <c r="B79" s="14">
        <f t="shared" si="16"/>
        <v>62.766799999999996</v>
      </c>
      <c r="C79" s="13">
        <v>8182.55</v>
      </c>
      <c r="D79" s="13">
        <v>7857</v>
      </c>
      <c r="E79" s="13">
        <f t="shared" si="15"/>
        <v>325.55000000000018</v>
      </c>
      <c r="F79" s="13">
        <f t="shared" si="17"/>
        <v>-3.9785885817990696E-2</v>
      </c>
      <c r="G79" s="13">
        <v>7883.96</v>
      </c>
      <c r="H79" s="13">
        <v>7857</v>
      </c>
      <c r="I79" s="13">
        <f t="shared" si="13"/>
        <v>26.960000000000036</v>
      </c>
      <c r="J79" s="13">
        <f t="shared" si="18"/>
        <v>-3.4196013171046147E-3</v>
      </c>
      <c r="K79" s="13">
        <v>8019.72</v>
      </c>
      <c r="L79" s="13">
        <v>7857</v>
      </c>
      <c r="M79" s="13">
        <f t="shared" si="14"/>
        <v>162.72000000000025</v>
      </c>
      <c r="N79" s="13">
        <f t="shared" si="19"/>
        <v>-2.0289985186515258E-2</v>
      </c>
    </row>
    <row r="80" spans="1:14" x14ac:dyDescent="0.25">
      <c r="A80" s="13">
        <v>75</v>
      </c>
      <c r="B80" s="14">
        <f t="shared" si="16"/>
        <v>63.614999999999995</v>
      </c>
      <c r="C80" s="13">
        <v>8196.81</v>
      </c>
      <c r="D80" s="13">
        <v>7857</v>
      </c>
      <c r="E80" s="13">
        <f t="shared" si="15"/>
        <v>339.80999999999949</v>
      </c>
      <c r="F80" s="13">
        <f t="shared" si="17"/>
        <v>-4.1456371442060935E-2</v>
      </c>
      <c r="G80" s="13">
        <v>7918.52</v>
      </c>
      <c r="H80" s="13">
        <v>7857</v>
      </c>
      <c r="I80" s="13">
        <f t="shared" si="13"/>
        <v>61.520000000000437</v>
      </c>
      <c r="J80" s="13">
        <f t="shared" si="18"/>
        <v>-7.769128574531714E-3</v>
      </c>
      <c r="K80" s="13">
        <v>8002.77</v>
      </c>
      <c r="L80" s="13">
        <v>7857</v>
      </c>
      <c r="M80" s="13">
        <f t="shared" si="14"/>
        <v>145.77000000000044</v>
      </c>
      <c r="N80" s="13">
        <f t="shared" si="19"/>
        <v>-1.8214943075960055E-2</v>
      </c>
    </row>
    <row r="81" spans="1:14" x14ac:dyDescent="0.25">
      <c r="A81" s="13">
        <v>76</v>
      </c>
      <c r="B81" s="14">
        <f t="shared" si="16"/>
        <v>64.463200000000001</v>
      </c>
      <c r="C81" s="13">
        <v>8194.7099999999991</v>
      </c>
      <c r="D81" s="13">
        <v>7857</v>
      </c>
      <c r="E81" s="13">
        <f t="shared" si="15"/>
        <v>337.70999999999913</v>
      </c>
      <c r="F81" s="13">
        <f t="shared" si="17"/>
        <v>-4.1210732289489127E-2</v>
      </c>
      <c r="G81" s="13">
        <v>7938.65</v>
      </c>
      <c r="H81" s="13">
        <v>7857</v>
      </c>
      <c r="I81" s="13">
        <f t="shared" si="13"/>
        <v>81.649999999999636</v>
      </c>
      <c r="J81" s="13">
        <f t="shared" si="18"/>
        <v>-1.0285124045020244E-2</v>
      </c>
      <c r="K81" s="13">
        <v>7973.05</v>
      </c>
      <c r="L81" s="13">
        <v>7857</v>
      </c>
      <c r="M81" s="13">
        <f t="shared" si="14"/>
        <v>116.05000000000018</v>
      </c>
      <c r="N81" s="13">
        <f t="shared" si="19"/>
        <v>-1.455528310997678E-2</v>
      </c>
    </row>
    <row r="82" spans="1:14" x14ac:dyDescent="0.25">
      <c r="A82" s="13">
        <v>77</v>
      </c>
      <c r="B82" s="14">
        <f t="shared" si="16"/>
        <v>65.311399999999992</v>
      </c>
      <c r="C82" s="13">
        <v>8177.7</v>
      </c>
      <c r="D82" s="13">
        <v>7857</v>
      </c>
      <c r="E82" s="13">
        <f t="shared" si="15"/>
        <v>320.69999999999982</v>
      </c>
      <c r="F82" s="13">
        <f t="shared" si="17"/>
        <v>-3.9216405590814074E-2</v>
      </c>
      <c r="G82" s="13">
        <v>7953.57</v>
      </c>
      <c r="H82" s="13">
        <v>7857</v>
      </c>
      <c r="I82" s="13">
        <f t="shared" si="13"/>
        <v>96.569999999999709</v>
      </c>
      <c r="J82" s="13">
        <f t="shared" si="18"/>
        <v>-1.2141717492899384E-2</v>
      </c>
      <c r="K82" s="13">
        <v>7953.75</v>
      </c>
      <c r="L82" s="13">
        <v>7857</v>
      </c>
      <c r="M82" s="13">
        <f t="shared" si="14"/>
        <v>96.75</v>
      </c>
      <c r="N82" s="13">
        <f t="shared" si="19"/>
        <v>-1.2164073550212207E-2</v>
      </c>
    </row>
    <row r="83" spans="1:14" x14ac:dyDescent="0.25">
      <c r="A83" s="13">
        <v>78</v>
      </c>
      <c r="B83" s="14">
        <f t="shared" si="16"/>
        <v>66.159599999999998</v>
      </c>
      <c r="C83" s="13">
        <v>8152.73</v>
      </c>
      <c r="D83" s="13">
        <v>7857</v>
      </c>
      <c r="E83" s="13">
        <f t="shared" si="15"/>
        <v>295.72999999999956</v>
      </c>
      <c r="F83" s="13">
        <f t="shared" si="17"/>
        <v>-3.6273738980684977E-2</v>
      </c>
      <c r="G83" s="13">
        <v>7932.12</v>
      </c>
      <c r="H83" s="13">
        <v>7857</v>
      </c>
      <c r="I83" s="13">
        <f t="shared" si="13"/>
        <v>75.119999999999891</v>
      </c>
      <c r="J83" s="13">
        <f t="shared" si="18"/>
        <v>-9.4703559704089058E-3</v>
      </c>
      <c r="K83" s="13">
        <v>7947.64</v>
      </c>
      <c r="L83" s="13">
        <v>7857</v>
      </c>
      <c r="M83" s="13">
        <f t="shared" si="14"/>
        <v>90.640000000000327</v>
      </c>
      <c r="N83" s="13">
        <f t="shared" si="19"/>
        <v>-1.1404643390994118E-2</v>
      </c>
    </row>
    <row r="84" spans="1:14" x14ac:dyDescent="0.25">
      <c r="A84" s="13">
        <v>79</v>
      </c>
      <c r="B84" s="14">
        <f t="shared" si="16"/>
        <v>67.007800000000003</v>
      </c>
      <c r="C84" s="13">
        <v>8162.33</v>
      </c>
      <c r="D84" s="13">
        <v>7857</v>
      </c>
      <c r="E84" s="13">
        <f t="shared" si="15"/>
        <v>305.32999999999993</v>
      </c>
      <c r="F84" s="13">
        <f t="shared" si="17"/>
        <v>-3.7407210931192481E-2</v>
      </c>
      <c r="G84" s="13">
        <v>7923.45</v>
      </c>
      <c r="H84" s="13">
        <v>7857</v>
      </c>
      <c r="I84" s="13">
        <f t="shared" si="13"/>
        <v>66.449999999999818</v>
      </c>
      <c r="J84" s="13">
        <f t="shared" si="18"/>
        <v>-8.3864983056622933E-3</v>
      </c>
      <c r="K84" s="13">
        <v>7953.82</v>
      </c>
      <c r="L84" s="13">
        <v>7857</v>
      </c>
      <c r="M84" s="13">
        <f t="shared" si="14"/>
        <v>96.819999999999709</v>
      </c>
      <c r="N84" s="13">
        <f t="shared" si="19"/>
        <v>-1.2172767299234777E-2</v>
      </c>
    </row>
  </sheetData>
  <mergeCells count="1">
    <mergeCell ref="A1:E1"/>
  </mergeCells>
  <conditionalFormatting sqref="M5:M84 I5:I84 E5:E84">
    <cfRule type="cellIs" dxfId="48" priority="2" operator="lessThanOrEqual">
      <formula>$A$5</formula>
    </cfRule>
  </conditionalFormatting>
  <conditionalFormatting sqref="M4 I4 E4">
    <cfRule type="cellIs" dxfId="47" priority="1" operator="lessThanOrEqual">
      <formula>$A$5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970F2-3C47-403C-8AC0-EC4A2A795DC4}">
  <dimension ref="A1:AE84"/>
  <sheetViews>
    <sheetView topLeftCell="L9" zoomScale="70" zoomScaleNormal="70" workbookViewId="0">
      <selection activeCell="T57" sqref="T57"/>
    </sheetView>
  </sheetViews>
  <sheetFormatPr defaultRowHeight="15" x14ac:dyDescent="0.25"/>
  <cols>
    <col min="1" max="30" width="15.7109375" style="7" customWidth="1"/>
    <col min="31" max="16384" width="9.140625" style="7"/>
  </cols>
  <sheetData>
    <row r="1" spans="1:31" x14ac:dyDescent="0.25">
      <c r="A1" s="36" t="s">
        <v>25</v>
      </c>
      <c r="B1" s="36"/>
      <c r="C1" s="36"/>
      <c r="D1" s="36"/>
      <c r="E1" s="36"/>
    </row>
    <row r="2" spans="1:31" x14ac:dyDescent="0.25">
      <c r="A2" s="6" t="s">
        <v>28</v>
      </c>
    </row>
    <row r="4" spans="1:31" x14ac:dyDescent="0.25">
      <c r="A4" s="12" t="s">
        <v>12</v>
      </c>
      <c r="B4" s="12" t="s">
        <v>13</v>
      </c>
      <c r="C4" s="12" t="s">
        <v>14</v>
      </c>
      <c r="D4" s="12" t="s">
        <v>15</v>
      </c>
      <c r="E4" s="12" t="s">
        <v>16</v>
      </c>
      <c r="F4" s="12" t="s">
        <v>17</v>
      </c>
      <c r="G4" s="12" t="s">
        <v>7</v>
      </c>
      <c r="H4" s="12" t="s">
        <v>15</v>
      </c>
      <c r="I4" s="12" t="s">
        <v>18</v>
      </c>
      <c r="J4" s="12" t="s">
        <v>19</v>
      </c>
      <c r="K4" s="12" t="s">
        <v>20</v>
      </c>
      <c r="L4" s="12" t="s">
        <v>15</v>
      </c>
      <c r="M4" s="12" t="s">
        <v>21</v>
      </c>
      <c r="N4" s="12" t="s">
        <v>22</v>
      </c>
      <c r="Q4" s="6" t="s">
        <v>12</v>
      </c>
      <c r="R4" s="6" t="s">
        <v>3</v>
      </c>
      <c r="S4" s="6" t="s">
        <v>4</v>
      </c>
      <c r="T4" s="6" t="s">
        <v>5</v>
      </c>
      <c r="U4" s="6"/>
      <c r="V4" s="6" t="s">
        <v>12</v>
      </c>
      <c r="W4" s="6" t="s">
        <v>13</v>
      </c>
      <c r="X4" s="6" t="s">
        <v>7</v>
      </c>
      <c r="Y4" s="6" t="s">
        <v>5</v>
      </c>
      <c r="Z4" s="6"/>
      <c r="AA4" s="6" t="s">
        <v>12</v>
      </c>
      <c r="AB4" s="6" t="s">
        <v>13</v>
      </c>
      <c r="AC4" s="6" t="s">
        <v>2</v>
      </c>
      <c r="AD4" s="6" t="s">
        <v>5</v>
      </c>
      <c r="AE4" s="6"/>
    </row>
    <row r="5" spans="1:31" x14ac:dyDescent="0.25">
      <c r="A5" s="7">
        <v>0</v>
      </c>
      <c r="B5" s="8">
        <f>A5*0.8482</f>
        <v>0</v>
      </c>
      <c r="C5" s="7">
        <v>8558.0300000000007</v>
      </c>
      <c r="D5" s="7">
        <v>7871.5</v>
      </c>
      <c r="E5" s="7">
        <f t="shared" ref="E5:E68" si="0">C5-D5</f>
        <v>686.53000000000065</v>
      </c>
      <c r="F5" s="7">
        <f>D5/C5-1</f>
        <v>-8.0220564779511228E-2</v>
      </c>
      <c r="G5" s="7">
        <v>8314.07</v>
      </c>
      <c r="H5" s="7">
        <v>7871.5</v>
      </c>
      <c r="I5" s="7">
        <f>G5-H5</f>
        <v>442.56999999999971</v>
      </c>
      <c r="J5" s="7">
        <f>H5/G5-1</f>
        <v>-5.3231449819402532E-2</v>
      </c>
      <c r="K5" s="7">
        <v>8173.24</v>
      </c>
      <c r="L5" s="7">
        <v>7871.5</v>
      </c>
      <c r="M5" s="7">
        <f>K5-L5</f>
        <v>301.73999999999978</v>
      </c>
      <c r="N5" s="7">
        <f>L5/K5-1</f>
        <v>-3.691803984711084E-2</v>
      </c>
      <c r="Q5" s="7">
        <v>1</v>
      </c>
      <c r="R5" s="7">
        <f>Q5*0.8482</f>
        <v>0.84819999999999995</v>
      </c>
      <c r="S5" s="7">
        <v>1.457905570614515E-2</v>
      </c>
      <c r="T5" s="7">
        <f>(S5+S6)/2*(R6-R5)</f>
        <v>2.3441459484863501E-2</v>
      </c>
      <c r="V5" s="7">
        <v>1</v>
      </c>
      <c r="W5" s="7">
        <f>V5*0.8482</f>
        <v>0.84819999999999995</v>
      </c>
      <c r="X5" s="7">
        <v>8.4504082997460817E-3</v>
      </c>
      <c r="Y5" s="7">
        <f>(X5+X6)/2*(W6-W5)</f>
        <v>1.838484431673169E-2</v>
      </c>
      <c r="AA5" s="7">
        <v>1</v>
      </c>
      <c r="AB5" s="7">
        <f>AA5*0.8482</f>
        <v>0.84819999999999995</v>
      </c>
      <c r="AC5" s="7">
        <v>6.5251832690362832E-3</v>
      </c>
      <c r="AD5" s="7">
        <f>(AC6+AC5)/2*(AB6-AB5)</f>
        <v>9.0878933820419134E-3</v>
      </c>
    </row>
    <row r="6" spans="1:31" x14ac:dyDescent="0.25">
      <c r="A6" s="7">
        <v>1</v>
      </c>
      <c r="B6" s="8">
        <f t="shared" ref="B6:B69" si="1">A6*0.8482</f>
        <v>0.84819999999999995</v>
      </c>
      <c r="C6" s="7">
        <v>8633.0400000000009</v>
      </c>
      <c r="D6" s="7">
        <v>7871.5</v>
      </c>
      <c r="E6" s="7">
        <f t="shared" si="0"/>
        <v>761.54000000000087</v>
      </c>
      <c r="F6" s="7">
        <f t="shared" ref="F6:F69" si="2">D6/C6-1</f>
        <v>-8.8212263582700956E-2</v>
      </c>
      <c r="G6" s="7">
        <v>8337.99</v>
      </c>
      <c r="H6" s="7">
        <v>7871.5</v>
      </c>
      <c r="I6" s="7">
        <f t="shared" ref="I6:I44" si="3">G6-H6</f>
        <v>466.48999999999978</v>
      </c>
      <c r="J6" s="7">
        <f t="shared" ref="J6:J69" si="4">H6/G6-1</f>
        <v>-5.5947536516594454E-2</v>
      </c>
      <c r="K6" s="7">
        <v>8168.23</v>
      </c>
      <c r="L6" s="7">
        <v>7871.5</v>
      </c>
      <c r="M6" s="7">
        <f t="shared" ref="M6:M53" si="5">K6-L6</f>
        <v>296.72999999999956</v>
      </c>
      <c r="N6" s="7">
        <f t="shared" ref="N6:N69" si="6">L6/K6-1</f>
        <v>-3.6327331625088832E-2</v>
      </c>
      <c r="Q6" s="7">
        <v>2</v>
      </c>
      <c r="R6" s="7">
        <f t="shared" ref="R6:R29" si="7">Q6*0.8482</f>
        <v>1.6963999999999999</v>
      </c>
      <c r="S6" s="7">
        <v>4.0694369157951771E-2</v>
      </c>
      <c r="T6" s="7">
        <f t="shared" ref="T6:T28" si="8">(S6+S7)/2*(R7-R6)</f>
        <v>4.8237254694719657E-2</v>
      </c>
      <c r="V6" s="7">
        <v>2</v>
      </c>
      <c r="W6" s="7">
        <f t="shared" ref="W6:W25" si="9">V6*0.8482</f>
        <v>1.6963999999999999</v>
      </c>
      <c r="X6" s="7">
        <v>3.4899849461941468E-2</v>
      </c>
      <c r="Y6" s="7">
        <f t="shared" ref="Y6:Y24" si="10">(X6+X7)/2*(W7-W6)</f>
        <v>4.2971473685060151E-2</v>
      </c>
      <c r="AA6" s="7">
        <v>2</v>
      </c>
      <c r="AB6" s="7">
        <f t="shared" ref="AB6:AB36" si="11">AA6*0.8482</f>
        <v>1.6963999999999999</v>
      </c>
      <c r="AC6" s="7">
        <v>1.4903473609157336E-2</v>
      </c>
      <c r="AD6" s="7">
        <f t="shared" ref="AD6:AD35" si="12">(AC7+AC6)/2*(AB7-AB6)</f>
        <v>1.618799515652045E-2</v>
      </c>
    </row>
    <row r="7" spans="1:31" x14ac:dyDescent="0.25">
      <c r="A7" s="7">
        <v>2</v>
      </c>
      <c r="B7" s="8">
        <f t="shared" si="1"/>
        <v>1.6963999999999999</v>
      </c>
      <c r="C7" s="7">
        <v>8609.8799999999992</v>
      </c>
      <c r="D7" s="7">
        <v>7871.5</v>
      </c>
      <c r="E7" s="7">
        <f t="shared" si="0"/>
        <v>738.3799999999992</v>
      </c>
      <c r="F7" s="7">
        <f t="shared" si="2"/>
        <v>-8.575961569731505E-2</v>
      </c>
      <c r="G7" s="7">
        <v>8345.7099999999991</v>
      </c>
      <c r="H7" s="7">
        <v>7871.5</v>
      </c>
      <c r="I7" s="7">
        <f t="shared" si="3"/>
        <v>474.20999999999913</v>
      </c>
      <c r="J7" s="7">
        <f t="shared" si="4"/>
        <v>-5.6820809733383881E-2</v>
      </c>
      <c r="K7" s="7">
        <v>8172.5</v>
      </c>
      <c r="L7" s="7">
        <v>7871.5</v>
      </c>
      <c r="M7" s="7">
        <f t="shared" si="5"/>
        <v>301</v>
      </c>
      <c r="N7" s="7">
        <f t="shared" si="6"/>
        <v>-3.6830835117772964E-2</v>
      </c>
      <c r="Q7" s="7">
        <v>3</v>
      </c>
      <c r="R7" s="7">
        <f t="shared" si="7"/>
        <v>2.5446</v>
      </c>
      <c r="S7" s="7">
        <v>7.3045915432285558E-2</v>
      </c>
      <c r="T7" s="7">
        <f t="shared" si="8"/>
        <v>7.7355866188916989E-2</v>
      </c>
      <c r="V7" s="7">
        <v>3</v>
      </c>
      <c r="W7" s="7">
        <f t="shared" si="9"/>
        <v>2.5446</v>
      </c>
      <c r="X7" s="7">
        <v>6.6424068682505943E-2</v>
      </c>
      <c r="Y7" s="7">
        <f t="shared" si="10"/>
        <v>7.1424195748533842E-2</v>
      </c>
      <c r="AA7" s="7">
        <v>3</v>
      </c>
      <c r="AB7" s="7">
        <f t="shared" si="11"/>
        <v>2.5446</v>
      </c>
      <c r="AC7" s="7">
        <v>2.3266757837483665E-2</v>
      </c>
      <c r="AD7" s="7">
        <f t="shared" si="12"/>
        <v>2.3615580166455888E-2</v>
      </c>
    </row>
    <row r="8" spans="1:31" x14ac:dyDescent="0.25">
      <c r="A8" s="7">
        <v>3</v>
      </c>
      <c r="B8" s="8">
        <f t="shared" si="1"/>
        <v>2.5446</v>
      </c>
      <c r="C8" s="7">
        <v>8621.65</v>
      </c>
      <c r="D8" s="7">
        <v>7871.5</v>
      </c>
      <c r="E8" s="7">
        <f t="shared" si="0"/>
        <v>750.14999999999964</v>
      </c>
      <c r="F8" s="7">
        <f t="shared" si="2"/>
        <v>-8.7007707341402174E-2</v>
      </c>
      <c r="G8" s="7">
        <v>8349.15</v>
      </c>
      <c r="H8" s="7">
        <v>7871.5</v>
      </c>
      <c r="I8" s="7">
        <f t="shared" si="3"/>
        <v>477.64999999999964</v>
      </c>
      <c r="J8" s="7">
        <f t="shared" si="4"/>
        <v>-5.7209416527430945E-2</v>
      </c>
      <c r="K8" s="7">
        <v>8169.12</v>
      </c>
      <c r="L8" s="7">
        <v>7871.5</v>
      </c>
      <c r="M8" s="7">
        <f t="shared" si="5"/>
        <v>297.61999999999989</v>
      </c>
      <c r="N8" s="7">
        <f t="shared" si="6"/>
        <v>-3.6432320739565593E-2</v>
      </c>
      <c r="Q8" s="7">
        <v>4</v>
      </c>
      <c r="R8" s="7">
        <f t="shared" si="7"/>
        <v>3.3927999999999998</v>
      </c>
      <c r="S8" s="7">
        <v>0.10935414631946405</v>
      </c>
      <c r="T8" s="7">
        <f t="shared" si="8"/>
        <v>0.10795160033118151</v>
      </c>
      <c r="V8" s="7">
        <v>4</v>
      </c>
      <c r="W8" s="7">
        <f t="shared" si="9"/>
        <v>3.3927999999999998</v>
      </c>
      <c r="X8" s="7">
        <v>0.10198950299524423</v>
      </c>
      <c r="Y8" s="7">
        <f t="shared" si="10"/>
        <v>0.10459166419683641</v>
      </c>
      <c r="AA8" s="7">
        <v>4</v>
      </c>
      <c r="AB8" s="7">
        <f t="shared" si="11"/>
        <v>3.3927999999999998</v>
      </c>
      <c r="AC8" s="7">
        <v>3.2417232180096844E-2</v>
      </c>
      <c r="AD8" s="7">
        <f t="shared" si="12"/>
        <v>3.1720847823805388E-2</v>
      </c>
    </row>
    <row r="9" spans="1:31" x14ac:dyDescent="0.25">
      <c r="A9" s="7">
        <v>4</v>
      </c>
      <c r="B9" s="8">
        <f t="shared" si="1"/>
        <v>3.3927999999999998</v>
      </c>
      <c r="C9" s="7">
        <v>8641.33</v>
      </c>
      <c r="D9" s="7">
        <v>7871.5</v>
      </c>
      <c r="E9" s="7">
        <f t="shared" si="0"/>
        <v>769.82999999999993</v>
      </c>
      <c r="F9" s="7">
        <f t="shared" si="2"/>
        <v>-8.9086980823553819E-2</v>
      </c>
      <c r="G9" s="7">
        <v>8349.11</v>
      </c>
      <c r="H9" s="7">
        <v>7871.5</v>
      </c>
      <c r="I9" s="7">
        <f t="shared" si="3"/>
        <v>477.61000000000058</v>
      </c>
      <c r="J9" s="7">
        <f t="shared" si="4"/>
        <v>-5.7204899683918509E-2</v>
      </c>
      <c r="K9" s="7">
        <v>8169.43</v>
      </c>
      <c r="L9" s="7">
        <v>7871.5</v>
      </c>
      <c r="M9" s="7">
        <f t="shared" si="5"/>
        <v>297.93000000000029</v>
      </c>
      <c r="N9" s="7">
        <f t="shared" si="6"/>
        <v>-3.6468884610064589E-2</v>
      </c>
      <c r="Q9" s="7">
        <v>5</v>
      </c>
      <c r="R9" s="7">
        <f t="shared" si="7"/>
        <v>4.2409999999999997</v>
      </c>
      <c r="S9" s="7">
        <v>0.14518865097169731</v>
      </c>
      <c r="T9" s="7">
        <f t="shared" si="8"/>
        <v>0.13864221316964837</v>
      </c>
      <c r="V9" s="7">
        <v>5</v>
      </c>
      <c r="W9" s="7">
        <f t="shared" si="9"/>
        <v>4.2409999999999997</v>
      </c>
      <c r="X9" s="7">
        <v>0.14463078513688599</v>
      </c>
      <c r="Y9" s="7">
        <f t="shared" si="10"/>
        <v>0.1406843787493294</v>
      </c>
      <c r="AA9" s="7">
        <v>5</v>
      </c>
      <c r="AB9" s="7">
        <f t="shared" si="11"/>
        <v>4.2409999999999997</v>
      </c>
      <c r="AC9" s="7">
        <v>4.237844766853649E-2</v>
      </c>
      <c r="AD9" s="7">
        <f t="shared" si="12"/>
        <v>4.0298826719656421E-2</v>
      </c>
    </row>
    <row r="10" spans="1:31" x14ac:dyDescent="0.25">
      <c r="A10" s="7">
        <v>5</v>
      </c>
      <c r="B10" s="8">
        <f t="shared" si="1"/>
        <v>4.2409999999999997</v>
      </c>
      <c r="C10" s="7">
        <v>8706.81</v>
      </c>
      <c r="D10" s="7">
        <v>7871.5</v>
      </c>
      <c r="E10" s="7">
        <f t="shared" si="0"/>
        <v>835.30999999999949</v>
      </c>
      <c r="F10" s="7">
        <f t="shared" si="2"/>
        <v>-9.5937547735623019E-2</v>
      </c>
      <c r="G10" s="7">
        <v>8366.19</v>
      </c>
      <c r="H10" s="7">
        <v>7871.5</v>
      </c>
      <c r="I10" s="7">
        <f t="shared" si="3"/>
        <v>494.69000000000051</v>
      </c>
      <c r="J10" s="7">
        <f t="shared" si="4"/>
        <v>-5.9129663562505819E-2</v>
      </c>
      <c r="K10" s="7">
        <v>8181.18</v>
      </c>
      <c r="L10" s="7">
        <v>7871.5</v>
      </c>
      <c r="M10" s="7">
        <f t="shared" si="5"/>
        <v>309.68000000000029</v>
      </c>
      <c r="N10" s="7">
        <f t="shared" si="6"/>
        <v>-3.7852730290740544E-2</v>
      </c>
      <c r="Q10" s="7">
        <v>6</v>
      </c>
      <c r="R10" s="7">
        <f t="shared" si="7"/>
        <v>5.0891999999999999</v>
      </c>
      <c r="S10" s="7">
        <v>0.1817205996051674</v>
      </c>
      <c r="T10" s="7">
        <f t="shared" si="8"/>
        <v>0.17172279935852264</v>
      </c>
      <c r="V10" s="7">
        <v>6</v>
      </c>
      <c r="W10" s="7">
        <f t="shared" si="9"/>
        <v>5.0891999999999999</v>
      </c>
      <c r="X10" s="7">
        <v>0.18709375801173311</v>
      </c>
      <c r="Y10" s="7">
        <f t="shared" si="10"/>
        <v>0.18073343855345775</v>
      </c>
      <c r="AA10" s="7">
        <v>6</v>
      </c>
      <c r="AB10" s="7">
        <f t="shared" si="11"/>
        <v>5.0891999999999999</v>
      </c>
      <c r="AC10" s="7">
        <v>5.2643544125041464E-2</v>
      </c>
      <c r="AD10" s="7">
        <f t="shared" si="12"/>
        <v>4.912820726484534E-2</v>
      </c>
    </row>
    <row r="11" spans="1:31" x14ac:dyDescent="0.25">
      <c r="A11" s="7">
        <v>6</v>
      </c>
      <c r="B11" s="8">
        <f t="shared" si="1"/>
        <v>5.0891999999999999</v>
      </c>
      <c r="C11" s="7">
        <v>8774.99</v>
      </c>
      <c r="D11" s="7">
        <v>7871.5</v>
      </c>
      <c r="E11" s="7">
        <f t="shared" si="0"/>
        <v>903.48999999999978</v>
      </c>
      <c r="F11" s="7">
        <f t="shared" si="2"/>
        <v>-0.1029619406973683</v>
      </c>
      <c r="G11" s="7">
        <v>8372.64</v>
      </c>
      <c r="H11" s="7">
        <v>7871.5</v>
      </c>
      <c r="I11" s="7">
        <f t="shared" si="3"/>
        <v>501.13999999999942</v>
      </c>
      <c r="J11" s="7">
        <f t="shared" si="4"/>
        <v>-5.9854478396300315E-2</v>
      </c>
      <c r="K11" s="7">
        <v>8189.61</v>
      </c>
      <c r="L11" s="7">
        <v>7871.5</v>
      </c>
      <c r="M11" s="7">
        <f t="shared" si="5"/>
        <v>318.10999999999967</v>
      </c>
      <c r="N11" s="7">
        <f t="shared" si="6"/>
        <v>-3.8843119513627622E-2</v>
      </c>
      <c r="Q11" s="7">
        <v>7</v>
      </c>
      <c r="R11" s="7">
        <f t="shared" si="7"/>
        <v>5.9373999999999993</v>
      </c>
      <c r="S11" s="7">
        <v>0.22319050475352809</v>
      </c>
      <c r="T11" s="7">
        <f t="shared" si="8"/>
        <v>0.20956661020201012</v>
      </c>
      <c r="V11" s="7">
        <v>7</v>
      </c>
      <c r="W11" s="7">
        <f t="shared" si="9"/>
        <v>5.9373999999999993</v>
      </c>
      <c r="X11" s="7">
        <v>0.23906384291601479</v>
      </c>
      <c r="Y11" s="7">
        <f t="shared" si="10"/>
        <v>0.22405500700488556</v>
      </c>
      <c r="AA11" s="7">
        <v>7</v>
      </c>
      <c r="AB11" s="7">
        <f t="shared" si="11"/>
        <v>5.9373999999999993</v>
      </c>
      <c r="AC11" s="7">
        <v>6.3197548223096645E-2</v>
      </c>
      <c r="AD11" s="7">
        <f t="shared" si="12"/>
        <v>5.8795546278957771E-2</v>
      </c>
    </row>
    <row r="12" spans="1:31" x14ac:dyDescent="0.25">
      <c r="A12" s="7">
        <v>7</v>
      </c>
      <c r="B12" s="8">
        <f t="shared" si="1"/>
        <v>5.9373999999999993</v>
      </c>
      <c r="C12" s="7">
        <v>8791.2199999999993</v>
      </c>
      <c r="D12" s="7">
        <v>7871.5</v>
      </c>
      <c r="E12" s="7">
        <f t="shared" si="0"/>
        <v>919.71999999999935</v>
      </c>
      <c r="F12" s="7">
        <f t="shared" si="2"/>
        <v>-0.10461801661202874</v>
      </c>
      <c r="G12" s="7">
        <v>8338.09</v>
      </c>
      <c r="H12" s="7">
        <v>7871.5</v>
      </c>
      <c r="I12" s="7">
        <f t="shared" si="3"/>
        <v>466.59000000000015</v>
      </c>
      <c r="J12" s="7">
        <f t="shared" si="4"/>
        <v>-5.5958858683463508E-2</v>
      </c>
      <c r="K12" s="7">
        <v>8181.71</v>
      </c>
      <c r="L12" s="7">
        <v>7871.5</v>
      </c>
      <c r="M12" s="7">
        <f t="shared" si="5"/>
        <v>310.21000000000004</v>
      </c>
      <c r="N12" s="7">
        <f t="shared" si="6"/>
        <v>-3.791505687686314E-2</v>
      </c>
      <c r="Q12" s="7">
        <v>8</v>
      </c>
      <c r="R12" s="7">
        <f t="shared" si="7"/>
        <v>6.7855999999999996</v>
      </c>
      <c r="S12" s="7">
        <v>0.2709538248904475</v>
      </c>
      <c r="T12" s="7">
        <f t="shared" si="8"/>
        <v>0.25102913134259242</v>
      </c>
      <c r="V12" s="7">
        <v>8</v>
      </c>
      <c r="W12" s="7">
        <f t="shared" si="9"/>
        <v>6.7855999999999996</v>
      </c>
      <c r="X12" s="7">
        <v>0.28924317666636079</v>
      </c>
      <c r="Y12" s="7">
        <f t="shared" si="10"/>
        <v>0.26779944251026344</v>
      </c>
      <c r="AA12" s="7">
        <v>8</v>
      </c>
      <c r="AB12" s="7">
        <f t="shared" si="11"/>
        <v>6.7855999999999996</v>
      </c>
      <c r="AC12" s="7">
        <v>7.5438495820661311E-2</v>
      </c>
      <c r="AD12" s="7">
        <f t="shared" si="12"/>
        <v>6.8577190846083089E-2</v>
      </c>
    </row>
    <row r="13" spans="1:31" x14ac:dyDescent="0.25">
      <c r="A13" s="7">
        <v>8</v>
      </c>
      <c r="B13" s="8">
        <f t="shared" si="1"/>
        <v>6.7855999999999996</v>
      </c>
      <c r="C13" s="7">
        <v>8764.64</v>
      </c>
      <c r="D13" s="7">
        <v>7871.5</v>
      </c>
      <c r="E13" s="7">
        <f t="shared" si="0"/>
        <v>893.13999999999942</v>
      </c>
      <c r="F13" s="7">
        <f t="shared" si="2"/>
        <v>-0.10190264517424552</v>
      </c>
      <c r="G13" s="7">
        <v>8340.64</v>
      </c>
      <c r="H13" s="7">
        <v>7871.5</v>
      </c>
      <c r="I13" s="7">
        <f t="shared" si="3"/>
        <v>469.13999999999942</v>
      </c>
      <c r="J13" s="7">
        <f t="shared" si="4"/>
        <v>-5.6247482207600341E-2</v>
      </c>
      <c r="K13" s="7">
        <v>8168.68</v>
      </c>
      <c r="L13" s="7">
        <v>7871.5</v>
      </c>
      <c r="M13" s="7">
        <f t="shared" si="5"/>
        <v>297.18000000000029</v>
      </c>
      <c r="N13" s="7">
        <f t="shared" si="6"/>
        <v>-3.6380418868164788E-2</v>
      </c>
      <c r="Q13" s="7">
        <v>9</v>
      </c>
      <c r="R13" s="7">
        <f t="shared" si="7"/>
        <v>7.6337999999999999</v>
      </c>
      <c r="S13" s="7">
        <v>0.32095641171080769</v>
      </c>
      <c r="T13" s="7">
        <f t="shared" si="8"/>
        <v>0.2936734491414148</v>
      </c>
      <c r="V13" s="7">
        <v>9</v>
      </c>
      <c r="W13" s="7">
        <f t="shared" si="9"/>
        <v>7.6337999999999999</v>
      </c>
      <c r="X13" s="7">
        <v>0.3422103543646775</v>
      </c>
      <c r="Y13" s="7">
        <f t="shared" si="10"/>
        <v>0.3142428227273541</v>
      </c>
      <c r="AA13" s="7">
        <v>9</v>
      </c>
      <c r="AB13" s="7">
        <f t="shared" si="11"/>
        <v>7.6337999999999999</v>
      </c>
      <c r="AC13" s="7">
        <v>8.6262024919925961E-2</v>
      </c>
      <c r="AD13" s="7">
        <f t="shared" si="12"/>
        <v>7.7228444659283982E-2</v>
      </c>
    </row>
    <row r="14" spans="1:31" x14ac:dyDescent="0.25">
      <c r="A14" s="7">
        <v>9</v>
      </c>
      <c r="B14" s="8">
        <f t="shared" si="1"/>
        <v>7.6337999999999999</v>
      </c>
      <c r="C14" s="7">
        <v>8732.93</v>
      </c>
      <c r="D14" s="7">
        <v>7871.5</v>
      </c>
      <c r="E14" s="7">
        <f t="shared" si="0"/>
        <v>861.43000000000029</v>
      </c>
      <c r="F14" s="7">
        <f t="shared" si="2"/>
        <v>-9.8641578485113235E-2</v>
      </c>
      <c r="G14" s="7">
        <v>8352.57</v>
      </c>
      <c r="H14" s="7">
        <v>7871.5</v>
      </c>
      <c r="I14" s="7">
        <f t="shared" si="3"/>
        <v>481.06999999999971</v>
      </c>
      <c r="J14" s="7">
        <f t="shared" si="4"/>
        <v>-5.7595446670904882E-2</v>
      </c>
      <c r="K14" s="7">
        <v>8154.17</v>
      </c>
      <c r="L14" s="7">
        <v>7871.5</v>
      </c>
      <c r="M14" s="7">
        <f t="shared" si="5"/>
        <v>282.67000000000007</v>
      </c>
      <c r="N14" s="7">
        <f t="shared" si="6"/>
        <v>-3.4665698654798738E-2</v>
      </c>
      <c r="Q14" s="7">
        <v>10</v>
      </c>
      <c r="R14" s="7">
        <f t="shared" si="7"/>
        <v>8.4819999999999993</v>
      </c>
      <c r="S14" s="7">
        <v>0.3715063309004043</v>
      </c>
      <c r="T14" s="7">
        <f t="shared" si="8"/>
        <v>0.33270928643258985</v>
      </c>
      <c r="V14" s="7">
        <v>10</v>
      </c>
      <c r="W14" s="7">
        <f t="shared" si="9"/>
        <v>8.4819999999999993</v>
      </c>
      <c r="X14" s="7">
        <v>0.39875362282785809</v>
      </c>
      <c r="Y14" s="7">
        <f t="shared" si="10"/>
        <v>0.35729356938400814</v>
      </c>
      <c r="AA14" s="7">
        <v>10</v>
      </c>
      <c r="AB14" s="7">
        <f t="shared" si="11"/>
        <v>8.4819999999999993</v>
      </c>
      <c r="AC14" s="7">
        <v>9.5837585217503962E-2</v>
      </c>
      <c r="AD14" s="7">
        <f t="shared" si="12"/>
        <v>8.6433092828306662E-2</v>
      </c>
    </row>
    <row r="15" spans="1:31" x14ac:dyDescent="0.25">
      <c r="A15" s="7">
        <v>10</v>
      </c>
      <c r="B15" s="8">
        <f t="shared" si="1"/>
        <v>8.4819999999999993</v>
      </c>
      <c r="C15" s="7">
        <v>8745.1299999999992</v>
      </c>
      <c r="D15" s="7">
        <v>7871.5</v>
      </c>
      <c r="E15" s="7">
        <f t="shared" si="0"/>
        <v>873.6299999999992</v>
      </c>
      <c r="F15" s="7">
        <f t="shared" si="2"/>
        <v>-9.9899029516999693E-2</v>
      </c>
      <c r="G15" s="7">
        <v>8355.89</v>
      </c>
      <c r="H15" s="7">
        <v>7871.5</v>
      </c>
      <c r="I15" s="7">
        <f t="shared" si="3"/>
        <v>484.38999999999942</v>
      </c>
      <c r="J15" s="7">
        <f t="shared" si="4"/>
        <v>-5.7969887109571738E-2</v>
      </c>
      <c r="K15" s="7">
        <v>8155.92</v>
      </c>
      <c r="L15" s="7">
        <v>7871.5</v>
      </c>
      <c r="M15" s="7">
        <f t="shared" si="5"/>
        <v>284.42000000000007</v>
      </c>
      <c r="N15" s="7">
        <f t="shared" si="6"/>
        <v>-3.4872828571148373E-2</v>
      </c>
      <c r="Q15" s="7">
        <v>11</v>
      </c>
      <c r="R15" s="7">
        <f t="shared" si="7"/>
        <v>9.3301999999999996</v>
      </c>
      <c r="S15" s="7">
        <v>0.41300035722171247</v>
      </c>
      <c r="T15" s="7">
        <f t="shared" si="8"/>
        <v>0.36446066692228785</v>
      </c>
      <c r="V15" s="7">
        <v>11</v>
      </c>
      <c r="W15" s="7">
        <f t="shared" si="9"/>
        <v>9.3301999999999996</v>
      </c>
      <c r="X15" s="7">
        <v>0.44372119297975332</v>
      </c>
      <c r="Y15" s="7">
        <f t="shared" si="10"/>
        <v>0.38378865944357393</v>
      </c>
      <c r="AA15" s="7">
        <v>11</v>
      </c>
      <c r="AB15" s="7">
        <f t="shared" si="11"/>
        <v>9.3301999999999996</v>
      </c>
      <c r="AC15" s="7">
        <v>0.10796598193247631</v>
      </c>
      <c r="AD15" s="7">
        <f t="shared" si="12"/>
        <v>9.6309286492745394E-2</v>
      </c>
    </row>
    <row r="16" spans="1:31" x14ac:dyDescent="0.25">
      <c r="A16" s="7">
        <v>11</v>
      </c>
      <c r="B16" s="8">
        <f t="shared" si="1"/>
        <v>9.3301999999999996</v>
      </c>
      <c r="C16" s="7">
        <v>8814.8700000000008</v>
      </c>
      <c r="D16" s="7">
        <v>7871.5</v>
      </c>
      <c r="E16" s="7">
        <f t="shared" si="0"/>
        <v>943.3700000000008</v>
      </c>
      <c r="F16" s="7">
        <f t="shared" si="2"/>
        <v>-0.10702029638553956</v>
      </c>
      <c r="G16" s="7">
        <v>8346.24</v>
      </c>
      <c r="H16" s="7">
        <v>7871.5</v>
      </c>
      <c r="I16" s="7">
        <f t="shared" si="3"/>
        <v>474.73999999999978</v>
      </c>
      <c r="J16" s="7">
        <f t="shared" si="4"/>
        <v>-5.6880703166935054E-2</v>
      </c>
      <c r="K16" s="7">
        <v>8167.19</v>
      </c>
      <c r="L16" s="7">
        <v>7871.5</v>
      </c>
      <c r="M16" s="7">
        <f t="shared" si="5"/>
        <v>295.6899999999996</v>
      </c>
      <c r="N16" s="7">
        <f t="shared" si="6"/>
        <v>-3.6204618724432702E-2</v>
      </c>
      <c r="Q16" s="7">
        <v>12</v>
      </c>
      <c r="R16" s="7">
        <f t="shared" si="7"/>
        <v>10.1784</v>
      </c>
      <c r="S16" s="7">
        <v>0.44637400477377853</v>
      </c>
      <c r="T16" s="7">
        <f t="shared" si="8"/>
        <v>0.38969921169066857</v>
      </c>
      <c r="V16" s="7">
        <v>12</v>
      </c>
      <c r="W16" s="7">
        <f t="shared" si="9"/>
        <v>10.1784</v>
      </c>
      <c r="X16" s="7">
        <v>0.46122730841985482</v>
      </c>
      <c r="Y16" s="7">
        <f t="shared" si="10"/>
        <v>0.38920176188813399</v>
      </c>
      <c r="AA16" s="7">
        <v>12</v>
      </c>
      <c r="AB16" s="7">
        <f t="shared" si="11"/>
        <v>10.1784</v>
      </c>
      <c r="AC16" s="7">
        <v>0.11912500248805036</v>
      </c>
      <c r="AD16" s="7">
        <f t="shared" si="12"/>
        <v>0.10360290092773201</v>
      </c>
    </row>
    <row r="17" spans="1:30" x14ac:dyDescent="0.25">
      <c r="A17" s="7">
        <v>12</v>
      </c>
      <c r="B17" s="8">
        <f t="shared" si="1"/>
        <v>10.1784</v>
      </c>
      <c r="C17" s="7">
        <v>8851.27</v>
      </c>
      <c r="D17" s="13">
        <v>7871.5</v>
      </c>
      <c r="E17" s="13">
        <f t="shared" si="0"/>
        <v>979.77000000000044</v>
      </c>
      <c r="F17" s="13">
        <f t="shared" si="2"/>
        <v>-0.11069258987693298</v>
      </c>
      <c r="G17" s="13">
        <v>8340.9</v>
      </c>
      <c r="H17" s="13">
        <v>7871.5</v>
      </c>
      <c r="I17" s="13">
        <f t="shared" si="3"/>
        <v>469.39999999999964</v>
      </c>
      <c r="J17" s="13">
        <f t="shared" si="4"/>
        <v>-5.6276900574278477E-2</v>
      </c>
      <c r="K17" s="13">
        <v>8158.65</v>
      </c>
      <c r="L17" s="13">
        <v>7871.5</v>
      </c>
      <c r="M17" s="13">
        <f t="shared" si="5"/>
        <v>287.14999999999964</v>
      </c>
      <c r="N17" s="13">
        <f t="shared" si="6"/>
        <v>-3.5195773810618114E-2</v>
      </c>
      <c r="Q17" s="7">
        <v>13</v>
      </c>
      <c r="R17" s="7">
        <f t="shared" si="7"/>
        <v>11.0266</v>
      </c>
      <c r="S17" s="7">
        <v>0.47251119138436448</v>
      </c>
      <c r="T17" s="7">
        <f t="shared" si="8"/>
        <v>0.40989759267056169</v>
      </c>
      <c r="V17" s="7">
        <v>13</v>
      </c>
      <c r="W17" s="7">
        <f t="shared" si="9"/>
        <v>11.0266</v>
      </c>
      <c r="X17" s="7">
        <v>0.45648493371203358</v>
      </c>
      <c r="Y17" s="7">
        <f t="shared" si="10"/>
        <v>0.37179873567666966</v>
      </c>
      <c r="AA17" s="7">
        <v>13</v>
      </c>
      <c r="AB17" s="7">
        <f t="shared" si="11"/>
        <v>11.0266</v>
      </c>
      <c r="AC17" s="7">
        <v>0.12516384666953506</v>
      </c>
      <c r="AD17" s="7">
        <f t="shared" si="12"/>
        <v>0.10819567027903676</v>
      </c>
    </row>
    <row r="18" spans="1:30" x14ac:dyDescent="0.25">
      <c r="A18" s="7">
        <v>13</v>
      </c>
      <c r="B18" s="8">
        <f t="shared" si="1"/>
        <v>11.0266</v>
      </c>
      <c r="C18" s="7">
        <v>8858.0499999999993</v>
      </c>
      <c r="D18" s="13">
        <v>7871.5</v>
      </c>
      <c r="E18" s="13">
        <f t="shared" si="0"/>
        <v>986.54999999999927</v>
      </c>
      <c r="F18" s="13">
        <f t="shared" si="2"/>
        <v>-0.11137327064082947</v>
      </c>
      <c r="G18" s="13">
        <v>8348.66</v>
      </c>
      <c r="H18" s="13">
        <v>7871.5</v>
      </c>
      <c r="I18" s="13">
        <f t="shared" si="3"/>
        <v>477.15999999999985</v>
      </c>
      <c r="J18" s="13">
        <f t="shared" si="4"/>
        <v>-5.7154082211995694E-2</v>
      </c>
      <c r="K18" s="13">
        <v>8142.61</v>
      </c>
      <c r="L18" s="13">
        <v>7871.5</v>
      </c>
      <c r="M18" s="13">
        <f t="shared" si="5"/>
        <v>271.10999999999967</v>
      </c>
      <c r="N18" s="13">
        <f t="shared" si="6"/>
        <v>-3.329522106548144E-2</v>
      </c>
      <c r="Q18" s="7">
        <v>14</v>
      </c>
      <c r="R18" s="7">
        <f t="shared" si="7"/>
        <v>11.874799999999999</v>
      </c>
      <c r="S18" s="7">
        <v>0.49400046310882684</v>
      </c>
      <c r="T18" s="7">
        <f t="shared" si="8"/>
        <v>0.42148367752086169</v>
      </c>
      <c r="V18" s="7">
        <v>14</v>
      </c>
      <c r="W18" s="7">
        <f t="shared" si="9"/>
        <v>11.874799999999999</v>
      </c>
      <c r="X18" s="7">
        <v>0.42019211339164553</v>
      </c>
      <c r="Y18" s="7">
        <f t="shared" si="10"/>
        <v>0.33153769821965279</v>
      </c>
      <c r="AA18" s="7">
        <v>14</v>
      </c>
      <c r="AB18" s="7">
        <f t="shared" si="11"/>
        <v>11.874799999999999</v>
      </c>
      <c r="AC18" s="7">
        <v>0.12995445155974328</v>
      </c>
      <c r="AD18" s="7">
        <f t="shared" si="12"/>
        <v>0.11364503548163662</v>
      </c>
    </row>
    <row r="19" spans="1:30" x14ac:dyDescent="0.25">
      <c r="A19" s="7">
        <v>14</v>
      </c>
      <c r="B19" s="8">
        <f t="shared" si="1"/>
        <v>11.874799999999999</v>
      </c>
      <c r="C19" s="7">
        <v>8875.7199999999993</v>
      </c>
      <c r="D19" s="13">
        <v>7871.5</v>
      </c>
      <c r="E19" s="13">
        <f t="shared" si="0"/>
        <v>1004.2199999999993</v>
      </c>
      <c r="F19" s="13">
        <f t="shared" si="2"/>
        <v>-0.11314237042177977</v>
      </c>
      <c r="G19" s="13">
        <v>8360.5300000000007</v>
      </c>
      <c r="H19" s="13">
        <v>7871.5</v>
      </c>
      <c r="I19" s="13">
        <f t="shared" si="3"/>
        <v>489.03000000000065</v>
      </c>
      <c r="J19" s="13">
        <f t="shared" si="4"/>
        <v>-5.8492703213791519E-2</v>
      </c>
      <c r="K19" s="13">
        <v>8128.04</v>
      </c>
      <c r="L19" s="13">
        <v>7871.5</v>
      </c>
      <c r="M19" s="13">
        <f t="shared" si="5"/>
        <v>256.53999999999996</v>
      </c>
      <c r="N19" s="13">
        <f t="shared" si="6"/>
        <v>-3.1562344673500609E-2</v>
      </c>
      <c r="Q19" s="7">
        <v>15</v>
      </c>
      <c r="R19" s="7">
        <f t="shared" si="7"/>
        <v>12.722999999999999</v>
      </c>
      <c r="S19" s="7">
        <v>0.49983041998681466</v>
      </c>
      <c r="T19" s="7">
        <f t="shared" si="8"/>
        <v>0.42295059988815481</v>
      </c>
      <c r="V19" s="7">
        <v>15</v>
      </c>
      <c r="W19" s="7">
        <f t="shared" si="9"/>
        <v>12.722999999999999</v>
      </c>
      <c r="X19" s="7">
        <v>0.36155204652264983</v>
      </c>
      <c r="Y19" s="7">
        <f t="shared" si="10"/>
        <v>0.27905324217382099</v>
      </c>
      <c r="AA19" s="7">
        <v>15</v>
      </c>
      <c r="AB19" s="7">
        <f t="shared" si="11"/>
        <v>12.722999999999999</v>
      </c>
      <c r="AC19" s="7">
        <v>0.13801309260822792</v>
      </c>
      <c r="AD19" s="7">
        <f t="shared" si="12"/>
        <v>0.12008395628340615</v>
      </c>
    </row>
    <row r="20" spans="1:30" x14ac:dyDescent="0.25">
      <c r="A20" s="7">
        <v>15</v>
      </c>
      <c r="B20" s="8">
        <f t="shared" si="1"/>
        <v>12.722999999999999</v>
      </c>
      <c r="C20" s="7">
        <v>8856.0499999999993</v>
      </c>
      <c r="D20" s="13">
        <v>7871.5</v>
      </c>
      <c r="E20" s="13">
        <f t="shared" si="0"/>
        <v>984.54999999999927</v>
      </c>
      <c r="F20" s="13">
        <f t="shared" si="2"/>
        <v>-0.11117258823064446</v>
      </c>
      <c r="G20" s="13">
        <v>8401.5400000000009</v>
      </c>
      <c r="H20" s="13">
        <v>7871.5</v>
      </c>
      <c r="I20" s="13">
        <f t="shared" si="3"/>
        <v>530.04000000000087</v>
      </c>
      <c r="J20" s="13">
        <f t="shared" si="4"/>
        <v>-6.3088433787139131E-2</v>
      </c>
      <c r="K20" s="13">
        <v>8105.73</v>
      </c>
      <c r="L20" s="13">
        <v>7871.5</v>
      </c>
      <c r="M20" s="13">
        <f t="shared" si="5"/>
        <v>234.22999999999956</v>
      </c>
      <c r="N20" s="13">
        <f t="shared" si="6"/>
        <v>-2.8896842110457621E-2</v>
      </c>
      <c r="Q20" s="7">
        <v>16</v>
      </c>
      <c r="R20" s="7">
        <f t="shared" si="7"/>
        <v>13.571199999999999</v>
      </c>
      <c r="S20" s="7">
        <v>0.49745936989329542</v>
      </c>
      <c r="T20" s="7">
        <f t="shared" si="8"/>
        <v>0.4157561820914536</v>
      </c>
      <c r="V20" s="7">
        <v>16</v>
      </c>
      <c r="W20" s="7">
        <f t="shared" si="9"/>
        <v>13.571199999999999</v>
      </c>
      <c r="X20" s="7">
        <v>0.29643720642198801</v>
      </c>
      <c r="Y20" s="7">
        <f t="shared" si="10"/>
        <v>0.22352816870896181</v>
      </c>
      <c r="AA20" s="7">
        <v>16</v>
      </c>
      <c r="AB20" s="7">
        <f t="shared" si="11"/>
        <v>13.571199999999999</v>
      </c>
      <c r="AC20" s="7">
        <v>0.14513700473533753</v>
      </c>
      <c r="AD20" s="7">
        <f t="shared" si="12"/>
        <v>0.12438809863659413</v>
      </c>
    </row>
    <row r="21" spans="1:30" x14ac:dyDescent="0.25">
      <c r="A21" s="7">
        <v>16</v>
      </c>
      <c r="B21" s="8">
        <f t="shared" si="1"/>
        <v>13.571199999999999</v>
      </c>
      <c r="C21" s="7">
        <v>8861.89</v>
      </c>
      <c r="D21" s="13">
        <v>7871.5</v>
      </c>
      <c r="E21" s="13">
        <f t="shared" si="0"/>
        <v>990.38999999999942</v>
      </c>
      <c r="F21" s="13">
        <f t="shared" si="2"/>
        <v>-0.11175832694831456</v>
      </c>
      <c r="G21" s="13">
        <v>8406.43</v>
      </c>
      <c r="H21" s="13">
        <v>7871.5</v>
      </c>
      <c r="I21" s="13">
        <f t="shared" si="3"/>
        <v>534.93000000000029</v>
      </c>
      <c r="J21" s="13">
        <f t="shared" si="4"/>
        <v>-6.3633432979279037E-2</v>
      </c>
      <c r="K21" s="13">
        <v>8076.38</v>
      </c>
      <c r="L21" s="13">
        <v>7871.5</v>
      </c>
      <c r="M21" s="13">
        <f t="shared" si="5"/>
        <v>204.88000000000011</v>
      </c>
      <c r="N21" s="13">
        <f t="shared" si="6"/>
        <v>-2.536780092070956E-2</v>
      </c>
      <c r="Q21" s="7">
        <v>17</v>
      </c>
      <c r="R21" s="7">
        <f t="shared" si="7"/>
        <v>14.4194</v>
      </c>
      <c r="S21" s="7">
        <v>0.48286645442043596</v>
      </c>
      <c r="T21" s="7">
        <f t="shared" si="8"/>
        <v>0.39665448578196433</v>
      </c>
      <c r="V21" s="7">
        <v>17</v>
      </c>
      <c r="W21" s="7">
        <f t="shared" si="9"/>
        <v>14.4194</v>
      </c>
      <c r="X21" s="7">
        <v>0.23062756299315401</v>
      </c>
      <c r="Y21" s="7">
        <f t="shared" si="10"/>
        <v>0.16931445157457137</v>
      </c>
      <c r="AA21" s="7">
        <v>17</v>
      </c>
      <c r="AB21" s="7">
        <f t="shared" si="11"/>
        <v>14.4194</v>
      </c>
      <c r="AC21" s="7">
        <v>0.14816197813802745</v>
      </c>
      <c r="AD21" s="7">
        <f t="shared" si="12"/>
        <v>0.12504817957344011</v>
      </c>
    </row>
    <row r="22" spans="1:30" x14ac:dyDescent="0.25">
      <c r="A22" s="7">
        <v>17</v>
      </c>
      <c r="B22" s="8">
        <f t="shared" si="1"/>
        <v>14.4194</v>
      </c>
      <c r="C22" s="7">
        <v>8824.17</v>
      </c>
      <c r="D22" s="13">
        <v>7871.5</v>
      </c>
      <c r="E22" s="13">
        <f t="shared" si="0"/>
        <v>952.67000000000007</v>
      </c>
      <c r="F22" s="13">
        <f t="shared" si="2"/>
        <v>-0.10796142866694547</v>
      </c>
      <c r="G22" s="13">
        <v>8384.44</v>
      </c>
      <c r="H22" s="13">
        <v>7871.5</v>
      </c>
      <c r="I22" s="13">
        <f t="shared" si="3"/>
        <v>512.94000000000051</v>
      </c>
      <c r="J22" s="13">
        <f t="shared" si="4"/>
        <v>-6.117760995367616E-2</v>
      </c>
      <c r="K22" s="13">
        <v>8059.05</v>
      </c>
      <c r="L22" s="13">
        <v>7871.5</v>
      </c>
      <c r="M22" s="13">
        <f t="shared" si="5"/>
        <v>187.55000000000018</v>
      </c>
      <c r="N22" s="13">
        <f t="shared" si="6"/>
        <v>-2.327197374380352E-2</v>
      </c>
      <c r="Q22" s="7">
        <v>18</v>
      </c>
      <c r="R22" s="7">
        <f t="shared" si="7"/>
        <v>15.2676</v>
      </c>
      <c r="S22" s="7">
        <v>0.45241882212274764</v>
      </c>
      <c r="T22" s="7">
        <f t="shared" si="8"/>
        <v>0.36459979053176794</v>
      </c>
      <c r="V22" s="7">
        <v>18</v>
      </c>
      <c r="W22" s="7">
        <f t="shared" si="9"/>
        <v>15.2676</v>
      </c>
      <c r="X22" s="7">
        <v>0.16860481515957249</v>
      </c>
      <c r="Y22" s="7">
        <f t="shared" si="10"/>
        <v>0.11661671761310952</v>
      </c>
      <c r="AA22" s="7">
        <v>18</v>
      </c>
      <c r="AB22" s="7">
        <f t="shared" si="11"/>
        <v>15.2676</v>
      </c>
      <c r="AC22" s="7">
        <v>0.14669343231573362</v>
      </c>
      <c r="AD22" s="7">
        <f t="shared" si="12"/>
        <v>0.12327827705872033</v>
      </c>
    </row>
    <row r="23" spans="1:30" x14ac:dyDescent="0.25">
      <c r="A23" s="7">
        <v>18</v>
      </c>
      <c r="B23" s="8">
        <f t="shared" si="1"/>
        <v>15.2676</v>
      </c>
      <c r="C23" s="7">
        <v>8738.42</v>
      </c>
      <c r="D23" s="13">
        <v>7871.5</v>
      </c>
      <c r="E23" s="13">
        <f t="shared" si="0"/>
        <v>866.92000000000007</v>
      </c>
      <c r="F23" s="13">
        <f t="shared" si="2"/>
        <v>-9.9207865952883889E-2</v>
      </c>
      <c r="G23" s="13">
        <v>8374.08</v>
      </c>
      <c r="H23" s="13">
        <v>7871.5</v>
      </c>
      <c r="I23" s="13">
        <f t="shared" si="3"/>
        <v>502.57999999999993</v>
      </c>
      <c r="J23" s="13">
        <f t="shared" si="4"/>
        <v>-6.00161450571286E-2</v>
      </c>
      <c r="K23" s="13">
        <v>8054.32</v>
      </c>
      <c r="L23" s="13">
        <v>7871.5</v>
      </c>
      <c r="M23" s="13">
        <f t="shared" si="5"/>
        <v>182.81999999999971</v>
      </c>
      <c r="N23" s="13">
        <f t="shared" si="6"/>
        <v>-2.2698378013289777E-2</v>
      </c>
      <c r="Q23" s="7">
        <v>19</v>
      </c>
      <c r="R23" s="7">
        <f t="shared" si="7"/>
        <v>16.1158</v>
      </c>
      <c r="S23" s="7">
        <v>0.40728358422426436</v>
      </c>
      <c r="T23" s="7">
        <f t="shared" si="8"/>
        <v>0.31609737597050946</v>
      </c>
      <c r="V23" s="7">
        <v>19</v>
      </c>
      <c r="W23" s="7">
        <f t="shared" si="9"/>
        <v>16.1158</v>
      </c>
      <c r="X23" s="7">
        <v>0.10636976067893134</v>
      </c>
      <c r="Y23" s="7">
        <f t="shared" si="10"/>
        <v>7.0156616961842222E-2</v>
      </c>
      <c r="AA23" s="7">
        <v>19</v>
      </c>
      <c r="AB23" s="7">
        <f t="shared" si="11"/>
        <v>16.1158</v>
      </c>
      <c r="AC23" s="7">
        <v>0.1439886640264505</v>
      </c>
      <c r="AD23" s="7">
        <f t="shared" si="12"/>
        <v>0.12210650738360768</v>
      </c>
    </row>
    <row r="24" spans="1:30" x14ac:dyDescent="0.25">
      <c r="A24" s="7">
        <v>19</v>
      </c>
      <c r="B24" s="8">
        <f t="shared" si="1"/>
        <v>16.1158</v>
      </c>
      <c r="C24" s="7">
        <v>8649.94</v>
      </c>
      <c r="D24" s="13">
        <v>7871.5</v>
      </c>
      <c r="E24" s="13">
        <f t="shared" si="0"/>
        <v>778.44000000000051</v>
      </c>
      <c r="F24" s="13">
        <f t="shared" si="2"/>
        <v>-8.9993687817487844E-2</v>
      </c>
      <c r="G24" s="13">
        <v>8355.44</v>
      </c>
      <c r="H24" s="13">
        <v>7871.5</v>
      </c>
      <c r="I24" s="13">
        <f t="shared" si="3"/>
        <v>483.94000000000051</v>
      </c>
      <c r="J24" s="13">
        <f t="shared" si="4"/>
        <v>-5.7919152073379832E-2</v>
      </c>
      <c r="K24" s="13">
        <v>8046.59</v>
      </c>
      <c r="L24" s="13">
        <v>7871.5</v>
      </c>
      <c r="M24" s="13">
        <f t="shared" si="5"/>
        <v>175.09000000000015</v>
      </c>
      <c r="N24" s="13">
        <f t="shared" si="6"/>
        <v>-2.1759527949106405E-2</v>
      </c>
      <c r="Q24" s="7">
        <v>20</v>
      </c>
      <c r="R24" s="7">
        <f t="shared" si="7"/>
        <v>16.963999999999999</v>
      </c>
      <c r="S24" s="7">
        <v>0.33805330794859589</v>
      </c>
      <c r="T24" s="7">
        <f t="shared" si="8"/>
        <v>0.25510472942496132</v>
      </c>
      <c r="V24" s="7">
        <v>20</v>
      </c>
      <c r="W24" s="7">
        <f t="shared" si="9"/>
        <v>16.963999999999999</v>
      </c>
      <c r="X24" s="7">
        <v>5.9054943310322017E-2</v>
      </c>
      <c r="Y24" s="7">
        <f t="shared" si="10"/>
        <v>3.5035086833735817E-2</v>
      </c>
      <c r="AA24" s="7">
        <v>20</v>
      </c>
      <c r="AB24" s="7">
        <f t="shared" si="11"/>
        <v>16.963999999999999</v>
      </c>
      <c r="AC24" s="7">
        <v>0.14393047623199773</v>
      </c>
      <c r="AD24" s="7">
        <f t="shared" si="12"/>
        <v>0.12170281800318021</v>
      </c>
    </row>
    <row r="25" spans="1:30" x14ac:dyDescent="0.25">
      <c r="A25" s="7">
        <v>20</v>
      </c>
      <c r="B25" s="8">
        <f t="shared" si="1"/>
        <v>16.963999999999999</v>
      </c>
      <c r="C25" s="7">
        <v>8615.93</v>
      </c>
      <c r="D25" s="13">
        <v>7871.5</v>
      </c>
      <c r="E25" s="13">
        <f t="shared" si="0"/>
        <v>744.43000000000029</v>
      </c>
      <c r="F25" s="13">
        <f t="shared" si="2"/>
        <v>-8.6401584042581581E-2</v>
      </c>
      <c r="G25" s="13">
        <v>8335.59</v>
      </c>
      <c r="H25" s="13">
        <v>7871.5</v>
      </c>
      <c r="I25" s="13">
        <f t="shared" si="3"/>
        <v>464.09000000000015</v>
      </c>
      <c r="J25" s="13">
        <f t="shared" si="4"/>
        <v>-5.5675723014207756E-2</v>
      </c>
      <c r="K25" s="13">
        <v>8029.95</v>
      </c>
      <c r="L25" s="13">
        <v>7871.5</v>
      </c>
      <c r="M25" s="13">
        <f t="shared" si="5"/>
        <v>158.44999999999982</v>
      </c>
      <c r="N25" s="13">
        <f t="shared" si="6"/>
        <v>-1.9732376913928484E-2</v>
      </c>
      <c r="Q25" s="7">
        <v>21</v>
      </c>
      <c r="R25" s="7">
        <f t="shared" si="7"/>
        <v>17.812200000000001</v>
      </c>
      <c r="S25" s="7">
        <v>0.26346692177307518</v>
      </c>
      <c r="T25" s="7">
        <f t="shared" si="8"/>
        <v>0.19358164710764725</v>
      </c>
      <c r="V25" s="7">
        <v>21</v>
      </c>
      <c r="W25" s="7">
        <f t="shared" si="9"/>
        <v>17.812200000000001</v>
      </c>
      <c r="X25" s="7">
        <v>2.3555494873445326E-2</v>
      </c>
      <c r="AA25" s="7">
        <v>21</v>
      </c>
      <c r="AB25" s="7">
        <f t="shared" si="11"/>
        <v>17.812200000000001</v>
      </c>
      <c r="AC25" s="7">
        <v>0.14303679092947341</v>
      </c>
      <c r="AD25" s="7">
        <f t="shared" si="12"/>
        <v>0.11885995725717621</v>
      </c>
    </row>
    <row r="26" spans="1:30" x14ac:dyDescent="0.25">
      <c r="A26" s="7">
        <v>21</v>
      </c>
      <c r="B26" s="8">
        <f t="shared" si="1"/>
        <v>17.812200000000001</v>
      </c>
      <c r="C26" s="7">
        <v>8603.52</v>
      </c>
      <c r="D26" s="13">
        <v>7871.5</v>
      </c>
      <c r="E26" s="13">
        <f t="shared" si="0"/>
        <v>732.02000000000044</v>
      </c>
      <c r="F26" s="13">
        <f t="shared" si="2"/>
        <v>-8.5083779662277759E-2</v>
      </c>
      <c r="G26" s="13">
        <v>8302.7099999999991</v>
      </c>
      <c r="H26" s="13">
        <v>7871.5</v>
      </c>
      <c r="I26" s="13">
        <f t="shared" si="3"/>
        <v>431.20999999999913</v>
      </c>
      <c r="J26" s="13">
        <f t="shared" si="4"/>
        <v>-5.1936054613493599E-2</v>
      </c>
      <c r="K26" s="13">
        <v>8001.53</v>
      </c>
      <c r="L26" s="13">
        <v>7871.5</v>
      </c>
      <c r="M26" s="13">
        <f t="shared" si="5"/>
        <v>130.02999999999975</v>
      </c>
      <c r="N26" s="13">
        <f t="shared" si="6"/>
        <v>-1.6250642064705056E-2</v>
      </c>
      <c r="Q26" s="7">
        <v>22</v>
      </c>
      <c r="R26" s="7">
        <f t="shared" si="7"/>
        <v>18.660399999999999</v>
      </c>
      <c r="S26" s="7">
        <v>0.19298591271795895</v>
      </c>
      <c r="T26" s="7">
        <f t="shared" si="8"/>
        <v>0.13606501844378682</v>
      </c>
      <c r="AA26" s="7">
        <v>22</v>
      </c>
      <c r="AB26" s="7">
        <f t="shared" si="11"/>
        <v>18.660399999999999</v>
      </c>
      <c r="AC26" s="7">
        <v>0.13722719694408569</v>
      </c>
      <c r="AD26" s="7">
        <f t="shared" si="12"/>
        <v>0.11174704843348346</v>
      </c>
    </row>
    <row r="27" spans="1:30" x14ac:dyDescent="0.25">
      <c r="A27" s="7">
        <v>22</v>
      </c>
      <c r="B27" s="8">
        <f t="shared" si="1"/>
        <v>18.660399999999999</v>
      </c>
      <c r="C27" s="7">
        <v>8564.69</v>
      </c>
      <c r="D27" s="13">
        <v>7871.5</v>
      </c>
      <c r="E27" s="13">
        <f t="shared" si="0"/>
        <v>693.19000000000051</v>
      </c>
      <c r="F27" s="13">
        <f t="shared" si="2"/>
        <v>-8.0935795691379431E-2</v>
      </c>
      <c r="G27" s="13">
        <v>8306.73</v>
      </c>
      <c r="H27" s="13">
        <v>7871.5</v>
      </c>
      <c r="I27" s="13">
        <f t="shared" si="3"/>
        <v>435.22999999999956</v>
      </c>
      <c r="J27" s="13">
        <f t="shared" si="4"/>
        <v>-5.2394865368201371E-2</v>
      </c>
      <c r="K27" s="13">
        <v>7958.02</v>
      </c>
      <c r="L27" s="13">
        <v>7871.5</v>
      </c>
      <c r="M27" s="13">
        <f t="shared" si="5"/>
        <v>86.520000000000437</v>
      </c>
      <c r="N27" s="13">
        <f t="shared" si="6"/>
        <v>-1.0872051088084755E-2</v>
      </c>
      <c r="Q27" s="7">
        <v>23</v>
      </c>
      <c r="R27" s="7">
        <f t="shared" si="7"/>
        <v>19.508599999999998</v>
      </c>
      <c r="S27" s="7">
        <v>0.12784648163192802</v>
      </c>
      <c r="T27" s="7">
        <f t="shared" si="8"/>
        <v>8.3465585549917135E-2</v>
      </c>
      <c r="Y27" s="7">
        <f>SUM(Y5:Y24)</f>
        <v>4.0922119759705318</v>
      </c>
      <c r="AA27" s="7">
        <v>23</v>
      </c>
      <c r="AB27" s="7">
        <f t="shared" si="11"/>
        <v>19.508599999999998</v>
      </c>
      <c r="AC27" s="7">
        <v>0.12626501817848834</v>
      </c>
      <c r="AD27" s="7">
        <f t="shared" si="12"/>
        <v>0.10247736908374086</v>
      </c>
    </row>
    <row r="28" spans="1:30" x14ac:dyDescent="0.25">
      <c r="A28" s="7">
        <v>23</v>
      </c>
      <c r="B28" s="8">
        <f t="shared" si="1"/>
        <v>19.508599999999998</v>
      </c>
      <c r="C28" s="7">
        <v>8488.8700000000008</v>
      </c>
      <c r="D28" s="13">
        <v>7871.5</v>
      </c>
      <c r="E28" s="13">
        <f t="shared" si="0"/>
        <v>617.3700000000008</v>
      </c>
      <c r="F28" s="13">
        <f t="shared" si="2"/>
        <v>-7.2726994287814595E-2</v>
      </c>
      <c r="G28" s="13">
        <v>8326.08</v>
      </c>
      <c r="H28" s="13">
        <v>7871.5</v>
      </c>
      <c r="I28" s="13">
        <f t="shared" si="3"/>
        <v>454.57999999999993</v>
      </c>
      <c r="J28" s="13">
        <f t="shared" si="4"/>
        <v>-5.4597121334409415E-2</v>
      </c>
      <c r="K28" s="13">
        <v>7921.57</v>
      </c>
      <c r="L28" s="13">
        <v>7871.5</v>
      </c>
      <c r="M28" s="13">
        <f t="shared" si="5"/>
        <v>50.069999999999709</v>
      </c>
      <c r="N28" s="13">
        <f t="shared" si="6"/>
        <v>-6.3207167266084996E-3</v>
      </c>
      <c r="Q28" s="7">
        <v>24</v>
      </c>
      <c r="R28" s="7">
        <f t="shared" si="7"/>
        <v>20.3568</v>
      </c>
      <c r="S28" s="7">
        <v>6.8959897877425735E-2</v>
      </c>
      <c r="T28" s="7">
        <f t="shared" si="8"/>
        <v>3.7275829274228602E-2</v>
      </c>
      <c r="AA28" s="7">
        <v>24</v>
      </c>
      <c r="AB28" s="7">
        <f t="shared" si="11"/>
        <v>20.3568</v>
      </c>
      <c r="AC28" s="7">
        <v>0.11536990067022801</v>
      </c>
      <c r="AD28" s="7">
        <f t="shared" si="12"/>
        <v>9.4403453645413291E-2</v>
      </c>
    </row>
    <row r="29" spans="1:30" x14ac:dyDescent="0.25">
      <c r="A29" s="7">
        <v>24</v>
      </c>
      <c r="B29" s="8">
        <f t="shared" si="1"/>
        <v>20.3568</v>
      </c>
      <c r="C29" s="7">
        <v>8396.58</v>
      </c>
      <c r="D29" s="13">
        <v>7871.5</v>
      </c>
      <c r="E29" s="13">
        <f t="shared" si="0"/>
        <v>525.07999999999993</v>
      </c>
      <c r="F29" s="13">
        <f t="shared" si="2"/>
        <v>-6.2534984481777078E-2</v>
      </c>
      <c r="G29" s="13">
        <v>8305.2099999999991</v>
      </c>
      <c r="H29" s="13">
        <v>7871.5</v>
      </c>
      <c r="I29" s="13">
        <f t="shared" si="3"/>
        <v>433.70999999999913</v>
      </c>
      <c r="J29" s="13">
        <f t="shared" si="4"/>
        <v>-5.2221436905267815E-2</v>
      </c>
      <c r="K29" s="13">
        <v>7880.29</v>
      </c>
      <c r="L29" s="13">
        <v>7871.5</v>
      </c>
      <c r="M29" s="13">
        <f t="shared" si="5"/>
        <v>8.7899999999999636</v>
      </c>
      <c r="N29" s="13">
        <f t="shared" si="6"/>
        <v>-1.1154411830021083E-3</v>
      </c>
      <c r="Q29" s="7">
        <v>25</v>
      </c>
      <c r="R29" s="7">
        <f t="shared" si="7"/>
        <v>21.204999999999998</v>
      </c>
      <c r="S29" s="7">
        <v>1.8934064099062509E-2</v>
      </c>
      <c r="AA29" s="7">
        <v>25</v>
      </c>
      <c r="AB29" s="7">
        <f t="shared" si="11"/>
        <v>21.204999999999998</v>
      </c>
      <c r="AC29" s="7">
        <v>0.10722725482473416</v>
      </c>
      <c r="AD29" s="7">
        <f t="shared" si="12"/>
        <v>8.6743045738342073E-2</v>
      </c>
    </row>
    <row r="30" spans="1:30" x14ac:dyDescent="0.25">
      <c r="A30" s="7">
        <v>25</v>
      </c>
      <c r="B30" s="8">
        <f t="shared" si="1"/>
        <v>21.204999999999998</v>
      </c>
      <c r="C30" s="7">
        <v>8248.08</v>
      </c>
      <c r="D30" s="13">
        <v>7871.5</v>
      </c>
      <c r="E30" s="13">
        <f t="shared" si="0"/>
        <v>376.57999999999993</v>
      </c>
      <c r="F30" s="13">
        <f t="shared" si="2"/>
        <v>-4.5656686162112825E-2</v>
      </c>
      <c r="G30" s="13">
        <v>8262.93</v>
      </c>
      <c r="H30" s="13">
        <v>7871.5</v>
      </c>
      <c r="I30" s="13">
        <f t="shared" si="3"/>
        <v>391.43000000000029</v>
      </c>
      <c r="J30" s="13">
        <f t="shared" si="4"/>
        <v>-4.7371816050722937E-2</v>
      </c>
      <c r="K30" s="13">
        <v>7820.47</v>
      </c>
      <c r="L30" s="13">
        <v>7871.5</v>
      </c>
      <c r="M30" s="13">
        <f t="shared" si="5"/>
        <v>-51.029999999999745</v>
      </c>
      <c r="N30" s="13">
        <f t="shared" si="6"/>
        <v>6.5251832690362832E-3</v>
      </c>
      <c r="T30" s="7">
        <f>SUM(T5:T28)</f>
        <v>5.8614220632152323</v>
      </c>
      <c r="AA30" s="7">
        <v>26</v>
      </c>
      <c r="AB30" s="7">
        <f t="shared" si="11"/>
        <v>22.0532</v>
      </c>
      <c r="AC30" s="7">
        <v>9.7307160969516859E-2</v>
      </c>
      <c r="AD30" s="7">
        <f t="shared" si="12"/>
        <v>7.6273487010300359E-2</v>
      </c>
    </row>
    <row r="31" spans="1:30" x14ac:dyDescent="0.25">
      <c r="A31" s="7">
        <v>26</v>
      </c>
      <c r="B31" s="8">
        <f t="shared" si="1"/>
        <v>22.0532</v>
      </c>
      <c r="C31" s="7">
        <v>8088.31</v>
      </c>
      <c r="D31" s="13">
        <v>7871.5</v>
      </c>
      <c r="E31" s="13">
        <f t="shared" si="0"/>
        <v>216.8100000000004</v>
      </c>
      <c r="F31" s="13">
        <f t="shared" si="2"/>
        <v>-2.680535241601778E-2</v>
      </c>
      <c r="G31" s="13">
        <v>8165.79</v>
      </c>
      <c r="H31" s="13">
        <v>7871.5</v>
      </c>
      <c r="I31" s="13">
        <f t="shared" si="3"/>
        <v>294.28999999999996</v>
      </c>
      <c r="J31" s="13">
        <f t="shared" si="4"/>
        <v>-3.603937892108422E-2</v>
      </c>
      <c r="K31" s="13">
        <v>7755.91</v>
      </c>
      <c r="L31" s="13">
        <v>7871.5</v>
      </c>
      <c r="M31" s="13">
        <f t="shared" si="5"/>
        <v>-115.59000000000015</v>
      </c>
      <c r="N31" s="13">
        <f t="shared" si="6"/>
        <v>1.4903473609157336E-2</v>
      </c>
      <c r="AA31" s="7">
        <v>27</v>
      </c>
      <c r="AB31" s="7">
        <f t="shared" si="11"/>
        <v>22.901399999999999</v>
      </c>
      <c r="AC31" s="7">
        <v>8.2540721629635438E-2</v>
      </c>
      <c r="AD31" s="7">
        <f t="shared" si="12"/>
        <v>6.2863689954762034E-2</v>
      </c>
    </row>
    <row r="32" spans="1:30" x14ac:dyDescent="0.25">
      <c r="A32" s="7">
        <v>27</v>
      </c>
      <c r="B32" s="8">
        <f t="shared" si="1"/>
        <v>22.901399999999999</v>
      </c>
      <c r="C32" s="7">
        <v>7930.07</v>
      </c>
      <c r="D32" s="13">
        <v>7871.5</v>
      </c>
      <c r="E32" s="13">
        <f t="shared" si="0"/>
        <v>58.569999999999709</v>
      </c>
      <c r="F32" s="13">
        <f t="shared" si="2"/>
        <v>-7.3858112223472716E-3</v>
      </c>
      <c r="G32" s="13">
        <v>8050.09</v>
      </c>
      <c r="H32" s="13">
        <v>7871.5</v>
      </c>
      <c r="I32" s="13">
        <f t="shared" si="3"/>
        <v>178.59000000000015</v>
      </c>
      <c r="J32" s="13">
        <f t="shared" si="4"/>
        <v>-2.2184845138377374E-2</v>
      </c>
      <c r="K32" s="13">
        <v>7692.52</v>
      </c>
      <c r="L32" s="13">
        <v>7871.5</v>
      </c>
      <c r="M32" s="13">
        <f t="shared" si="5"/>
        <v>-178.97999999999956</v>
      </c>
      <c r="N32" s="13">
        <f t="shared" si="6"/>
        <v>2.3266757837483665E-2</v>
      </c>
      <c r="AA32" s="7">
        <v>28</v>
      </c>
      <c r="AB32" s="7">
        <f t="shared" si="11"/>
        <v>23.749599999999997</v>
      </c>
      <c r="AC32" s="7">
        <v>6.5687738532501205E-2</v>
      </c>
      <c r="AD32" s="7">
        <f t="shared" si="12"/>
        <v>4.9138423133610026E-2</v>
      </c>
    </row>
    <row r="33" spans="1:30" x14ac:dyDescent="0.25">
      <c r="A33" s="7">
        <v>28</v>
      </c>
      <c r="B33" s="8">
        <f t="shared" si="1"/>
        <v>23.749599999999997</v>
      </c>
      <c r="C33" s="7">
        <v>7758.39</v>
      </c>
      <c r="D33" s="13">
        <v>7871.5</v>
      </c>
      <c r="E33" s="13">
        <f t="shared" si="0"/>
        <v>-113.10999999999967</v>
      </c>
      <c r="F33" s="13">
        <f t="shared" si="2"/>
        <v>1.457905570614515E-2</v>
      </c>
      <c r="G33" s="13">
        <v>7945.83</v>
      </c>
      <c r="H33" s="13">
        <v>7871.5</v>
      </c>
      <c r="I33" s="13">
        <f t="shared" si="3"/>
        <v>74.329999999999927</v>
      </c>
      <c r="J33" s="13">
        <f t="shared" si="4"/>
        <v>-9.354592282996177E-3</v>
      </c>
      <c r="K33" s="13">
        <v>7624.34</v>
      </c>
      <c r="L33" s="13">
        <v>7871.5</v>
      </c>
      <c r="M33" s="13">
        <f t="shared" si="5"/>
        <v>-247.15999999999985</v>
      </c>
      <c r="N33" s="13">
        <f t="shared" si="6"/>
        <v>3.2417232180096844E-2</v>
      </c>
      <c r="AA33" s="7">
        <v>29</v>
      </c>
      <c r="AB33" s="7">
        <f t="shared" si="11"/>
        <v>24.597799999999999</v>
      </c>
      <c r="AC33" s="7">
        <v>5.0177442164527575E-2</v>
      </c>
      <c r="AD33" s="7">
        <f>(AC34+AC33)/2*(AB34-AB33)</f>
        <v>3.6589664522117545E-2</v>
      </c>
    </row>
    <row r="34" spans="1:30" x14ac:dyDescent="0.25">
      <c r="A34" s="7">
        <v>29</v>
      </c>
      <c r="B34" s="8">
        <f t="shared" si="1"/>
        <v>24.597799999999999</v>
      </c>
      <c r="C34" s="7">
        <v>7563.7</v>
      </c>
      <c r="D34" s="13">
        <v>7871.5</v>
      </c>
      <c r="E34" s="13">
        <f t="shared" si="0"/>
        <v>-307.80000000000018</v>
      </c>
      <c r="F34" s="13">
        <f t="shared" si="2"/>
        <v>4.0694369157951771E-2</v>
      </c>
      <c r="G34" s="13">
        <v>7805.54</v>
      </c>
      <c r="H34" s="13">
        <v>7871.5</v>
      </c>
      <c r="I34" s="13">
        <f t="shared" si="3"/>
        <v>-65.960000000000036</v>
      </c>
      <c r="J34" s="13">
        <f t="shared" si="4"/>
        <v>8.4504082997460817E-3</v>
      </c>
      <c r="K34" s="13">
        <v>7551.48</v>
      </c>
      <c r="L34" s="13">
        <v>7871.5</v>
      </c>
      <c r="M34" s="13">
        <f t="shared" si="5"/>
        <v>-320.02000000000044</v>
      </c>
      <c r="N34" s="13">
        <f t="shared" si="6"/>
        <v>4.237844766853649E-2</v>
      </c>
      <c r="AA34" s="7">
        <v>30</v>
      </c>
      <c r="AB34" s="7">
        <f t="shared" si="11"/>
        <v>25.445999999999998</v>
      </c>
      <c r="AC34" s="7">
        <v>3.6098588304978696E-2</v>
      </c>
      <c r="AD34" s="7">
        <f t="shared" si="12"/>
        <v>2.4387354968765811E-2</v>
      </c>
    </row>
    <row r="35" spans="1:30" x14ac:dyDescent="0.25">
      <c r="A35" s="7">
        <v>30</v>
      </c>
      <c r="B35" s="8">
        <f t="shared" si="1"/>
        <v>25.445999999999998</v>
      </c>
      <c r="C35" s="7">
        <v>7335.66</v>
      </c>
      <c r="D35" s="13">
        <v>7871.5</v>
      </c>
      <c r="E35" s="13">
        <f t="shared" si="0"/>
        <v>-535.84000000000015</v>
      </c>
      <c r="F35" s="13">
        <f t="shared" si="2"/>
        <v>7.3045915432285558E-2</v>
      </c>
      <c r="G35" s="13">
        <v>7606.05</v>
      </c>
      <c r="H35" s="13">
        <v>7871.5</v>
      </c>
      <c r="I35" s="13">
        <f t="shared" si="3"/>
        <v>-265.44999999999982</v>
      </c>
      <c r="J35" s="13">
        <f t="shared" si="4"/>
        <v>3.4899849461941468E-2</v>
      </c>
      <c r="K35" s="13">
        <v>7477.84</v>
      </c>
      <c r="L35" s="13">
        <v>7871.5</v>
      </c>
      <c r="M35" s="13">
        <f t="shared" si="5"/>
        <v>-393.65999999999985</v>
      </c>
      <c r="N35" s="13">
        <f t="shared" si="6"/>
        <v>5.2643544125041464E-2</v>
      </c>
      <c r="AA35" s="7">
        <v>31</v>
      </c>
      <c r="AB35" s="7">
        <f t="shared" si="11"/>
        <v>26.2942</v>
      </c>
      <c r="AC35" s="7">
        <v>2.1405196106164315E-2</v>
      </c>
      <c r="AD35" s="7">
        <f t="shared" si="12"/>
        <v>1.2633819559759936E-2</v>
      </c>
    </row>
    <row r="36" spans="1:30" x14ac:dyDescent="0.25">
      <c r="A36" s="7">
        <v>31</v>
      </c>
      <c r="B36" s="8">
        <f t="shared" si="1"/>
        <v>26.2942</v>
      </c>
      <c r="C36" s="7">
        <v>7095.57</v>
      </c>
      <c r="D36" s="13">
        <v>7871.5</v>
      </c>
      <c r="E36" s="13">
        <f t="shared" si="0"/>
        <v>-775.93000000000029</v>
      </c>
      <c r="F36" s="13">
        <f t="shared" si="2"/>
        <v>0.10935414631946405</v>
      </c>
      <c r="G36" s="13">
        <v>7381.21</v>
      </c>
      <c r="H36" s="13">
        <v>7871.5</v>
      </c>
      <c r="I36" s="13">
        <f t="shared" si="3"/>
        <v>-490.28999999999996</v>
      </c>
      <c r="J36" s="13">
        <f t="shared" si="4"/>
        <v>6.6424068682505943E-2</v>
      </c>
      <c r="K36" s="13">
        <v>7403.61</v>
      </c>
      <c r="L36" s="13">
        <v>7871.5</v>
      </c>
      <c r="M36" s="13">
        <f t="shared" si="5"/>
        <v>-467.89000000000033</v>
      </c>
      <c r="N36" s="13">
        <f t="shared" si="6"/>
        <v>6.3197548223096645E-2</v>
      </c>
      <c r="AA36" s="7">
        <v>32</v>
      </c>
      <c r="AB36" s="7">
        <f t="shared" si="11"/>
        <v>27.142399999999999</v>
      </c>
      <c r="AC36" s="7">
        <v>8.3845222615790416E-3</v>
      </c>
    </row>
    <row r="37" spans="1:30" x14ac:dyDescent="0.25">
      <c r="A37" s="7">
        <v>32</v>
      </c>
      <c r="B37" s="8">
        <f t="shared" si="1"/>
        <v>27.142399999999999</v>
      </c>
      <c r="C37" s="7">
        <v>6873.54</v>
      </c>
      <c r="D37" s="13">
        <v>7871.5</v>
      </c>
      <c r="E37" s="13">
        <f t="shared" si="0"/>
        <v>-997.96</v>
      </c>
      <c r="F37" s="13">
        <f t="shared" si="2"/>
        <v>0.14518865097169731</v>
      </c>
      <c r="G37" s="13">
        <v>7142.99</v>
      </c>
      <c r="H37" s="13">
        <v>7871.5</v>
      </c>
      <c r="I37" s="13">
        <f t="shared" si="3"/>
        <v>-728.51000000000022</v>
      </c>
      <c r="J37" s="13">
        <f t="shared" si="4"/>
        <v>0.10198950299524423</v>
      </c>
      <c r="K37" s="13">
        <v>7319.34</v>
      </c>
      <c r="L37" s="13">
        <v>7871.5</v>
      </c>
      <c r="M37" s="13">
        <f t="shared" si="5"/>
        <v>-552.15999999999985</v>
      </c>
      <c r="N37" s="13">
        <f t="shared" si="6"/>
        <v>7.5438495820661311E-2</v>
      </c>
    </row>
    <row r="38" spans="1:30" x14ac:dyDescent="0.25">
      <c r="A38" s="7">
        <v>33</v>
      </c>
      <c r="B38" s="8">
        <f t="shared" si="1"/>
        <v>27.990599999999997</v>
      </c>
      <c r="C38" s="7">
        <v>6661.05</v>
      </c>
      <c r="D38" s="13">
        <v>7871.5</v>
      </c>
      <c r="E38" s="13">
        <f t="shared" si="0"/>
        <v>-1210.4499999999998</v>
      </c>
      <c r="F38" s="13">
        <f t="shared" si="2"/>
        <v>0.1817205996051674</v>
      </c>
      <c r="G38" s="13">
        <v>6876.89</v>
      </c>
      <c r="H38" s="13">
        <v>7871.5</v>
      </c>
      <c r="I38" s="13">
        <f t="shared" si="3"/>
        <v>-994.60999999999967</v>
      </c>
      <c r="J38" s="13">
        <f t="shared" si="4"/>
        <v>0.14463078513688599</v>
      </c>
      <c r="K38" s="13">
        <v>7246.41</v>
      </c>
      <c r="L38" s="13">
        <v>7871.5</v>
      </c>
      <c r="M38" s="13">
        <f t="shared" si="5"/>
        <v>-625.09000000000015</v>
      </c>
      <c r="N38" s="13">
        <f t="shared" si="6"/>
        <v>8.6262024919925961E-2</v>
      </c>
      <c r="AD38" s="7">
        <f>SUM(AD5:AD33)</f>
        <v>2.3585304940250027</v>
      </c>
    </row>
    <row r="39" spans="1:30" x14ac:dyDescent="0.25">
      <c r="A39" s="7">
        <v>34</v>
      </c>
      <c r="B39" s="8">
        <f t="shared" si="1"/>
        <v>28.838799999999999</v>
      </c>
      <c r="C39" s="7">
        <v>6435.22</v>
      </c>
      <c r="D39" s="13">
        <v>7871.5</v>
      </c>
      <c r="E39" s="13">
        <f t="shared" si="0"/>
        <v>-1436.2799999999997</v>
      </c>
      <c r="F39" s="13">
        <f t="shared" si="2"/>
        <v>0.22319050475352809</v>
      </c>
      <c r="G39" s="13">
        <v>6630.9</v>
      </c>
      <c r="H39" s="13">
        <v>7871.5</v>
      </c>
      <c r="I39" s="13">
        <f t="shared" si="3"/>
        <v>-1240.6000000000004</v>
      </c>
      <c r="J39" s="13">
        <f t="shared" si="4"/>
        <v>0.18709375801173311</v>
      </c>
      <c r="K39" s="13">
        <v>7183.09</v>
      </c>
      <c r="L39" s="13">
        <v>7871.5</v>
      </c>
      <c r="M39" s="13">
        <f t="shared" si="5"/>
        <v>-688.40999999999985</v>
      </c>
      <c r="N39" s="13">
        <f t="shared" si="6"/>
        <v>9.5837585217503962E-2</v>
      </c>
    </row>
    <row r="40" spans="1:30" x14ac:dyDescent="0.25">
      <c r="A40" s="7">
        <v>35</v>
      </c>
      <c r="B40" s="8">
        <f t="shared" si="1"/>
        <v>29.686999999999998</v>
      </c>
      <c r="C40" s="7">
        <v>6193.38</v>
      </c>
      <c r="D40" s="13">
        <v>7871.5</v>
      </c>
      <c r="E40" s="13">
        <f t="shared" si="0"/>
        <v>-1678.12</v>
      </c>
      <c r="F40" s="13">
        <f t="shared" si="2"/>
        <v>0.2709538248904475</v>
      </c>
      <c r="G40" s="13">
        <v>6352.78</v>
      </c>
      <c r="H40" s="13">
        <v>7871.5</v>
      </c>
      <c r="I40" s="13">
        <f t="shared" si="3"/>
        <v>-1518.7200000000003</v>
      </c>
      <c r="J40" s="13">
        <f t="shared" si="4"/>
        <v>0.23906384291601479</v>
      </c>
      <c r="K40" s="13">
        <v>7104.46</v>
      </c>
      <c r="L40" s="13">
        <v>7871.5</v>
      </c>
      <c r="M40" s="13">
        <f t="shared" si="5"/>
        <v>-767.04</v>
      </c>
      <c r="N40" s="13">
        <f t="shared" si="6"/>
        <v>0.10796598193247631</v>
      </c>
    </row>
    <row r="41" spans="1:30" x14ac:dyDescent="0.25">
      <c r="A41" s="7">
        <v>36</v>
      </c>
      <c r="B41" s="8">
        <f t="shared" si="1"/>
        <v>30.5352</v>
      </c>
      <c r="C41" s="7">
        <v>5958.94</v>
      </c>
      <c r="D41" s="13">
        <v>7871.5</v>
      </c>
      <c r="E41" s="13">
        <f t="shared" si="0"/>
        <v>-1912.5600000000004</v>
      </c>
      <c r="F41" s="13">
        <f t="shared" si="2"/>
        <v>0.32095641171080769</v>
      </c>
      <c r="G41" s="13">
        <v>6105.52</v>
      </c>
      <c r="H41" s="13">
        <v>7871.5</v>
      </c>
      <c r="I41" s="13">
        <f t="shared" si="3"/>
        <v>-1765.9799999999996</v>
      </c>
      <c r="J41" s="13">
        <f t="shared" si="4"/>
        <v>0.28924317666636079</v>
      </c>
      <c r="K41" s="13">
        <v>7033.62</v>
      </c>
      <c r="L41" s="13">
        <v>7871.5</v>
      </c>
      <c r="M41" s="13">
        <f t="shared" si="5"/>
        <v>-837.88000000000011</v>
      </c>
      <c r="N41" s="13">
        <f t="shared" si="6"/>
        <v>0.11912500248805036</v>
      </c>
      <c r="Q41" s="10" t="s">
        <v>1</v>
      </c>
      <c r="R41" s="10" t="s">
        <v>7</v>
      </c>
      <c r="S41" s="10">
        <v>4.0922119759705318</v>
      </c>
    </row>
    <row r="42" spans="1:30" x14ac:dyDescent="0.25">
      <c r="A42" s="7">
        <v>37</v>
      </c>
      <c r="B42" s="8">
        <f t="shared" si="1"/>
        <v>31.383399999999998</v>
      </c>
      <c r="C42" s="7">
        <v>5739.31</v>
      </c>
      <c r="D42" s="13">
        <v>7871.5</v>
      </c>
      <c r="E42" s="13">
        <f t="shared" si="0"/>
        <v>-2132.1899999999996</v>
      </c>
      <c r="F42" s="13">
        <f t="shared" si="2"/>
        <v>0.3715063309004043</v>
      </c>
      <c r="G42" s="13">
        <v>5864.58</v>
      </c>
      <c r="H42" s="13">
        <v>7871.5</v>
      </c>
      <c r="I42" s="13">
        <f t="shared" si="3"/>
        <v>-2006.92</v>
      </c>
      <c r="J42" s="13">
        <f t="shared" si="4"/>
        <v>0.3422103543646775</v>
      </c>
      <c r="K42" s="13">
        <v>6995.87</v>
      </c>
      <c r="L42" s="13">
        <v>7871.5</v>
      </c>
      <c r="M42" s="13">
        <f t="shared" si="5"/>
        <v>-875.63000000000011</v>
      </c>
      <c r="N42" s="13">
        <f t="shared" si="6"/>
        <v>0.12516384666953506</v>
      </c>
      <c r="Q42" s="10" t="s">
        <v>0</v>
      </c>
      <c r="R42" s="10"/>
      <c r="S42" s="10">
        <v>5.8614220632152323</v>
      </c>
    </row>
    <row r="43" spans="1:30" x14ac:dyDescent="0.25">
      <c r="A43" s="7">
        <v>38</v>
      </c>
      <c r="B43" s="8">
        <f t="shared" si="1"/>
        <v>32.2316</v>
      </c>
      <c r="C43" s="7">
        <v>5570.77</v>
      </c>
      <c r="D43" s="13">
        <v>7871.5</v>
      </c>
      <c r="E43" s="13">
        <f t="shared" si="0"/>
        <v>-2300.7299999999996</v>
      </c>
      <c r="F43" s="13">
        <f t="shared" si="2"/>
        <v>0.41300035722171247</v>
      </c>
      <c r="G43" s="13">
        <v>5627.51</v>
      </c>
      <c r="H43" s="13">
        <v>7871.5</v>
      </c>
      <c r="I43" s="13">
        <f t="shared" si="3"/>
        <v>-2243.9899999999998</v>
      </c>
      <c r="J43" s="13">
        <f t="shared" si="4"/>
        <v>0.39875362282785809</v>
      </c>
      <c r="K43" s="13">
        <v>6966.21</v>
      </c>
      <c r="L43" s="13">
        <v>7871.5</v>
      </c>
      <c r="M43" s="13">
        <f t="shared" si="5"/>
        <v>-905.29</v>
      </c>
      <c r="N43" s="13">
        <f t="shared" si="6"/>
        <v>0.12995445155974328</v>
      </c>
      <c r="Q43" s="10" t="s">
        <v>2</v>
      </c>
      <c r="R43" s="10"/>
      <c r="S43" s="10">
        <v>2.3585304940250027</v>
      </c>
    </row>
    <row r="44" spans="1:30" x14ac:dyDescent="0.25">
      <c r="A44" s="7">
        <v>39</v>
      </c>
      <c r="B44" s="8">
        <f t="shared" si="1"/>
        <v>33.079799999999999</v>
      </c>
      <c r="C44" s="7">
        <v>5442.23</v>
      </c>
      <c r="D44" s="13">
        <v>7871.5</v>
      </c>
      <c r="E44" s="13">
        <f t="shared" si="0"/>
        <v>-2429.2700000000004</v>
      </c>
      <c r="F44" s="13">
        <f t="shared" si="2"/>
        <v>0.44637400477377853</v>
      </c>
      <c r="G44" s="13">
        <v>5452.23</v>
      </c>
      <c r="H44" s="13">
        <v>7871.5</v>
      </c>
      <c r="I44" s="13">
        <f t="shared" si="3"/>
        <v>-2419.2700000000004</v>
      </c>
      <c r="J44" s="13">
        <f t="shared" si="4"/>
        <v>0.44372119297975332</v>
      </c>
      <c r="K44" s="13">
        <v>6916.88</v>
      </c>
      <c r="L44" s="13">
        <v>7871.5</v>
      </c>
      <c r="M44" s="13">
        <f t="shared" si="5"/>
        <v>-954.61999999999989</v>
      </c>
      <c r="N44" s="13">
        <f t="shared" si="6"/>
        <v>0.13801309260822792</v>
      </c>
      <c r="Q44" s="10"/>
      <c r="R44" s="10" t="s">
        <v>8</v>
      </c>
      <c r="S44" s="10">
        <f>AVERAGE(S42:S43)</f>
        <v>4.1099762786201177</v>
      </c>
    </row>
    <row r="45" spans="1:30" x14ac:dyDescent="0.25">
      <c r="A45" s="7">
        <v>40</v>
      </c>
      <c r="B45" s="8">
        <f t="shared" si="1"/>
        <v>33.927999999999997</v>
      </c>
      <c r="C45" s="7">
        <v>5345.63</v>
      </c>
      <c r="D45" s="13">
        <v>7871.5</v>
      </c>
      <c r="E45" s="13">
        <f t="shared" si="0"/>
        <v>-2525.87</v>
      </c>
      <c r="F45" s="13">
        <f t="shared" si="2"/>
        <v>0.47251119138436448</v>
      </c>
      <c r="G45" s="13">
        <v>5386.91</v>
      </c>
      <c r="H45" s="13">
        <v>7871.5</v>
      </c>
      <c r="I45" s="13">
        <f>G45-H45</f>
        <v>-2484.59</v>
      </c>
      <c r="J45" s="13">
        <f t="shared" si="4"/>
        <v>0.46122730841985482</v>
      </c>
      <c r="K45" s="13">
        <v>6873.85</v>
      </c>
      <c r="L45" s="13">
        <v>7871.5</v>
      </c>
      <c r="M45" s="13">
        <f t="shared" si="5"/>
        <v>-997.64999999999964</v>
      </c>
      <c r="N45" s="13">
        <f t="shared" si="6"/>
        <v>0.14513700473533753</v>
      </c>
      <c r="Q45" s="11" t="s">
        <v>9</v>
      </c>
      <c r="R45" s="11"/>
      <c r="S45" s="11">
        <f>S44/S41</f>
        <v>1.0043410025565387</v>
      </c>
    </row>
    <row r="46" spans="1:30" x14ac:dyDescent="0.25">
      <c r="A46" s="7">
        <v>41</v>
      </c>
      <c r="B46" s="8">
        <f t="shared" si="1"/>
        <v>34.776199999999996</v>
      </c>
      <c r="C46" s="7">
        <v>5268.74</v>
      </c>
      <c r="D46" s="13">
        <v>7871.5</v>
      </c>
      <c r="E46" s="13">
        <f t="shared" si="0"/>
        <v>-2602.7600000000002</v>
      </c>
      <c r="F46" s="13">
        <f t="shared" si="2"/>
        <v>0.49400046310882684</v>
      </c>
      <c r="G46" s="13">
        <v>5404.45</v>
      </c>
      <c r="H46" s="13">
        <v>7871.5</v>
      </c>
      <c r="I46" s="13">
        <f t="shared" ref="I46:I84" si="13">G46-H46</f>
        <v>-2467.0500000000002</v>
      </c>
      <c r="J46" s="13">
        <f t="shared" si="4"/>
        <v>0.45648493371203358</v>
      </c>
      <c r="K46" s="13">
        <v>6855.74</v>
      </c>
      <c r="L46" s="13">
        <v>7871.5</v>
      </c>
      <c r="M46" s="13">
        <f t="shared" si="5"/>
        <v>-1015.7600000000002</v>
      </c>
      <c r="N46" s="13">
        <f t="shared" si="6"/>
        <v>0.14816197813802745</v>
      </c>
    </row>
    <row r="47" spans="1:30" x14ac:dyDescent="0.25">
      <c r="A47" s="7">
        <v>42</v>
      </c>
      <c r="B47" s="8">
        <f t="shared" si="1"/>
        <v>35.624400000000001</v>
      </c>
      <c r="C47" s="7">
        <v>5248.26</v>
      </c>
      <c r="D47" s="13">
        <v>7871.5</v>
      </c>
      <c r="E47" s="13">
        <f t="shared" si="0"/>
        <v>-2623.24</v>
      </c>
      <c r="F47" s="13">
        <f t="shared" si="2"/>
        <v>0.49983041998681466</v>
      </c>
      <c r="G47" s="13">
        <v>5542.56</v>
      </c>
      <c r="H47" s="13">
        <v>7871.5</v>
      </c>
      <c r="I47" s="13">
        <f t="shared" si="13"/>
        <v>-2328.9399999999996</v>
      </c>
      <c r="J47" s="13">
        <f t="shared" si="4"/>
        <v>0.42019211339164553</v>
      </c>
      <c r="K47" s="13">
        <v>6864.52</v>
      </c>
      <c r="L47" s="13">
        <v>7871.5</v>
      </c>
      <c r="M47" s="13">
        <f t="shared" si="5"/>
        <v>-1006.9799999999996</v>
      </c>
      <c r="N47" s="13">
        <f t="shared" si="6"/>
        <v>0.14669343231573362</v>
      </c>
    </row>
    <row r="48" spans="1:30" x14ac:dyDescent="0.25">
      <c r="A48" s="7">
        <v>43</v>
      </c>
      <c r="B48" s="8">
        <f t="shared" si="1"/>
        <v>36.4726</v>
      </c>
      <c r="C48" s="7">
        <v>5256.57</v>
      </c>
      <c r="D48" s="13">
        <v>7871.5</v>
      </c>
      <c r="E48" s="13">
        <f t="shared" si="0"/>
        <v>-2614.9300000000003</v>
      </c>
      <c r="F48" s="13">
        <f t="shared" si="2"/>
        <v>0.49745936989329542</v>
      </c>
      <c r="G48" s="13">
        <v>5781.27</v>
      </c>
      <c r="H48" s="13">
        <v>7871.5</v>
      </c>
      <c r="I48" s="13">
        <f t="shared" si="13"/>
        <v>-2090.2299999999996</v>
      </c>
      <c r="J48" s="13">
        <f>H48/G48-1</f>
        <v>0.36155204652264983</v>
      </c>
      <c r="K48" s="13">
        <v>6880.75</v>
      </c>
      <c r="L48" s="13">
        <v>7871.5</v>
      </c>
      <c r="M48" s="13">
        <f t="shared" si="5"/>
        <v>-990.75</v>
      </c>
      <c r="N48" s="13">
        <f t="shared" si="6"/>
        <v>0.1439886640264505</v>
      </c>
    </row>
    <row r="49" spans="1:14" x14ac:dyDescent="0.25">
      <c r="A49" s="7">
        <v>44</v>
      </c>
      <c r="B49" s="8">
        <f t="shared" si="1"/>
        <v>37.320799999999998</v>
      </c>
      <c r="C49" s="7">
        <v>5308.3</v>
      </c>
      <c r="D49" s="13">
        <v>7871.5</v>
      </c>
      <c r="E49" s="13">
        <f t="shared" si="0"/>
        <v>-2563.1999999999998</v>
      </c>
      <c r="F49" s="13">
        <f t="shared" si="2"/>
        <v>0.48286645442043596</v>
      </c>
      <c r="G49" s="13">
        <v>6071.64</v>
      </c>
      <c r="H49" s="13">
        <v>7871.5</v>
      </c>
      <c r="I49" s="13">
        <f t="shared" si="13"/>
        <v>-1799.8599999999997</v>
      </c>
      <c r="J49" s="13">
        <f t="shared" si="4"/>
        <v>0.29643720642198801</v>
      </c>
      <c r="K49" s="13">
        <v>6881.1</v>
      </c>
      <c r="L49" s="13">
        <v>7871.5</v>
      </c>
      <c r="M49" s="13">
        <f t="shared" si="5"/>
        <v>-990.39999999999964</v>
      </c>
      <c r="N49" s="13">
        <f t="shared" si="6"/>
        <v>0.14393047623199773</v>
      </c>
    </row>
    <row r="50" spans="1:14" x14ac:dyDescent="0.25">
      <c r="A50" s="7">
        <v>45</v>
      </c>
      <c r="B50" s="8">
        <f t="shared" si="1"/>
        <v>38.168999999999997</v>
      </c>
      <c r="C50" s="7">
        <v>5419.58</v>
      </c>
      <c r="D50" s="13">
        <v>7871.5</v>
      </c>
      <c r="E50" s="13">
        <f t="shared" si="0"/>
        <v>-2451.92</v>
      </c>
      <c r="F50" s="13">
        <f t="shared" si="2"/>
        <v>0.45241882212274764</v>
      </c>
      <c r="G50" s="13">
        <v>6396.33</v>
      </c>
      <c r="H50" s="13">
        <v>7871.5</v>
      </c>
      <c r="I50" s="13">
        <f t="shared" si="13"/>
        <v>-1475.17</v>
      </c>
      <c r="J50" s="13">
        <f t="shared" si="4"/>
        <v>0.23062756299315401</v>
      </c>
      <c r="K50" s="13">
        <v>6886.48</v>
      </c>
      <c r="L50" s="13">
        <v>7871.5</v>
      </c>
      <c r="M50" s="13">
        <f t="shared" si="5"/>
        <v>-985.02000000000044</v>
      </c>
      <c r="N50" s="13">
        <f t="shared" si="6"/>
        <v>0.14303679092947341</v>
      </c>
    </row>
    <row r="51" spans="1:14" x14ac:dyDescent="0.25">
      <c r="A51" s="7">
        <v>46</v>
      </c>
      <c r="B51" s="8">
        <f t="shared" si="1"/>
        <v>39.017199999999995</v>
      </c>
      <c r="C51" s="7">
        <v>5593.4</v>
      </c>
      <c r="D51" s="13">
        <v>7871.5</v>
      </c>
      <c r="E51" s="13">
        <f t="shared" si="0"/>
        <v>-2278.1000000000004</v>
      </c>
      <c r="F51" s="13">
        <f t="shared" si="2"/>
        <v>0.40728358422426436</v>
      </c>
      <c r="G51" s="13">
        <v>6735.81</v>
      </c>
      <c r="H51" s="13">
        <v>7871.5</v>
      </c>
      <c r="I51" s="13">
        <f t="shared" si="13"/>
        <v>-1135.6899999999996</v>
      </c>
      <c r="J51" s="13">
        <f t="shared" si="4"/>
        <v>0.16860481515957249</v>
      </c>
      <c r="K51" s="13">
        <v>6921.66</v>
      </c>
      <c r="L51" s="13">
        <v>7871.5</v>
      </c>
      <c r="M51" s="13">
        <f t="shared" si="5"/>
        <v>-949.84000000000015</v>
      </c>
      <c r="N51" s="13">
        <f t="shared" si="6"/>
        <v>0.13722719694408569</v>
      </c>
    </row>
    <row r="52" spans="1:14" x14ac:dyDescent="0.25">
      <c r="A52" s="7">
        <v>47</v>
      </c>
      <c r="B52" s="8">
        <f t="shared" si="1"/>
        <v>39.865400000000001</v>
      </c>
      <c r="C52" s="7">
        <v>5882.8</v>
      </c>
      <c r="D52" s="13">
        <v>7871.5</v>
      </c>
      <c r="E52" s="13">
        <f t="shared" si="0"/>
        <v>-1988.6999999999998</v>
      </c>
      <c r="F52" s="13">
        <f t="shared" si="2"/>
        <v>0.33805330794859589</v>
      </c>
      <c r="G52" s="13">
        <v>7114.71</v>
      </c>
      <c r="H52" s="13">
        <v>7871.5</v>
      </c>
      <c r="I52" s="13">
        <f t="shared" si="13"/>
        <v>-756.79</v>
      </c>
      <c r="J52" s="13">
        <f t="shared" si="4"/>
        <v>0.10636976067893134</v>
      </c>
      <c r="K52" s="13">
        <v>6989.03</v>
      </c>
      <c r="L52" s="13">
        <v>7871.5</v>
      </c>
      <c r="M52" s="13">
        <f t="shared" si="5"/>
        <v>-882.47000000000025</v>
      </c>
      <c r="N52" s="13">
        <f t="shared" si="6"/>
        <v>0.12626501817848834</v>
      </c>
    </row>
    <row r="53" spans="1:14" x14ac:dyDescent="0.25">
      <c r="A53" s="7">
        <v>48</v>
      </c>
      <c r="B53" s="8">
        <f t="shared" si="1"/>
        <v>40.7136</v>
      </c>
      <c r="C53" s="7">
        <v>6230.08</v>
      </c>
      <c r="D53" s="13">
        <v>7871.5</v>
      </c>
      <c r="E53" s="13">
        <f t="shared" si="0"/>
        <v>-1641.42</v>
      </c>
      <c r="F53" s="13">
        <f t="shared" si="2"/>
        <v>0.26346692177307518</v>
      </c>
      <c r="G53" s="13">
        <v>7432.57</v>
      </c>
      <c r="H53" s="13">
        <v>7871.5</v>
      </c>
      <c r="I53" s="13">
        <f t="shared" si="13"/>
        <v>-438.93000000000029</v>
      </c>
      <c r="J53" s="13">
        <f t="shared" si="4"/>
        <v>5.9054943310322017E-2</v>
      </c>
      <c r="K53" s="13">
        <v>7057.3</v>
      </c>
      <c r="L53" s="13">
        <v>7871.5</v>
      </c>
      <c r="M53" s="13">
        <f t="shared" si="5"/>
        <v>-814.19999999999982</v>
      </c>
      <c r="N53" s="13">
        <f t="shared" si="6"/>
        <v>0.11536990067022801</v>
      </c>
    </row>
    <row r="54" spans="1:14" x14ac:dyDescent="0.25">
      <c r="A54" s="7">
        <v>49</v>
      </c>
      <c r="B54" s="8">
        <f t="shared" si="1"/>
        <v>41.561799999999998</v>
      </c>
      <c r="C54" s="7">
        <v>6598.15</v>
      </c>
      <c r="D54" s="13">
        <v>7871.5</v>
      </c>
      <c r="E54" s="13">
        <f t="shared" si="0"/>
        <v>-1273.3500000000004</v>
      </c>
      <c r="F54" s="13">
        <f t="shared" si="2"/>
        <v>0.19298591271795895</v>
      </c>
      <c r="G54" s="13">
        <v>7690.35</v>
      </c>
      <c r="H54" s="13">
        <v>7871.5</v>
      </c>
      <c r="I54" s="13">
        <f t="shared" si="13"/>
        <v>-181.14999999999964</v>
      </c>
      <c r="J54" s="13">
        <f t="shared" si="4"/>
        <v>2.3555494873445326E-2</v>
      </c>
      <c r="K54" s="13">
        <v>7109.2</v>
      </c>
      <c r="L54" s="13">
        <v>7871.5</v>
      </c>
      <c r="M54" s="13">
        <f>K54-L54</f>
        <v>-762.30000000000018</v>
      </c>
      <c r="N54" s="13">
        <f t="shared" si="6"/>
        <v>0.10722725482473416</v>
      </c>
    </row>
    <row r="55" spans="1:14" x14ac:dyDescent="0.25">
      <c r="A55" s="7">
        <v>50</v>
      </c>
      <c r="B55" s="8">
        <f t="shared" si="1"/>
        <v>42.41</v>
      </c>
      <c r="C55" s="7">
        <v>6979.23</v>
      </c>
      <c r="D55" s="13">
        <v>7871.5</v>
      </c>
      <c r="E55" s="13">
        <f t="shared" si="0"/>
        <v>-892.27000000000044</v>
      </c>
      <c r="F55" s="13">
        <f t="shared" si="2"/>
        <v>0.12784648163192802</v>
      </c>
      <c r="G55" s="13">
        <v>7917.47</v>
      </c>
      <c r="H55" s="13">
        <v>7871.5</v>
      </c>
      <c r="I55" s="13">
        <f t="shared" si="13"/>
        <v>45.970000000000255</v>
      </c>
      <c r="J55" s="13">
        <f t="shared" si="4"/>
        <v>-5.8061476709100335E-3</v>
      </c>
      <c r="K55" s="13">
        <v>7173.47</v>
      </c>
      <c r="L55" s="13">
        <v>7871.5</v>
      </c>
      <c r="M55" s="13">
        <f t="shared" ref="M55:M84" si="14">K55-L55</f>
        <v>-698.02999999999975</v>
      </c>
      <c r="N55" s="13">
        <f t="shared" si="6"/>
        <v>9.7307160969516859E-2</v>
      </c>
    </row>
    <row r="56" spans="1:14" x14ac:dyDescent="0.25">
      <c r="A56" s="7">
        <v>51</v>
      </c>
      <c r="B56" s="8">
        <f t="shared" si="1"/>
        <v>43.258199999999995</v>
      </c>
      <c r="C56" s="7">
        <v>7363.7</v>
      </c>
      <c r="D56" s="13">
        <v>7871.5</v>
      </c>
      <c r="E56" s="13">
        <f t="shared" si="0"/>
        <v>-507.80000000000018</v>
      </c>
      <c r="F56" s="13">
        <f t="shared" si="2"/>
        <v>6.8959897877425735E-2</v>
      </c>
      <c r="G56" s="13">
        <v>8076.13</v>
      </c>
      <c r="H56" s="13">
        <v>7871.5</v>
      </c>
      <c r="I56" s="13">
        <f t="shared" si="13"/>
        <v>204.63000000000011</v>
      </c>
      <c r="J56" s="13">
        <f t="shared" si="4"/>
        <v>-2.5337630771173791E-2</v>
      </c>
      <c r="K56" s="13">
        <v>7271.32</v>
      </c>
      <c r="L56" s="13">
        <v>7871.5</v>
      </c>
      <c r="M56" s="13">
        <f t="shared" si="14"/>
        <v>-600.18000000000029</v>
      </c>
      <c r="N56" s="13">
        <f t="shared" si="6"/>
        <v>8.2540721629635438E-2</v>
      </c>
    </row>
    <row r="57" spans="1:14" x14ac:dyDescent="0.25">
      <c r="A57" s="7">
        <v>52</v>
      </c>
      <c r="B57" s="8">
        <f t="shared" si="1"/>
        <v>44.106400000000001</v>
      </c>
      <c r="C57" s="7">
        <v>7725.23</v>
      </c>
      <c r="D57" s="13">
        <v>7871.5</v>
      </c>
      <c r="E57" s="13">
        <f t="shared" si="0"/>
        <v>-146.27000000000044</v>
      </c>
      <c r="F57" s="13">
        <f t="shared" si="2"/>
        <v>1.8934064099062509E-2</v>
      </c>
      <c r="G57" s="13">
        <v>8172.74</v>
      </c>
      <c r="H57" s="13">
        <v>7871.5</v>
      </c>
      <c r="I57" s="13">
        <f t="shared" si="13"/>
        <v>301.23999999999978</v>
      </c>
      <c r="J57" s="13">
        <f t="shared" si="4"/>
        <v>-3.6859119462995249E-2</v>
      </c>
      <c r="K57" s="13">
        <v>7386.31</v>
      </c>
      <c r="L57" s="13">
        <v>7871.5</v>
      </c>
      <c r="M57" s="13">
        <f t="shared" si="14"/>
        <v>-485.1899999999996</v>
      </c>
      <c r="N57" s="13">
        <f t="shared" si="6"/>
        <v>6.5687738532501205E-2</v>
      </c>
    </row>
    <row r="58" spans="1:14" x14ac:dyDescent="0.25">
      <c r="A58" s="7">
        <v>53</v>
      </c>
      <c r="B58" s="8">
        <f t="shared" si="1"/>
        <v>44.954599999999999</v>
      </c>
      <c r="C58" s="7">
        <v>8020.97</v>
      </c>
      <c r="D58" s="13">
        <v>7871.5</v>
      </c>
      <c r="E58" s="13">
        <f t="shared" si="0"/>
        <v>149.47000000000025</v>
      </c>
      <c r="F58" s="13">
        <f t="shared" si="2"/>
        <v>-1.8634903259830193E-2</v>
      </c>
      <c r="G58" s="13">
        <v>8243.86</v>
      </c>
      <c r="H58" s="13">
        <v>7871.5</v>
      </c>
      <c r="I58" s="13">
        <f t="shared" si="13"/>
        <v>372.36000000000058</v>
      </c>
      <c r="J58" s="13">
        <f t="shared" si="4"/>
        <v>-4.5168161516571215E-2</v>
      </c>
      <c r="K58" s="13">
        <v>7495.4</v>
      </c>
      <c r="L58" s="13">
        <v>7871.5</v>
      </c>
      <c r="M58" s="13">
        <f t="shared" si="14"/>
        <v>-376.10000000000036</v>
      </c>
      <c r="N58" s="13">
        <f t="shared" si="6"/>
        <v>5.0177442164527575E-2</v>
      </c>
    </row>
    <row r="59" spans="1:14" x14ac:dyDescent="0.25">
      <c r="A59" s="7">
        <v>54</v>
      </c>
      <c r="B59" s="8">
        <f t="shared" si="1"/>
        <v>45.802799999999998</v>
      </c>
      <c r="C59" s="7">
        <v>8259.91</v>
      </c>
      <c r="D59" s="13">
        <v>7871.5</v>
      </c>
      <c r="E59" s="13">
        <f t="shared" si="0"/>
        <v>388.40999999999985</v>
      </c>
      <c r="F59" s="13">
        <f t="shared" si="2"/>
        <v>-4.7023514784059417E-2</v>
      </c>
      <c r="G59" s="13">
        <v>8268.7099999999991</v>
      </c>
      <c r="H59" s="13">
        <v>7871.5</v>
      </c>
      <c r="I59" s="13">
        <f t="shared" si="13"/>
        <v>397.20999999999913</v>
      </c>
      <c r="J59" s="13">
        <f t="shared" si="4"/>
        <v>-4.8037722933807037E-2</v>
      </c>
      <c r="K59" s="13">
        <v>7597.25</v>
      </c>
      <c r="L59" s="13">
        <v>7871.5</v>
      </c>
      <c r="M59" s="13">
        <f t="shared" si="14"/>
        <v>-274.25</v>
      </c>
      <c r="N59" s="13">
        <f t="shared" si="6"/>
        <v>3.6098588304978696E-2</v>
      </c>
    </row>
    <row r="60" spans="1:14" x14ac:dyDescent="0.25">
      <c r="A60" s="7">
        <v>55</v>
      </c>
      <c r="B60" s="8">
        <f t="shared" si="1"/>
        <v>46.650999999999996</v>
      </c>
      <c r="C60" s="7">
        <v>8442.15</v>
      </c>
      <c r="D60" s="13">
        <v>7871.5</v>
      </c>
      <c r="E60" s="13">
        <f t="shared" si="0"/>
        <v>570.64999999999964</v>
      </c>
      <c r="F60" s="13">
        <f t="shared" si="2"/>
        <v>-6.7595340049631858E-2</v>
      </c>
      <c r="G60" s="13">
        <v>8271.5</v>
      </c>
      <c r="H60" s="13">
        <v>7871.5</v>
      </c>
      <c r="I60" s="13">
        <f t="shared" si="13"/>
        <v>400</v>
      </c>
      <c r="J60" s="13">
        <f t="shared" si="4"/>
        <v>-4.8358822462672979E-2</v>
      </c>
      <c r="K60" s="13">
        <v>7706.54</v>
      </c>
      <c r="L60" s="13">
        <v>7871.5</v>
      </c>
      <c r="M60" s="13">
        <f t="shared" si="14"/>
        <v>-164.96000000000004</v>
      </c>
      <c r="N60" s="13">
        <f t="shared" si="6"/>
        <v>2.1405196106164315E-2</v>
      </c>
    </row>
    <row r="61" spans="1:14" x14ac:dyDescent="0.25">
      <c r="A61" s="7">
        <v>56</v>
      </c>
      <c r="B61" s="8">
        <f t="shared" si="1"/>
        <v>47.499199999999995</v>
      </c>
      <c r="C61" s="7">
        <v>8567.01</v>
      </c>
      <c r="D61" s="13">
        <v>7871.5</v>
      </c>
      <c r="E61" s="13">
        <f t="shared" si="0"/>
        <v>695.51000000000022</v>
      </c>
      <c r="F61" s="13">
        <f t="shared" si="2"/>
        <v>-8.1184684037954868E-2</v>
      </c>
      <c r="G61" s="13">
        <v>8298.4500000000007</v>
      </c>
      <c r="H61" s="13">
        <v>7871.5</v>
      </c>
      <c r="I61" s="13">
        <f t="shared" si="13"/>
        <v>426.95000000000073</v>
      </c>
      <c r="J61" s="13">
        <f t="shared" si="4"/>
        <v>-5.1449367050473316E-2</v>
      </c>
      <c r="K61" s="13">
        <v>7806.05</v>
      </c>
      <c r="L61" s="13">
        <v>7871.5</v>
      </c>
      <c r="M61" s="13">
        <f t="shared" si="14"/>
        <v>-65.449999999999818</v>
      </c>
      <c r="N61" s="13">
        <f t="shared" si="6"/>
        <v>8.3845222615790416E-3</v>
      </c>
    </row>
    <row r="62" spans="1:14" x14ac:dyDescent="0.25">
      <c r="A62" s="7">
        <v>57</v>
      </c>
      <c r="B62" s="8">
        <f t="shared" si="1"/>
        <v>48.3474</v>
      </c>
      <c r="C62" s="7">
        <v>8646.07</v>
      </c>
      <c r="D62" s="13">
        <v>7871.5</v>
      </c>
      <c r="E62" s="13">
        <f t="shared" si="0"/>
        <v>774.56999999999971</v>
      </c>
      <c r="F62" s="13">
        <f t="shared" si="2"/>
        <v>-8.9586366985231369E-2</v>
      </c>
      <c r="G62" s="13">
        <v>8323.48</v>
      </c>
      <c r="H62" s="13">
        <v>7871.5</v>
      </c>
      <c r="I62" s="13">
        <f t="shared" si="13"/>
        <v>451.97999999999956</v>
      </c>
      <c r="J62" s="13">
        <f t="shared" si="4"/>
        <v>-5.4301806455953505E-2</v>
      </c>
      <c r="K62" s="13">
        <v>7888.37</v>
      </c>
      <c r="L62" s="13">
        <v>7871.5</v>
      </c>
      <c r="M62" s="13">
        <f t="shared" si="14"/>
        <v>16.869999999999891</v>
      </c>
      <c r="N62" s="13">
        <f t="shared" si="6"/>
        <v>-2.1385913693195979E-3</v>
      </c>
    </row>
    <row r="63" spans="1:14" x14ac:dyDescent="0.25">
      <c r="A63" s="7">
        <v>58</v>
      </c>
      <c r="B63" s="8">
        <f t="shared" si="1"/>
        <v>49.195599999999999</v>
      </c>
      <c r="C63" s="7">
        <v>8673.5300000000007</v>
      </c>
      <c r="D63" s="13">
        <v>7871.5</v>
      </c>
      <c r="E63" s="13">
        <f t="shared" si="0"/>
        <v>802.03000000000065</v>
      </c>
      <c r="F63" s="13">
        <f t="shared" si="2"/>
        <v>-9.2468694983472766E-2</v>
      </c>
      <c r="G63" s="13">
        <v>8358.7099999999991</v>
      </c>
      <c r="H63" s="13">
        <v>7871.5</v>
      </c>
      <c r="I63" s="13">
        <f t="shared" si="13"/>
        <v>487.20999999999913</v>
      </c>
      <c r="J63" s="13">
        <f t="shared" si="4"/>
        <v>-5.8287702288989496E-2</v>
      </c>
      <c r="K63" s="13">
        <v>7968.74</v>
      </c>
      <c r="L63" s="13">
        <v>7871.5</v>
      </c>
      <c r="M63" s="13">
        <f t="shared" si="14"/>
        <v>97.239999999999782</v>
      </c>
      <c r="N63" s="13">
        <f t="shared" si="6"/>
        <v>-1.2202681979836205E-2</v>
      </c>
    </row>
    <row r="64" spans="1:14" x14ac:dyDescent="0.25">
      <c r="A64" s="7">
        <v>59</v>
      </c>
      <c r="B64" s="8">
        <f t="shared" si="1"/>
        <v>50.043799999999997</v>
      </c>
      <c r="C64" s="7">
        <v>8710.83</v>
      </c>
      <c r="D64" s="13">
        <v>7871.5</v>
      </c>
      <c r="E64" s="13">
        <f t="shared" si="0"/>
        <v>839.32999999999993</v>
      </c>
      <c r="F64" s="13">
        <f t="shared" si="2"/>
        <v>-9.63547675709433E-2</v>
      </c>
      <c r="G64" s="13">
        <v>8386.31</v>
      </c>
      <c r="H64" s="13">
        <v>7871.5</v>
      </c>
      <c r="I64" s="13">
        <f t="shared" si="13"/>
        <v>514.80999999999949</v>
      </c>
      <c r="J64" s="13">
        <f t="shared" si="4"/>
        <v>-6.1386950875891744E-2</v>
      </c>
      <c r="K64" s="13">
        <v>8036.14</v>
      </c>
      <c r="L64" s="13">
        <v>7871.5</v>
      </c>
      <c r="M64" s="13">
        <f t="shared" si="14"/>
        <v>164.64000000000033</v>
      </c>
      <c r="N64" s="13">
        <f t="shared" si="6"/>
        <v>-2.0487447953868476E-2</v>
      </c>
    </row>
    <row r="65" spans="1:14" x14ac:dyDescent="0.25">
      <c r="A65" s="7">
        <v>60</v>
      </c>
      <c r="B65" s="8">
        <f>A65*0.8482</f>
        <v>50.891999999999996</v>
      </c>
      <c r="C65" s="7">
        <v>8749.2900000000009</v>
      </c>
      <c r="D65" s="13">
        <v>7871.5</v>
      </c>
      <c r="E65" s="13">
        <f t="shared" si="0"/>
        <v>877.79000000000087</v>
      </c>
      <c r="F65" s="13">
        <f t="shared" si="2"/>
        <v>-0.10032699796212041</v>
      </c>
      <c r="G65" s="13">
        <v>8372.93</v>
      </c>
      <c r="H65" s="13">
        <v>7871.5</v>
      </c>
      <c r="I65" s="13">
        <f t="shared" si="13"/>
        <v>501.43000000000029</v>
      </c>
      <c r="J65" s="13">
        <f t="shared" si="4"/>
        <v>-5.9887040737232944E-2</v>
      </c>
      <c r="K65" s="13">
        <v>8092.56</v>
      </c>
      <c r="L65" s="13">
        <v>7871.5</v>
      </c>
      <c r="M65" s="13">
        <f t="shared" si="14"/>
        <v>221.0600000000004</v>
      </c>
      <c r="N65" s="13">
        <f>L65/K65-1</f>
        <v>-2.7316448688672113E-2</v>
      </c>
    </row>
    <row r="66" spans="1:14" x14ac:dyDescent="0.25">
      <c r="A66" s="7">
        <v>61</v>
      </c>
      <c r="B66" s="8">
        <f t="shared" si="1"/>
        <v>51.740199999999994</v>
      </c>
      <c r="C66" s="7">
        <v>8750.9699999999993</v>
      </c>
      <c r="D66" s="7">
        <v>7871.5</v>
      </c>
      <c r="E66" s="7">
        <f t="shared" si="0"/>
        <v>879.46999999999935</v>
      </c>
      <c r="F66" s="7">
        <f t="shared" si="2"/>
        <v>-0.10049971603147989</v>
      </c>
      <c r="G66" s="7">
        <v>8355.15</v>
      </c>
      <c r="H66" s="7">
        <v>7871.5</v>
      </c>
      <c r="I66" s="7">
        <f t="shared" si="13"/>
        <v>483.64999999999964</v>
      </c>
      <c r="J66" s="7">
        <f t="shared" si="4"/>
        <v>-5.7886453265351245E-2</v>
      </c>
      <c r="K66" s="7">
        <v>8144.15</v>
      </c>
      <c r="L66" s="7">
        <v>7871.5</v>
      </c>
      <c r="M66" s="7">
        <f t="shared" si="14"/>
        <v>272.64999999999964</v>
      </c>
      <c r="N66" s="7">
        <f t="shared" si="6"/>
        <v>-3.3478017963814444E-2</v>
      </c>
    </row>
    <row r="67" spans="1:14" x14ac:dyDescent="0.25">
      <c r="A67" s="7">
        <v>62</v>
      </c>
      <c r="B67" s="8">
        <f t="shared" si="1"/>
        <v>52.5884</v>
      </c>
      <c r="C67" s="7">
        <v>8741.7099999999991</v>
      </c>
      <c r="D67" s="7">
        <v>7871.5</v>
      </c>
      <c r="E67" s="7">
        <f t="shared" si="0"/>
        <v>870.20999999999913</v>
      </c>
      <c r="F67" s="7">
        <f t="shared" si="2"/>
        <v>-9.954688499160913E-2</v>
      </c>
      <c r="G67" s="7">
        <v>8337.49</v>
      </c>
      <c r="H67" s="7">
        <v>7871.5</v>
      </c>
      <c r="I67" s="7">
        <f t="shared" si="13"/>
        <v>465.98999999999978</v>
      </c>
      <c r="J67" s="7">
        <f t="shared" si="4"/>
        <v>-5.589092160830178E-2</v>
      </c>
      <c r="K67" s="7">
        <v>8194.65</v>
      </c>
      <c r="L67" s="7">
        <v>7871.5</v>
      </c>
      <c r="M67" s="7">
        <f t="shared" si="14"/>
        <v>323.14999999999964</v>
      </c>
      <c r="N67" s="7">
        <f t="shared" si="6"/>
        <v>-3.9434265038775229E-2</v>
      </c>
    </row>
    <row r="68" spans="1:14" x14ac:dyDescent="0.25">
      <c r="A68" s="7">
        <v>63</v>
      </c>
      <c r="B68" s="8">
        <f t="shared" si="1"/>
        <v>53.436599999999999</v>
      </c>
      <c r="C68" s="7">
        <v>8734.0300000000007</v>
      </c>
      <c r="D68" s="7">
        <v>7871.5</v>
      </c>
      <c r="E68" s="7">
        <f t="shared" si="0"/>
        <v>862.53000000000065</v>
      </c>
      <c r="F68" s="7">
        <f t="shared" si="2"/>
        <v>-9.8755099306963801E-2</v>
      </c>
      <c r="G68" s="7">
        <v>8334.74</v>
      </c>
      <c r="H68" s="7">
        <v>7871.5</v>
      </c>
      <c r="I68" s="7">
        <f t="shared" si="13"/>
        <v>463.23999999999978</v>
      </c>
      <c r="J68" s="7">
        <f t="shared" si="4"/>
        <v>-5.5579418194208752E-2</v>
      </c>
      <c r="K68" s="7">
        <v>8239.7099999999991</v>
      </c>
      <c r="L68" s="7">
        <v>7871.5</v>
      </c>
      <c r="M68" s="7">
        <f t="shared" si="14"/>
        <v>368.20999999999913</v>
      </c>
      <c r="N68" s="7">
        <f t="shared" si="6"/>
        <v>-4.4687252342618722E-2</v>
      </c>
    </row>
    <row r="69" spans="1:14" x14ac:dyDescent="0.25">
      <c r="A69" s="7">
        <v>64</v>
      </c>
      <c r="B69" s="8">
        <f t="shared" si="1"/>
        <v>54.284799999999997</v>
      </c>
      <c r="C69" s="7">
        <v>8736.17</v>
      </c>
      <c r="D69" s="7">
        <v>7871.5</v>
      </c>
      <c r="E69" s="7">
        <f t="shared" ref="E69:E84" si="15">C69-D69</f>
        <v>864.67000000000007</v>
      </c>
      <c r="F69" s="7">
        <f t="shared" si="2"/>
        <v>-9.8975866998925133E-2</v>
      </c>
      <c r="G69" s="7">
        <v>8307.99</v>
      </c>
      <c r="H69" s="7">
        <v>7871.5</v>
      </c>
      <c r="I69" s="7">
        <f t="shared" si="13"/>
        <v>436.48999999999978</v>
      </c>
      <c r="J69" s="7">
        <f t="shared" si="4"/>
        <v>-5.2538580330501072E-2</v>
      </c>
      <c r="K69" s="7">
        <v>8264.7800000000007</v>
      </c>
      <c r="L69" s="7">
        <v>7871.5</v>
      </c>
      <c r="M69" s="7">
        <f t="shared" si="14"/>
        <v>393.28000000000065</v>
      </c>
      <c r="N69" s="7">
        <f t="shared" si="6"/>
        <v>-4.7585053685639589E-2</v>
      </c>
    </row>
    <row r="70" spans="1:14" x14ac:dyDescent="0.25">
      <c r="A70" s="7">
        <v>65</v>
      </c>
      <c r="B70" s="8">
        <f t="shared" ref="B70:B84" si="16">A70*0.8482</f>
        <v>55.132999999999996</v>
      </c>
      <c r="C70" s="7">
        <v>8692.4</v>
      </c>
      <c r="D70" s="7">
        <v>7871.5</v>
      </c>
      <c r="E70" s="7">
        <f t="shared" si="15"/>
        <v>820.89999999999964</v>
      </c>
      <c r="F70" s="7">
        <f t="shared" ref="F70:F84" si="17">D70/C70-1</f>
        <v>-9.4438820118724398E-2</v>
      </c>
      <c r="G70" s="7">
        <v>8268.2099999999991</v>
      </c>
      <c r="H70" s="7">
        <v>7871.5</v>
      </c>
      <c r="I70" s="7">
        <f t="shared" si="13"/>
        <v>396.70999999999913</v>
      </c>
      <c r="J70" s="7">
        <f t="shared" ref="J70:J84" si="18">H70/G70-1</f>
        <v>-4.7980155317777218E-2</v>
      </c>
      <c r="K70" s="7">
        <v>8276.0499999999993</v>
      </c>
      <c r="L70" s="7">
        <v>7871.5</v>
      </c>
      <c r="M70" s="7">
        <f t="shared" si="14"/>
        <v>404.54999999999927</v>
      </c>
      <c r="N70" s="7">
        <f t="shared" ref="N70:N84" si="19">L70/K70-1</f>
        <v>-4.8882014970909937E-2</v>
      </c>
    </row>
    <row r="71" spans="1:14" x14ac:dyDescent="0.25">
      <c r="A71" s="7">
        <v>66</v>
      </c>
      <c r="B71" s="8">
        <f t="shared" si="16"/>
        <v>55.981199999999994</v>
      </c>
      <c r="C71" s="7">
        <v>8634.75</v>
      </c>
      <c r="D71" s="7">
        <v>7871.5</v>
      </c>
      <c r="E71" s="7">
        <f t="shared" si="15"/>
        <v>763.25</v>
      </c>
      <c r="F71" s="7">
        <f t="shared" si="17"/>
        <v>-8.8392831292162466E-2</v>
      </c>
      <c r="G71" s="7">
        <v>8257.2199999999993</v>
      </c>
      <c r="H71" s="7">
        <v>7871.5</v>
      </c>
      <c r="I71" s="7">
        <f t="shared" si="13"/>
        <v>385.71999999999935</v>
      </c>
      <c r="J71" s="7">
        <f t="shared" si="18"/>
        <v>-4.6713058390111861E-2</v>
      </c>
      <c r="K71" s="7">
        <v>8274.24</v>
      </c>
      <c r="L71" s="7">
        <v>7871.5</v>
      </c>
      <c r="M71" s="7">
        <f t="shared" si="14"/>
        <v>402.73999999999978</v>
      </c>
      <c r="N71" s="7">
        <f t="shared" si="19"/>
        <v>-4.8673956762191994E-2</v>
      </c>
    </row>
    <row r="72" spans="1:14" x14ac:dyDescent="0.25">
      <c r="A72" s="7">
        <v>67</v>
      </c>
      <c r="B72" s="8">
        <f t="shared" si="16"/>
        <v>56.8294</v>
      </c>
      <c r="C72" s="7">
        <v>8579.32</v>
      </c>
      <c r="D72" s="7">
        <v>7871.5</v>
      </c>
      <c r="E72" s="7">
        <f t="shared" si="15"/>
        <v>707.81999999999971</v>
      </c>
      <c r="F72" s="7">
        <f t="shared" si="17"/>
        <v>-8.2503042199148613E-2</v>
      </c>
      <c r="G72" s="7">
        <v>8214.0400000000009</v>
      </c>
      <c r="H72" s="7">
        <v>7871.5</v>
      </c>
      <c r="I72" s="7">
        <f t="shared" si="13"/>
        <v>342.54000000000087</v>
      </c>
      <c r="J72" s="7">
        <f t="shared" si="18"/>
        <v>-4.1701769165964686E-2</v>
      </c>
      <c r="K72" s="7">
        <v>8259.18</v>
      </c>
      <c r="L72" s="7">
        <v>7871.5</v>
      </c>
      <c r="M72" s="7">
        <f t="shared" si="14"/>
        <v>387.68000000000029</v>
      </c>
      <c r="N72" s="7">
        <f t="shared" si="19"/>
        <v>-4.6939284529456948E-2</v>
      </c>
    </row>
    <row r="73" spans="1:14" x14ac:dyDescent="0.25">
      <c r="A73" s="7">
        <v>68</v>
      </c>
      <c r="B73" s="8">
        <f t="shared" si="16"/>
        <v>57.677599999999998</v>
      </c>
      <c r="C73" s="7">
        <v>8547.77</v>
      </c>
      <c r="D73" s="7">
        <v>7871.5</v>
      </c>
      <c r="E73" s="7">
        <f t="shared" si="15"/>
        <v>676.27000000000044</v>
      </c>
      <c r="F73" s="7">
        <f t="shared" si="17"/>
        <v>-7.9116541507317173E-2</v>
      </c>
      <c r="G73" s="7">
        <v>8182.2</v>
      </c>
      <c r="H73" s="7">
        <v>7871.5</v>
      </c>
      <c r="I73" s="7">
        <f t="shared" si="13"/>
        <v>310.69999999999982</v>
      </c>
      <c r="J73" s="7">
        <f t="shared" si="18"/>
        <v>-3.7972672386399675E-2</v>
      </c>
      <c r="K73" s="7">
        <v>8235.2199999999993</v>
      </c>
      <c r="L73" s="7">
        <v>7871.5</v>
      </c>
      <c r="M73" s="7">
        <f t="shared" si="14"/>
        <v>363.71999999999935</v>
      </c>
      <c r="N73" s="7">
        <f t="shared" si="19"/>
        <v>-4.4166397497577448E-2</v>
      </c>
    </row>
    <row r="74" spans="1:14" x14ac:dyDescent="0.25">
      <c r="A74" s="7">
        <v>69</v>
      </c>
      <c r="B74" s="8">
        <f t="shared" si="16"/>
        <v>58.525799999999997</v>
      </c>
      <c r="C74" s="7">
        <v>8500.82</v>
      </c>
      <c r="D74" s="7">
        <v>7871.5</v>
      </c>
      <c r="E74" s="7">
        <f t="shared" si="15"/>
        <v>629.31999999999971</v>
      </c>
      <c r="F74" s="7">
        <f t="shared" si="17"/>
        <v>-7.4030505292430604E-2</v>
      </c>
      <c r="G74" s="7">
        <v>8175.01</v>
      </c>
      <c r="H74" s="7">
        <v>7871.5</v>
      </c>
      <c r="I74" s="7">
        <f t="shared" si="13"/>
        <v>303.51000000000022</v>
      </c>
      <c r="J74" s="7">
        <f t="shared" si="18"/>
        <v>-3.7126560089834726E-2</v>
      </c>
      <c r="K74" s="7">
        <v>8195.48</v>
      </c>
      <c r="L74" s="7">
        <v>7871.5</v>
      </c>
      <c r="M74" s="7">
        <f t="shared" si="14"/>
        <v>323.97999999999956</v>
      </c>
      <c r="N74" s="7">
        <f t="shared" si="19"/>
        <v>-3.9531546657425753E-2</v>
      </c>
    </row>
    <row r="75" spans="1:14" x14ac:dyDescent="0.25">
      <c r="A75" s="7">
        <v>70</v>
      </c>
      <c r="B75" s="8">
        <f t="shared" si="16"/>
        <v>59.373999999999995</v>
      </c>
      <c r="C75" s="7">
        <v>8449.3700000000008</v>
      </c>
      <c r="D75" s="7">
        <v>7871.5</v>
      </c>
      <c r="E75" s="7">
        <f t="shared" si="15"/>
        <v>577.8700000000008</v>
      </c>
      <c r="F75" s="7">
        <f t="shared" si="17"/>
        <v>-6.8392081303103147E-2</v>
      </c>
      <c r="G75" s="7">
        <v>8128.28</v>
      </c>
      <c r="H75" s="7">
        <v>7871.5</v>
      </c>
      <c r="I75" s="7">
        <f t="shared" si="13"/>
        <v>256.77999999999975</v>
      </c>
      <c r="J75" s="7">
        <f t="shared" si="18"/>
        <v>-3.1590939288508757E-2</v>
      </c>
      <c r="K75" s="7">
        <v>8149.95</v>
      </c>
      <c r="L75" s="7">
        <v>7871.5</v>
      </c>
      <c r="M75" s="7">
        <f t="shared" si="14"/>
        <v>278.44999999999982</v>
      </c>
      <c r="N75" s="7">
        <f t="shared" si="19"/>
        <v>-3.4165853778243993E-2</v>
      </c>
    </row>
    <row r="76" spans="1:14" x14ac:dyDescent="0.25">
      <c r="A76" s="7">
        <v>71</v>
      </c>
      <c r="B76" s="8">
        <f t="shared" si="16"/>
        <v>60.222199999999994</v>
      </c>
      <c r="C76" s="7">
        <v>8448.5</v>
      </c>
      <c r="D76" s="7">
        <v>7871.5</v>
      </c>
      <c r="E76" s="7">
        <f t="shared" si="15"/>
        <v>577</v>
      </c>
      <c r="F76" s="7">
        <f t="shared" si="17"/>
        <v>-6.8296147245073047E-2</v>
      </c>
      <c r="G76" s="7">
        <v>8089.88</v>
      </c>
      <c r="H76" s="7">
        <v>7871.5</v>
      </c>
      <c r="I76" s="7">
        <f t="shared" si="13"/>
        <v>218.38000000000011</v>
      </c>
      <c r="J76" s="7">
        <f t="shared" si="18"/>
        <v>-2.6994219938985542E-2</v>
      </c>
      <c r="K76" s="7">
        <v>8107.9</v>
      </c>
      <c r="L76" s="7">
        <v>7871.5</v>
      </c>
      <c r="M76" s="7">
        <f t="shared" si="14"/>
        <v>236.39999999999964</v>
      </c>
      <c r="N76" s="7">
        <f t="shared" si="19"/>
        <v>-2.915674835654114E-2</v>
      </c>
    </row>
    <row r="77" spans="1:14" x14ac:dyDescent="0.25">
      <c r="A77" s="7">
        <v>72</v>
      </c>
      <c r="B77" s="8">
        <f t="shared" si="16"/>
        <v>61.070399999999999</v>
      </c>
      <c r="C77" s="7">
        <v>8440.57</v>
      </c>
      <c r="D77" s="7">
        <v>7871.5</v>
      </c>
      <c r="E77" s="7">
        <f t="shared" si="15"/>
        <v>569.06999999999971</v>
      </c>
      <c r="F77" s="7">
        <f t="shared" si="17"/>
        <v>-6.7420802149617876E-2</v>
      </c>
      <c r="G77" s="7">
        <v>8057.27</v>
      </c>
      <c r="H77" s="7">
        <v>7871.5</v>
      </c>
      <c r="I77" s="7">
        <f t="shared" si="13"/>
        <v>185.77000000000044</v>
      </c>
      <c r="J77" s="7">
        <f t="shared" si="18"/>
        <v>-2.3056196453637545E-2</v>
      </c>
      <c r="K77" s="7">
        <v>8055.9</v>
      </c>
      <c r="L77" s="7">
        <v>7871.5</v>
      </c>
      <c r="M77" s="7">
        <f t="shared" si="14"/>
        <v>184.39999999999964</v>
      </c>
      <c r="N77" s="7">
        <f t="shared" si="19"/>
        <v>-2.289005573554781E-2</v>
      </c>
    </row>
    <row r="78" spans="1:14" x14ac:dyDescent="0.25">
      <c r="A78" s="7">
        <v>73</v>
      </c>
      <c r="B78" s="8">
        <f t="shared" si="16"/>
        <v>61.918599999999998</v>
      </c>
      <c r="C78" s="7">
        <v>8425.59</v>
      </c>
      <c r="D78" s="7">
        <v>7871.5</v>
      </c>
      <c r="E78" s="7">
        <f t="shared" si="15"/>
        <v>554.09000000000015</v>
      </c>
      <c r="F78" s="7">
        <f t="shared" si="17"/>
        <v>-6.5762753706268606E-2</v>
      </c>
      <c r="G78" s="7">
        <v>8052.93</v>
      </c>
      <c r="H78" s="7">
        <v>7871.5</v>
      </c>
      <c r="I78" s="7">
        <f t="shared" si="13"/>
        <v>181.43000000000029</v>
      </c>
      <c r="J78" s="7">
        <f t="shared" si="18"/>
        <v>-2.2529687952086985E-2</v>
      </c>
      <c r="K78" s="7">
        <v>7988.32</v>
      </c>
      <c r="L78" s="7">
        <v>7871.5</v>
      </c>
      <c r="M78" s="7">
        <f t="shared" si="14"/>
        <v>116.81999999999971</v>
      </c>
      <c r="N78" s="7">
        <f t="shared" si="19"/>
        <v>-1.4623850822200413E-2</v>
      </c>
    </row>
    <row r="79" spans="1:14" x14ac:dyDescent="0.25">
      <c r="A79" s="7">
        <v>74</v>
      </c>
      <c r="B79" s="8">
        <f t="shared" si="16"/>
        <v>62.766799999999996</v>
      </c>
      <c r="C79" s="7">
        <v>8410.9599999999991</v>
      </c>
      <c r="D79" s="7">
        <v>7871.5</v>
      </c>
      <c r="E79" s="7">
        <f t="shared" si="15"/>
        <v>539.45999999999913</v>
      </c>
      <c r="F79" s="7">
        <f t="shared" si="17"/>
        <v>-6.4137744086287363E-2</v>
      </c>
      <c r="G79" s="7">
        <v>8080.1</v>
      </c>
      <c r="H79" s="7">
        <v>7871.5</v>
      </c>
      <c r="I79" s="7">
        <f t="shared" si="13"/>
        <v>208.60000000000036</v>
      </c>
      <c r="J79" s="7">
        <f t="shared" si="18"/>
        <v>-2.581651217187908E-2</v>
      </c>
      <c r="K79" s="7">
        <v>7928.58</v>
      </c>
      <c r="L79" s="7">
        <v>7871.5</v>
      </c>
      <c r="M79" s="7">
        <f t="shared" si="14"/>
        <v>57.079999999999927</v>
      </c>
      <c r="N79" s="7">
        <f t="shared" si="19"/>
        <v>-7.1992714962830773E-3</v>
      </c>
    </row>
    <row r="80" spans="1:14" x14ac:dyDescent="0.25">
      <c r="A80" s="7">
        <v>75</v>
      </c>
      <c r="B80" s="8">
        <f t="shared" si="16"/>
        <v>63.614999999999995</v>
      </c>
      <c r="C80" s="7">
        <v>8406.2199999999993</v>
      </c>
      <c r="D80" s="7">
        <v>7871.5</v>
      </c>
      <c r="E80" s="7">
        <f t="shared" si="15"/>
        <v>534.71999999999935</v>
      </c>
      <c r="F80" s="7">
        <f t="shared" si="17"/>
        <v>-6.3610041136206164E-2</v>
      </c>
      <c r="G80" s="7">
        <v>8075.15</v>
      </c>
      <c r="H80" s="7">
        <v>7871.5</v>
      </c>
      <c r="I80" s="7">
        <f t="shared" si="13"/>
        <v>203.64999999999964</v>
      </c>
      <c r="J80" s="7">
        <f t="shared" si="18"/>
        <v>-2.5219345770666757E-2</v>
      </c>
      <c r="K80" s="7">
        <v>7867.8</v>
      </c>
      <c r="L80" s="7">
        <v>7871.5</v>
      </c>
      <c r="M80" s="7">
        <f t="shared" si="14"/>
        <v>-3.6999999999998181</v>
      </c>
      <c r="N80" s="7">
        <f t="shared" si="19"/>
        <v>4.7027123211051958E-4</v>
      </c>
    </row>
    <row r="81" spans="1:14" x14ac:dyDescent="0.25">
      <c r="A81" s="7">
        <v>76</v>
      </c>
      <c r="B81" s="8">
        <f t="shared" si="16"/>
        <v>64.463200000000001</v>
      </c>
      <c r="C81" s="7">
        <v>8373.83</v>
      </c>
      <c r="D81" s="7">
        <v>7871.5</v>
      </c>
      <c r="E81" s="7">
        <f t="shared" si="15"/>
        <v>502.32999999999993</v>
      </c>
      <c r="F81" s="7">
        <f t="shared" si="17"/>
        <v>-5.9988081917115577E-2</v>
      </c>
      <c r="G81" s="7">
        <v>8069.51</v>
      </c>
      <c r="H81" s="7">
        <v>7871.5</v>
      </c>
      <c r="I81" s="7">
        <f t="shared" si="13"/>
        <v>198.01000000000022</v>
      </c>
      <c r="J81" s="7">
        <f t="shared" si="18"/>
        <v>-2.4538045060976454E-2</v>
      </c>
      <c r="K81" s="7">
        <v>7802.87</v>
      </c>
      <c r="L81" s="7">
        <v>7871.5</v>
      </c>
      <c r="M81" s="7">
        <f t="shared" si="14"/>
        <v>-68.630000000000109</v>
      </c>
      <c r="N81" s="7">
        <f t="shared" si="19"/>
        <v>8.7954816625164245E-3</v>
      </c>
    </row>
    <row r="82" spans="1:14" x14ac:dyDescent="0.25">
      <c r="A82" s="7">
        <v>77</v>
      </c>
      <c r="B82" s="8">
        <f t="shared" si="16"/>
        <v>65.311399999999992</v>
      </c>
      <c r="C82" s="7">
        <v>8380.17</v>
      </c>
      <c r="D82" s="7">
        <v>7871.5</v>
      </c>
      <c r="E82" s="7">
        <f t="shared" si="15"/>
        <v>508.67000000000007</v>
      </c>
      <c r="F82" s="7">
        <f t="shared" si="17"/>
        <v>-6.0699245958017567E-2</v>
      </c>
      <c r="G82" s="7">
        <v>8051.63</v>
      </c>
      <c r="H82" s="7">
        <v>7871.5</v>
      </c>
      <c r="I82" s="7">
        <f t="shared" si="13"/>
        <v>180.13000000000011</v>
      </c>
      <c r="J82" s="7">
        <f t="shared" si="18"/>
        <v>-2.2371867559736414E-2</v>
      </c>
      <c r="K82" s="7">
        <v>7748.44</v>
      </c>
      <c r="L82" s="7">
        <v>7871.5</v>
      </c>
      <c r="M82" s="7">
        <f t="shared" si="14"/>
        <v>-123.0600000000004</v>
      </c>
      <c r="N82" s="7">
        <f t="shared" si="19"/>
        <v>1.5881906551512337E-2</v>
      </c>
    </row>
    <row r="83" spans="1:14" x14ac:dyDescent="0.25">
      <c r="A83" s="7">
        <v>78</v>
      </c>
      <c r="B83" s="8">
        <f t="shared" si="16"/>
        <v>66.159599999999998</v>
      </c>
      <c r="C83" s="7">
        <v>8322.93</v>
      </c>
      <c r="D83" s="7">
        <v>7871.5</v>
      </c>
      <c r="E83" s="7">
        <f t="shared" si="15"/>
        <v>451.43000000000029</v>
      </c>
      <c r="F83" s="7">
        <f t="shared" si="17"/>
        <v>-5.4239312357547198E-2</v>
      </c>
      <c r="G83" s="7">
        <v>8037.64</v>
      </c>
      <c r="H83" s="7">
        <v>7871.5</v>
      </c>
      <c r="I83" s="7">
        <f t="shared" si="13"/>
        <v>166.14000000000033</v>
      </c>
      <c r="J83" s="7">
        <f t="shared" si="18"/>
        <v>-2.0670246490263389E-2</v>
      </c>
      <c r="K83" s="7">
        <v>7704.18</v>
      </c>
      <c r="L83" s="7">
        <v>7871.5</v>
      </c>
      <c r="M83" s="7">
        <f t="shared" si="14"/>
        <v>-167.31999999999971</v>
      </c>
      <c r="N83" s="7">
        <f t="shared" si="19"/>
        <v>2.1718080314842014E-2</v>
      </c>
    </row>
    <row r="84" spans="1:14" x14ac:dyDescent="0.25">
      <c r="A84" s="7">
        <v>79</v>
      </c>
      <c r="B84" s="8">
        <f t="shared" si="16"/>
        <v>67.007800000000003</v>
      </c>
      <c r="C84" s="7">
        <v>8278.41</v>
      </c>
      <c r="D84" s="7">
        <v>7871.5</v>
      </c>
      <c r="E84" s="7">
        <f t="shared" si="15"/>
        <v>406.90999999999985</v>
      </c>
      <c r="F84" s="7">
        <f t="shared" si="17"/>
        <v>-4.9153158637951E-2</v>
      </c>
      <c r="G84" s="7">
        <v>8051.42</v>
      </c>
      <c r="H84" s="7">
        <v>7871.5</v>
      </c>
      <c r="I84" s="7">
        <f t="shared" si="13"/>
        <v>179.92000000000007</v>
      </c>
      <c r="J84" s="7">
        <f t="shared" si="18"/>
        <v>-2.2346368715083775E-2</v>
      </c>
      <c r="K84" s="7">
        <v>7657.43</v>
      </c>
      <c r="L84" s="7">
        <v>7871.5</v>
      </c>
      <c r="M84" s="7">
        <f t="shared" si="14"/>
        <v>-214.06999999999971</v>
      </c>
      <c r="N84" s="7">
        <f t="shared" si="19"/>
        <v>2.7955854640525635E-2</v>
      </c>
    </row>
  </sheetData>
  <mergeCells count="1">
    <mergeCell ref="A1:E1"/>
  </mergeCells>
  <conditionalFormatting sqref="M5:M84 I5:I84 E5:E84">
    <cfRule type="cellIs" dxfId="46" priority="2" operator="lessThanOrEqual">
      <formula>$A$5</formula>
    </cfRule>
  </conditionalFormatting>
  <conditionalFormatting sqref="M4 I4 E4">
    <cfRule type="cellIs" dxfId="45" priority="1" operator="lessThanOrEqual">
      <formula>$A$5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F53D1-55C3-49B1-B3D7-4C128F73DD40}">
  <dimension ref="A1:AD84"/>
  <sheetViews>
    <sheetView topLeftCell="L15" zoomScale="70" zoomScaleNormal="70" workbookViewId="0">
      <selection activeCell="R62" sqref="R62"/>
    </sheetView>
  </sheetViews>
  <sheetFormatPr defaultRowHeight="15" x14ac:dyDescent="0.25"/>
  <cols>
    <col min="1" max="29" width="15.7109375" style="7" customWidth="1"/>
  </cols>
  <sheetData>
    <row r="1" spans="1:30" x14ac:dyDescent="0.25">
      <c r="A1" s="36" t="s">
        <v>33</v>
      </c>
      <c r="B1" s="36"/>
      <c r="C1" s="36"/>
      <c r="D1" s="36"/>
      <c r="E1" s="36"/>
    </row>
    <row r="2" spans="1:30" x14ac:dyDescent="0.25">
      <c r="A2" s="6" t="s">
        <v>30</v>
      </c>
    </row>
    <row r="4" spans="1:30" x14ac:dyDescent="0.25">
      <c r="A4" s="12" t="s">
        <v>12</v>
      </c>
      <c r="B4" s="12" t="s">
        <v>13</v>
      </c>
      <c r="C4" s="12" t="s">
        <v>14</v>
      </c>
      <c r="D4" s="12" t="s">
        <v>15</v>
      </c>
      <c r="E4" s="12" t="s">
        <v>16</v>
      </c>
      <c r="F4" s="12" t="s">
        <v>17</v>
      </c>
      <c r="G4" s="12" t="s">
        <v>7</v>
      </c>
      <c r="H4" s="12" t="s">
        <v>15</v>
      </c>
      <c r="I4" s="12" t="s">
        <v>18</v>
      </c>
      <c r="J4" s="12" t="s">
        <v>19</v>
      </c>
      <c r="K4" s="12" t="s">
        <v>20</v>
      </c>
      <c r="L4" s="12" t="s">
        <v>15</v>
      </c>
      <c r="M4" s="12" t="s">
        <v>21</v>
      </c>
      <c r="N4" s="12" t="s">
        <v>22</v>
      </c>
      <c r="P4" s="6" t="s">
        <v>12</v>
      </c>
      <c r="Q4" s="6" t="s">
        <v>3</v>
      </c>
      <c r="R4" s="6" t="s">
        <v>4</v>
      </c>
      <c r="S4" s="6" t="s">
        <v>5</v>
      </c>
      <c r="T4" s="6"/>
      <c r="U4" s="6" t="s">
        <v>12</v>
      </c>
      <c r="V4" s="6" t="s">
        <v>13</v>
      </c>
      <c r="W4" s="6" t="s">
        <v>7</v>
      </c>
      <c r="X4" s="6" t="s">
        <v>5</v>
      </c>
      <c r="Y4" s="6"/>
      <c r="Z4" s="6" t="s">
        <v>12</v>
      </c>
      <c r="AA4" s="6" t="s">
        <v>13</v>
      </c>
      <c r="AB4" s="6" t="s">
        <v>2</v>
      </c>
      <c r="AC4" s="6" t="s">
        <v>5</v>
      </c>
      <c r="AD4" s="3"/>
    </row>
    <row r="5" spans="1:30" x14ac:dyDescent="0.25">
      <c r="A5" s="7">
        <v>0</v>
      </c>
      <c r="B5" s="8">
        <f>A5*0.8482</f>
        <v>0</v>
      </c>
      <c r="C5" s="7">
        <v>7688.56</v>
      </c>
      <c r="D5" s="7">
        <v>7301.5</v>
      </c>
      <c r="E5" s="7">
        <f t="shared" ref="E5:E68" si="0">C5-D5</f>
        <v>387.0600000000004</v>
      </c>
      <c r="F5" s="7">
        <f>D5/C5-1</f>
        <v>-5.0342326781607993E-2</v>
      </c>
      <c r="G5" s="7">
        <v>7418.96</v>
      </c>
      <c r="H5" s="7">
        <v>7301.5</v>
      </c>
      <c r="I5" s="7">
        <f>G5-H5</f>
        <v>117.46000000000004</v>
      </c>
      <c r="J5" s="7">
        <f>H5/G5-1</f>
        <v>-1.5832407776831259E-2</v>
      </c>
      <c r="K5" s="7">
        <v>7766.78</v>
      </c>
      <c r="L5" s="7">
        <v>7301.5</v>
      </c>
      <c r="M5" s="7">
        <f>K5-L5</f>
        <v>465.27999999999975</v>
      </c>
      <c r="N5" s="7">
        <f>L5/K5-1</f>
        <v>-5.9906421966374745E-2</v>
      </c>
      <c r="P5" s="7">
        <v>1</v>
      </c>
      <c r="Q5" s="7">
        <f>P5*0.8482</f>
        <v>0.84819999999999995</v>
      </c>
      <c r="R5" s="7">
        <v>2.2484186945446183E-3</v>
      </c>
      <c r="S5" s="7">
        <f>(R5+R6)/2*(Q6-Q5)</f>
        <v>8.5227674549099956E-3</v>
      </c>
      <c r="U5" s="7">
        <v>1</v>
      </c>
      <c r="V5" s="7">
        <f>U5*0.8482</f>
        <v>0.84819999999999995</v>
      </c>
      <c r="W5" s="7">
        <v>1.1041629741226577E-2</v>
      </c>
      <c r="X5" s="7">
        <f>(W5+W6)/2*(V6-V5)</f>
        <v>1.6158718758109186E-2</v>
      </c>
      <c r="Z5" s="7">
        <v>1</v>
      </c>
      <c r="AA5" s="7">
        <f>Z5*0.8482</f>
        <v>0.84819999999999995</v>
      </c>
      <c r="AB5" s="7">
        <v>1.0189752139294406E-2</v>
      </c>
      <c r="AC5" s="7">
        <f>(AB6+AB5)/2*(AA6-AA5)</f>
        <v>1.5111072005962496E-2</v>
      </c>
    </row>
    <row r="6" spans="1:30" x14ac:dyDescent="0.25">
      <c r="A6" s="7">
        <v>1</v>
      </c>
      <c r="B6" s="8">
        <f t="shared" ref="B6:B69" si="1">A6*0.8482</f>
        <v>0.84819999999999995</v>
      </c>
      <c r="C6" s="7">
        <v>7707.94</v>
      </c>
      <c r="D6" s="7">
        <v>7301.5</v>
      </c>
      <c r="E6" s="7">
        <f t="shared" si="0"/>
        <v>406.4399999999996</v>
      </c>
      <c r="F6" s="7">
        <f t="shared" ref="F6:F69" si="2">D6/C6-1</f>
        <v>-5.2730042008629963E-2</v>
      </c>
      <c r="G6" s="7">
        <v>7418.59</v>
      </c>
      <c r="H6" s="7">
        <v>7301.5</v>
      </c>
      <c r="I6" s="7">
        <f t="shared" ref="I6:I44" si="3">G6-H6</f>
        <v>117.09000000000015</v>
      </c>
      <c r="J6" s="7">
        <f t="shared" ref="J6:J69" si="4">H6/G6-1</f>
        <v>-1.5783322706875547E-2</v>
      </c>
      <c r="K6" s="7">
        <v>7768.6</v>
      </c>
      <c r="L6" s="7">
        <v>7301.5</v>
      </c>
      <c r="M6" s="7">
        <f t="shared" ref="M6:M53" si="5">K6-L6</f>
        <v>467.10000000000036</v>
      </c>
      <c r="N6" s="7">
        <f t="shared" ref="N6:N69" si="6">L6/K6-1</f>
        <v>-6.0126663748938047E-2</v>
      </c>
      <c r="P6" s="7">
        <v>2</v>
      </c>
      <c r="Q6" s="7">
        <f t="shared" ref="Q6:Q36" si="7">P6*0.8482</f>
        <v>1.6963999999999999</v>
      </c>
      <c r="R6" s="7">
        <v>1.7847708291802933E-2</v>
      </c>
      <c r="S6" s="7">
        <f t="shared" ref="S6:S34" si="8">(R6+R7)/2*(Q7-Q6)</f>
        <v>2.1563138474236847E-2</v>
      </c>
      <c r="U6" s="7">
        <v>2</v>
      </c>
      <c r="V6" s="7">
        <f t="shared" ref="V6:V30" si="9">U6*0.8482</f>
        <v>1.6963999999999999</v>
      </c>
      <c r="W6" s="7">
        <v>2.7059569877045497E-2</v>
      </c>
      <c r="X6" s="7">
        <f t="shared" ref="X6:X29" si="10">(W6+W7)/2*(V7-V6)</f>
        <v>3.0339924984227853E-2</v>
      </c>
      <c r="Z6" s="7">
        <v>2</v>
      </c>
      <c r="AA6" s="7">
        <f t="shared" ref="AA6:AA31" si="11">Z6*0.8482</f>
        <v>1.6963999999999999</v>
      </c>
      <c r="AB6" s="7">
        <v>2.5441165111265596E-2</v>
      </c>
      <c r="AC6" s="7">
        <f t="shared" ref="AC6:AC30" si="12">(AB7+AB6)/2*(AA7-AA6)</f>
        <v>2.7942971755354148E-2</v>
      </c>
    </row>
    <row r="7" spans="1:30" x14ac:dyDescent="0.25">
      <c r="A7" s="7">
        <v>2</v>
      </c>
      <c r="B7" s="8">
        <f t="shared" si="1"/>
        <v>1.6963999999999999</v>
      </c>
      <c r="C7" s="7">
        <v>7719.64</v>
      </c>
      <c r="D7" s="7">
        <v>7301.5</v>
      </c>
      <c r="E7" s="7">
        <f t="shared" si="0"/>
        <v>418.14000000000033</v>
      </c>
      <c r="F7" s="7">
        <f t="shared" si="2"/>
        <v>-5.4165738298677213E-2</v>
      </c>
      <c r="G7" s="7">
        <v>7442.28</v>
      </c>
      <c r="H7" s="7">
        <v>7301.5</v>
      </c>
      <c r="I7" s="7">
        <f t="shared" si="3"/>
        <v>140.77999999999975</v>
      </c>
      <c r="J7" s="7">
        <f t="shared" si="4"/>
        <v>-1.8916246096626232E-2</v>
      </c>
      <c r="K7" s="7">
        <v>7776.38</v>
      </c>
      <c r="L7" s="7">
        <v>7301.5</v>
      </c>
      <c r="M7" s="7">
        <f t="shared" si="5"/>
        <v>474.88000000000011</v>
      </c>
      <c r="N7" s="7">
        <f t="shared" si="6"/>
        <v>-6.1066974607722369E-2</v>
      </c>
      <c r="P7" s="7">
        <v>3</v>
      </c>
      <c r="Q7" s="7">
        <f t="shared" si="7"/>
        <v>2.5446</v>
      </c>
      <c r="R7" s="7">
        <v>3.2996758754263666E-2</v>
      </c>
      <c r="S7" s="7">
        <f t="shared" si="8"/>
        <v>3.474788739812449E-2</v>
      </c>
      <c r="U7" s="7">
        <v>3</v>
      </c>
      <c r="V7" s="7">
        <f t="shared" si="9"/>
        <v>2.5446</v>
      </c>
      <c r="W7" s="7">
        <v>4.4479984436153863E-2</v>
      </c>
      <c r="X7" s="7">
        <f t="shared" si="10"/>
        <v>4.3295946775500131E-2</v>
      </c>
      <c r="Z7" s="7">
        <v>3</v>
      </c>
      <c r="AA7" s="7">
        <f t="shared" si="11"/>
        <v>2.5446</v>
      </c>
      <c r="AB7" s="7">
        <v>4.044653060991843E-2</v>
      </c>
      <c r="AC7" s="7">
        <f t="shared" si="12"/>
        <v>4.0723579369066787E-2</v>
      </c>
    </row>
    <row r="8" spans="1:30" x14ac:dyDescent="0.25">
      <c r="A8" s="7">
        <v>3</v>
      </c>
      <c r="B8" s="8">
        <f t="shared" si="1"/>
        <v>2.5446</v>
      </c>
      <c r="C8" s="7">
        <v>7725.51</v>
      </c>
      <c r="D8" s="7">
        <v>7301.5</v>
      </c>
      <c r="E8" s="7">
        <f t="shared" si="0"/>
        <v>424.01000000000022</v>
      </c>
      <c r="F8" s="7">
        <f t="shared" si="2"/>
        <v>-5.4884402453689196E-2</v>
      </c>
      <c r="G8" s="7">
        <v>7458.89</v>
      </c>
      <c r="H8" s="7">
        <v>7301.5</v>
      </c>
      <c r="I8" s="7">
        <f t="shared" si="3"/>
        <v>157.39000000000033</v>
      </c>
      <c r="J8" s="7">
        <f t="shared" si="4"/>
        <v>-2.1100994920155713E-2</v>
      </c>
      <c r="K8" s="7">
        <v>7786.24</v>
      </c>
      <c r="L8" s="7">
        <v>7301.5</v>
      </c>
      <c r="M8" s="7">
        <f t="shared" si="5"/>
        <v>484.73999999999978</v>
      </c>
      <c r="N8" s="7">
        <f t="shared" si="6"/>
        <v>-6.2255979779713977E-2</v>
      </c>
      <c r="P8" s="7">
        <v>4</v>
      </c>
      <c r="Q8" s="7">
        <f t="shared" si="7"/>
        <v>3.3927999999999998</v>
      </c>
      <c r="R8" s="7">
        <v>4.893648198642131E-2</v>
      </c>
      <c r="S8" s="7">
        <f t="shared" si="8"/>
        <v>4.9204890257112395E-2</v>
      </c>
      <c r="U8" s="7">
        <v>4</v>
      </c>
      <c r="V8" s="7">
        <f t="shared" si="9"/>
        <v>3.3927999999999998</v>
      </c>
      <c r="W8" s="7">
        <v>5.7609019986152532E-2</v>
      </c>
      <c r="X8" s="7">
        <f t="shared" si="10"/>
        <v>5.3392091187872484E-2</v>
      </c>
      <c r="Z8" s="7">
        <v>4</v>
      </c>
      <c r="AA8" s="7">
        <f t="shared" si="11"/>
        <v>3.3927999999999998</v>
      </c>
      <c r="AB8" s="7">
        <v>5.5577000088187667E-2</v>
      </c>
      <c r="AC8" s="7">
        <f t="shared" si="12"/>
        <v>5.3557438775298616E-2</v>
      </c>
    </row>
    <row r="9" spans="1:30" x14ac:dyDescent="0.25">
      <c r="A9" s="7">
        <v>4</v>
      </c>
      <c r="B9" s="8">
        <f t="shared" si="1"/>
        <v>3.3927999999999998</v>
      </c>
      <c r="C9" s="7">
        <v>7737.79</v>
      </c>
      <c r="D9" s="7">
        <v>7301.5</v>
      </c>
      <c r="E9" s="7">
        <f t="shared" si="0"/>
        <v>436.28999999999996</v>
      </c>
      <c r="F9" s="7">
        <f t="shared" si="2"/>
        <v>-5.6384316452113614E-2</v>
      </c>
      <c r="G9" s="7">
        <v>7459.69</v>
      </c>
      <c r="H9" s="7">
        <v>7301.5</v>
      </c>
      <c r="I9" s="7">
        <f t="shared" si="3"/>
        <v>158.1899999999996</v>
      </c>
      <c r="J9" s="7">
        <f t="shared" si="4"/>
        <v>-2.1205975047220438E-2</v>
      </c>
      <c r="K9" s="7">
        <v>7791.99</v>
      </c>
      <c r="L9" s="7">
        <v>7301.5</v>
      </c>
      <c r="M9" s="7">
        <f t="shared" si="5"/>
        <v>490.48999999999978</v>
      </c>
      <c r="N9" s="7">
        <f t="shared" si="6"/>
        <v>-6.294797606259761E-2</v>
      </c>
      <c r="P9" s="7">
        <v>5</v>
      </c>
      <c r="Q9" s="7">
        <f t="shared" si="7"/>
        <v>4.2409999999999997</v>
      </c>
      <c r="R9" s="7">
        <v>6.7085423830868018E-2</v>
      </c>
      <c r="S9" s="7">
        <f t="shared" si="8"/>
        <v>6.4857534178030127E-2</v>
      </c>
      <c r="U9" s="7">
        <v>5</v>
      </c>
      <c r="V9" s="7">
        <f t="shared" si="9"/>
        <v>4.2409999999999997</v>
      </c>
      <c r="W9" s="7">
        <v>6.828603115242915E-2</v>
      </c>
      <c r="X9" s="7">
        <f t="shared" si="10"/>
        <v>6.0537691927303711E-2</v>
      </c>
      <c r="Z9" s="7">
        <v>5</v>
      </c>
      <c r="AA9" s="7">
        <f t="shared" si="11"/>
        <v>4.2409999999999997</v>
      </c>
      <c r="AB9" s="7">
        <v>7.0707929822914961E-2</v>
      </c>
      <c r="AC9" s="7">
        <f t="shared" si="12"/>
        <v>6.5921781317838088E-2</v>
      </c>
    </row>
    <row r="10" spans="1:30" x14ac:dyDescent="0.25">
      <c r="A10" s="7">
        <v>5</v>
      </c>
      <c r="B10" s="8">
        <f t="shared" si="1"/>
        <v>4.2409999999999997</v>
      </c>
      <c r="C10" s="7">
        <v>7752.43</v>
      </c>
      <c r="D10" s="7">
        <v>7301.5</v>
      </c>
      <c r="E10" s="7">
        <f t="shared" si="0"/>
        <v>450.93000000000029</v>
      </c>
      <c r="F10" s="7">
        <f t="shared" si="2"/>
        <v>-5.8166278186323583E-2</v>
      </c>
      <c r="G10" s="7">
        <v>7479.62</v>
      </c>
      <c r="H10" s="7">
        <v>7301.5</v>
      </c>
      <c r="I10" s="7">
        <f t="shared" si="3"/>
        <v>178.11999999999989</v>
      </c>
      <c r="J10" s="7">
        <f t="shared" si="4"/>
        <v>-2.381404402897469E-2</v>
      </c>
      <c r="K10" s="7">
        <v>7799.96</v>
      </c>
      <c r="L10" s="7">
        <v>7301.5</v>
      </c>
      <c r="M10" s="7">
        <f t="shared" si="5"/>
        <v>498.46000000000004</v>
      </c>
      <c r="N10" s="7">
        <f t="shared" si="6"/>
        <v>-6.3905455925414967E-2</v>
      </c>
      <c r="P10" s="7">
        <v>6</v>
      </c>
      <c r="Q10" s="7">
        <f t="shared" si="7"/>
        <v>5.0891999999999999</v>
      </c>
      <c r="R10" s="7">
        <v>8.5844390312093788E-2</v>
      </c>
      <c r="S10" s="7">
        <f t="shared" si="8"/>
        <v>8.0524158762528997E-2</v>
      </c>
      <c r="U10" s="7">
        <v>6</v>
      </c>
      <c r="V10" s="7">
        <f t="shared" si="9"/>
        <v>5.0891999999999999</v>
      </c>
      <c r="W10" s="7">
        <v>7.4457878131474864E-2</v>
      </c>
      <c r="X10" s="7">
        <f t="shared" si="10"/>
        <v>6.5564409947103233E-2</v>
      </c>
      <c r="Z10" s="7">
        <v>6</v>
      </c>
      <c r="AA10" s="7">
        <f t="shared" si="11"/>
        <v>5.0891999999999999</v>
      </c>
      <c r="AB10" s="7">
        <v>8.473130931369921E-2</v>
      </c>
      <c r="AC10" s="7">
        <f t="shared" si="12"/>
        <v>7.7549423766098663E-2</v>
      </c>
    </row>
    <row r="11" spans="1:30" x14ac:dyDescent="0.25">
      <c r="A11" s="7">
        <v>6</v>
      </c>
      <c r="B11" s="8">
        <f t="shared" si="1"/>
        <v>5.0891999999999999</v>
      </c>
      <c r="C11" s="7">
        <v>7766.81</v>
      </c>
      <c r="D11" s="7">
        <v>7301.5</v>
      </c>
      <c r="E11" s="7">
        <f t="shared" si="0"/>
        <v>465.3100000000004</v>
      </c>
      <c r="F11" s="7">
        <f t="shared" si="2"/>
        <v>-5.9910053162109067E-2</v>
      </c>
      <c r="G11" s="7">
        <v>7539.67</v>
      </c>
      <c r="H11" s="7">
        <v>7301.5</v>
      </c>
      <c r="I11" s="7">
        <f t="shared" si="3"/>
        <v>238.17000000000007</v>
      </c>
      <c r="J11" s="7">
        <f t="shared" si="4"/>
        <v>-3.1588915695249242E-2</v>
      </c>
      <c r="K11" s="7">
        <v>7801.62</v>
      </c>
      <c r="L11" s="7">
        <v>7301.5</v>
      </c>
      <c r="M11" s="7">
        <f t="shared" si="5"/>
        <v>500.11999999999989</v>
      </c>
      <c r="N11" s="7">
        <f t="shared" si="6"/>
        <v>-6.4104634678438521E-2</v>
      </c>
      <c r="P11" s="7">
        <v>7</v>
      </c>
      <c r="Q11" s="7">
        <f t="shared" si="7"/>
        <v>5.9373999999999993</v>
      </c>
      <c r="R11" s="7">
        <v>0.10402629764482452</v>
      </c>
      <c r="S11" s="7">
        <f t="shared" si="8"/>
        <v>9.5552723868141717E-2</v>
      </c>
      <c r="U11" s="7">
        <v>7</v>
      </c>
      <c r="V11" s="7">
        <f t="shared" si="9"/>
        <v>5.9373999999999993</v>
      </c>
      <c r="W11" s="7">
        <v>8.013870273884649E-2</v>
      </c>
      <c r="X11" s="7">
        <f t="shared" si="10"/>
        <v>6.929823639687957E-2</v>
      </c>
      <c r="Z11" s="7">
        <v>7</v>
      </c>
      <c r="AA11" s="7">
        <f t="shared" si="11"/>
        <v>5.9373999999999993</v>
      </c>
      <c r="AB11" s="7">
        <v>9.8125148517233862E-2</v>
      </c>
      <c r="AC11" s="7">
        <f t="shared" si="12"/>
        <v>8.9098068202931813E-2</v>
      </c>
    </row>
    <row r="12" spans="1:30" x14ac:dyDescent="0.25">
      <c r="A12" s="7">
        <v>7</v>
      </c>
      <c r="B12" s="8">
        <f t="shared" si="1"/>
        <v>5.9373999999999993</v>
      </c>
      <c r="C12" s="7">
        <v>7785.09</v>
      </c>
      <c r="D12" s="7">
        <v>7301.5</v>
      </c>
      <c r="E12" s="7">
        <f t="shared" si="0"/>
        <v>483.59000000000015</v>
      </c>
      <c r="F12" s="7">
        <f t="shared" si="2"/>
        <v>-6.2117457858547609E-2</v>
      </c>
      <c r="G12" s="7">
        <v>7572.76</v>
      </c>
      <c r="H12" s="7">
        <v>7301.5</v>
      </c>
      <c r="I12" s="7">
        <f t="shared" si="3"/>
        <v>271.26000000000022</v>
      </c>
      <c r="J12" s="7">
        <f t="shared" si="4"/>
        <v>-3.5820493452849433E-2</v>
      </c>
      <c r="K12" s="7">
        <v>7795.2</v>
      </c>
      <c r="L12" s="7">
        <v>7301.5</v>
      </c>
      <c r="M12" s="7">
        <f t="shared" si="5"/>
        <v>493.69999999999982</v>
      </c>
      <c r="N12" s="7">
        <f t="shared" si="6"/>
        <v>-6.3333846469622257E-2</v>
      </c>
      <c r="P12" s="7">
        <v>8</v>
      </c>
      <c r="Q12" s="7">
        <f t="shared" si="7"/>
        <v>6.7855999999999996</v>
      </c>
      <c r="R12" s="7">
        <v>0.12128076170000379</v>
      </c>
      <c r="S12" s="7">
        <f t="shared" si="8"/>
        <v>0.10930749538115152</v>
      </c>
      <c r="U12" s="7">
        <v>8</v>
      </c>
      <c r="V12" s="7">
        <f t="shared" si="9"/>
        <v>6.7855999999999996</v>
      </c>
      <c r="W12" s="7">
        <v>8.3261996145566508E-2</v>
      </c>
      <c r="X12" s="7">
        <f t="shared" si="10"/>
        <v>7.1718703341257753E-2</v>
      </c>
      <c r="Z12" s="7">
        <v>8</v>
      </c>
      <c r="AA12" s="7">
        <f t="shared" si="11"/>
        <v>6.7855999999999996</v>
      </c>
      <c r="AB12" s="7">
        <v>0.11196225587543718</v>
      </c>
      <c r="AC12" s="7">
        <f t="shared" si="12"/>
        <v>9.9975954325441152E-2</v>
      </c>
    </row>
    <row r="13" spans="1:30" x14ac:dyDescent="0.25">
      <c r="A13" s="7">
        <v>8</v>
      </c>
      <c r="B13" s="8">
        <f t="shared" si="1"/>
        <v>6.7855999999999996</v>
      </c>
      <c r="C13" s="7">
        <v>7801.66</v>
      </c>
      <c r="D13" s="7">
        <v>7301.5</v>
      </c>
      <c r="E13" s="7">
        <f t="shared" si="0"/>
        <v>500.15999999999985</v>
      </c>
      <c r="F13" s="7">
        <f t="shared" si="2"/>
        <v>-6.4109433120643544E-2</v>
      </c>
      <c r="G13" s="7">
        <v>7588.16</v>
      </c>
      <c r="H13" s="7">
        <v>7301.5</v>
      </c>
      <c r="I13" s="7">
        <f t="shared" si="3"/>
        <v>286.65999999999985</v>
      </c>
      <c r="J13" s="7">
        <f t="shared" si="4"/>
        <v>-3.777727406907605E-2</v>
      </c>
      <c r="K13" s="7">
        <v>7800.51</v>
      </c>
      <c r="L13" s="7">
        <v>7301.5</v>
      </c>
      <c r="M13" s="7">
        <f t="shared" si="5"/>
        <v>499.01000000000022</v>
      </c>
      <c r="N13" s="7">
        <f t="shared" si="6"/>
        <v>-6.3971458276446014E-2</v>
      </c>
      <c r="P13" s="7">
        <v>9</v>
      </c>
      <c r="Q13" s="7">
        <f t="shared" si="7"/>
        <v>7.6337999999999999</v>
      </c>
      <c r="R13" s="7">
        <v>0.13645914723928287</v>
      </c>
      <c r="S13" s="7">
        <f t="shared" si="8"/>
        <v>0.12138521380415589</v>
      </c>
      <c r="U13" s="7">
        <v>9</v>
      </c>
      <c r="V13" s="7">
        <f t="shared" si="9"/>
        <v>7.6337999999999999</v>
      </c>
      <c r="W13" s="7">
        <v>8.5846005130683745E-2</v>
      </c>
      <c r="X13" s="7">
        <f t="shared" si="10"/>
        <v>7.3886113011129989E-2</v>
      </c>
      <c r="Z13" s="7">
        <v>9</v>
      </c>
      <c r="AA13" s="7">
        <f t="shared" si="11"/>
        <v>7.6337999999999999</v>
      </c>
      <c r="AB13" s="7">
        <v>0.12377449094239146</v>
      </c>
      <c r="AC13" s="7">
        <f t="shared" si="12"/>
        <v>0.10829675961253331</v>
      </c>
    </row>
    <row r="14" spans="1:30" x14ac:dyDescent="0.25">
      <c r="A14" s="7">
        <v>9</v>
      </c>
      <c r="B14" s="8">
        <f t="shared" si="1"/>
        <v>7.6337999999999999</v>
      </c>
      <c r="C14" s="7">
        <v>7807.1</v>
      </c>
      <c r="D14" s="7">
        <v>7301.5</v>
      </c>
      <c r="E14" s="7">
        <f t="shared" si="0"/>
        <v>505.60000000000036</v>
      </c>
      <c r="F14" s="7">
        <f t="shared" si="2"/>
        <v>-6.4761563192478722E-2</v>
      </c>
      <c r="G14" s="7">
        <v>7599.2</v>
      </c>
      <c r="H14" s="7">
        <v>7301.5</v>
      </c>
      <c r="I14" s="7">
        <f t="shared" si="3"/>
        <v>297.69999999999982</v>
      </c>
      <c r="J14" s="7">
        <f t="shared" si="4"/>
        <v>-3.917517633435097E-2</v>
      </c>
      <c r="K14" s="7">
        <v>7808.32</v>
      </c>
      <c r="L14" s="7">
        <v>7301.5</v>
      </c>
      <c r="M14" s="7">
        <f t="shared" si="5"/>
        <v>506.81999999999971</v>
      </c>
      <c r="N14" s="7">
        <f t="shared" si="6"/>
        <v>-6.4907688209499548E-2</v>
      </c>
      <c r="P14" s="7">
        <v>10</v>
      </c>
      <c r="Q14" s="7">
        <f t="shared" si="7"/>
        <v>8.4819999999999993</v>
      </c>
      <c r="R14" s="7">
        <v>0.14975923004002856</v>
      </c>
      <c r="S14" s="7">
        <f t="shared" si="8"/>
        <v>0.13186072354684802</v>
      </c>
      <c r="U14" s="7">
        <v>10</v>
      </c>
      <c r="V14" s="7">
        <f t="shared" si="9"/>
        <v>8.4819999999999993</v>
      </c>
      <c r="W14" s="7">
        <v>8.8372606072169457E-2</v>
      </c>
      <c r="X14" s="7">
        <f t="shared" si="10"/>
        <v>7.5477697194355473E-2</v>
      </c>
      <c r="Z14" s="7">
        <v>10</v>
      </c>
      <c r="AA14" s="7">
        <f t="shared" si="11"/>
        <v>8.4819999999999993</v>
      </c>
      <c r="AB14" s="7">
        <v>0.13158216930880728</v>
      </c>
      <c r="AC14" s="7">
        <f t="shared" si="12"/>
        <v>0.11381439448896398</v>
      </c>
    </row>
    <row r="15" spans="1:30" x14ac:dyDescent="0.25">
      <c r="A15" s="7">
        <v>10</v>
      </c>
      <c r="B15" s="8">
        <f t="shared" si="1"/>
        <v>8.4819999999999993</v>
      </c>
      <c r="C15" s="7">
        <v>7811.11</v>
      </c>
      <c r="D15" s="7">
        <v>7301.5</v>
      </c>
      <c r="E15" s="7">
        <f t="shared" si="0"/>
        <v>509.60999999999967</v>
      </c>
      <c r="F15" s="7">
        <f t="shared" si="2"/>
        <v>-6.5241687801093518E-2</v>
      </c>
      <c r="G15" s="7">
        <v>7614.23</v>
      </c>
      <c r="H15" s="7">
        <v>7301.5</v>
      </c>
      <c r="I15" s="7">
        <f t="shared" si="3"/>
        <v>312.72999999999956</v>
      </c>
      <c r="J15" s="7">
        <f t="shared" si="4"/>
        <v>-4.1071782701599502E-2</v>
      </c>
      <c r="K15" s="7">
        <v>7803.77</v>
      </c>
      <c r="L15" s="7">
        <v>7301.5</v>
      </c>
      <c r="M15" s="7">
        <f t="shared" si="5"/>
        <v>502.27000000000044</v>
      </c>
      <c r="N15" s="7">
        <f t="shared" si="6"/>
        <v>-6.4362481211004519E-2</v>
      </c>
      <c r="P15" s="7">
        <v>11</v>
      </c>
      <c r="Q15" s="7">
        <f t="shared" si="7"/>
        <v>9.3301999999999996</v>
      </c>
      <c r="R15" s="7">
        <v>0.16115971253683536</v>
      </c>
      <c r="S15" s="7">
        <f t="shared" si="8"/>
        <v>0.13999031125743</v>
      </c>
      <c r="U15" s="7">
        <v>11</v>
      </c>
      <c r="V15" s="7">
        <f t="shared" si="9"/>
        <v>9.3301999999999996</v>
      </c>
      <c r="W15" s="7">
        <v>8.9598856305466601E-2</v>
      </c>
      <c r="X15" s="7">
        <f t="shared" si="10"/>
        <v>7.8276990492575776E-2</v>
      </c>
      <c r="Z15" s="7">
        <v>11</v>
      </c>
      <c r="AA15" s="7">
        <f t="shared" si="11"/>
        <v>9.3301999999999996</v>
      </c>
      <c r="AB15" s="7">
        <v>0.13678471229686107</v>
      </c>
      <c r="AC15" s="7">
        <f t="shared" si="12"/>
        <v>0.11709580214775794</v>
      </c>
    </row>
    <row r="16" spans="1:30" x14ac:dyDescent="0.25">
      <c r="A16" s="7">
        <v>11</v>
      </c>
      <c r="B16" s="8">
        <f t="shared" si="1"/>
        <v>9.3301999999999996</v>
      </c>
      <c r="C16" s="7">
        <v>7821.7</v>
      </c>
      <c r="D16" s="7">
        <v>7301.5</v>
      </c>
      <c r="E16" s="7">
        <f t="shared" si="0"/>
        <v>520.19999999999982</v>
      </c>
      <c r="F16" s="7">
        <f t="shared" si="2"/>
        <v>-6.6507281025863896E-2</v>
      </c>
      <c r="G16" s="7">
        <v>7639.8</v>
      </c>
      <c r="H16" s="7">
        <v>7301.5</v>
      </c>
      <c r="I16" s="7">
        <f t="shared" si="3"/>
        <v>338.30000000000018</v>
      </c>
      <c r="J16" s="7">
        <f t="shared" si="4"/>
        <v>-4.4281263907432145E-2</v>
      </c>
      <c r="K16" s="7">
        <v>7787.68</v>
      </c>
      <c r="L16" s="7">
        <v>7301.5</v>
      </c>
      <c r="M16" s="7">
        <f t="shared" si="5"/>
        <v>486.18000000000029</v>
      </c>
      <c r="N16" s="7">
        <f t="shared" si="6"/>
        <v>-6.2429375629198924E-2</v>
      </c>
      <c r="P16" s="7">
        <v>12</v>
      </c>
      <c r="Q16" s="7">
        <f t="shared" si="7"/>
        <v>10.1784</v>
      </c>
      <c r="R16" s="7">
        <v>0.16892826496240998</v>
      </c>
      <c r="S16" s="7">
        <f t="shared" si="8"/>
        <v>0.14456045707197526</v>
      </c>
      <c r="U16" s="7">
        <v>12</v>
      </c>
      <c r="V16" s="7">
        <f t="shared" si="9"/>
        <v>10.1784</v>
      </c>
      <c r="W16" s="7">
        <v>9.4973156174080087E-2</v>
      </c>
      <c r="X16" s="7">
        <f t="shared" si="10"/>
        <v>8.5403860346142627E-2</v>
      </c>
      <c r="Z16" s="7">
        <v>12</v>
      </c>
      <c r="AA16" s="7">
        <f t="shared" si="11"/>
        <v>10.1784</v>
      </c>
      <c r="AB16" s="7">
        <v>0.13931951347007576</v>
      </c>
      <c r="AC16" s="7">
        <f t="shared" si="12"/>
        <v>0.11831033386394529</v>
      </c>
    </row>
    <row r="17" spans="1:29" x14ac:dyDescent="0.25">
      <c r="A17" s="7">
        <v>12</v>
      </c>
      <c r="B17" s="8">
        <f t="shared" si="1"/>
        <v>10.1784</v>
      </c>
      <c r="C17" s="7">
        <v>7835.31</v>
      </c>
      <c r="D17" s="7">
        <v>7301.5</v>
      </c>
      <c r="E17" s="7">
        <f t="shared" si="0"/>
        <v>533.8100000000004</v>
      </c>
      <c r="F17" s="7">
        <f t="shared" si="2"/>
        <v>-6.8128765805054337E-2</v>
      </c>
      <c r="G17" s="7">
        <v>7647.38</v>
      </c>
      <c r="H17" s="7">
        <v>7301.5</v>
      </c>
      <c r="I17" s="7">
        <f t="shared" si="3"/>
        <v>345.88000000000011</v>
      </c>
      <c r="J17" s="7">
        <f t="shared" si="4"/>
        <v>-4.5228561938860157E-2</v>
      </c>
      <c r="K17" s="7">
        <v>7770.41</v>
      </c>
      <c r="L17" s="7">
        <v>7301.5</v>
      </c>
      <c r="M17" s="7">
        <f t="shared" si="5"/>
        <v>468.90999999999985</v>
      </c>
      <c r="N17" s="7">
        <f t="shared" si="6"/>
        <v>-6.0345593089682459E-2</v>
      </c>
      <c r="P17" s="7">
        <v>13</v>
      </c>
      <c r="Q17" s="7">
        <f t="shared" si="7"/>
        <v>11.0266</v>
      </c>
      <c r="R17" s="7">
        <v>0.17193581679183478</v>
      </c>
      <c r="S17" s="7">
        <f t="shared" si="8"/>
        <v>0.14501722932895314</v>
      </c>
      <c r="U17" s="7">
        <v>13</v>
      </c>
      <c r="V17" s="7">
        <f t="shared" si="9"/>
        <v>11.0266</v>
      </c>
      <c r="W17" s="7">
        <v>0.10640354824974119</v>
      </c>
      <c r="X17" s="7">
        <f t="shared" si="10"/>
        <v>9.4236194800031162E-2</v>
      </c>
      <c r="Z17" s="7">
        <v>13</v>
      </c>
      <c r="AA17" s="7">
        <f t="shared" si="11"/>
        <v>11.0266</v>
      </c>
      <c r="AB17" s="7">
        <v>0.13964849847037519</v>
      </c>
      <c r="AC17" s="7">
        <f t="shared" si="12"/>
        <v>0.11793289588276577</v>
      </c>
    </row>
    <row r="18" spans="1:29" x14ac:dyDescent="0.25">
      <c r="A18" s="7">
        <v>13</v>
      </c>
      <c r="B18" s="8">
        <f t="shared" si="1"/>
        <v>11.0266</v>
      </c>
      <c r="C18" s="7">
        <v>7839.32</v>
      </c>
      <c r="D18" s="7">
        <v>7301.5</v>
      </c>
      <c r="E18" s="7">
        <f t="shared" si="0"/>
        <v>537.81999999999971</v>
      </c>
      <c r="F18" s="7">
        <f t="shared" si="2"/>
        <v>-6.8605440267778262E-2</v>
      </c>
      <c r="G18" s="7">
        <v>7649.11</v>
      </c>
      <c r="H18" s="7">
        <v>7301.5</v>
      </c>
      <c r="I18" s="7">
        <f t="shared" si="3"/>
        <v>347.60999999999967</v>
      </c>
      <c r="J18" s="7">
        <f t="shared" si="4"/>
        <v>-4.5444502693777422E-2</v>
      </c>
      <c r="K18" s="7">
        <v>7751.56</v>
      </c>
      <c r="L18" s="7">
        <v>7301.5</v>
      </c>
      <c r="M18" s="7">
        <f t="shared" si="5"/>
        <v>450.0600000000004</v>
      </c>
      <c r="N18" s="7">
        <f t="shared" si="6"/>
        <v>-5.8060571033443642E-2</v>
      </c>
      <c r="P18" s="7">
        <v>14</v>
      </c>
      <c r="Q18" s="7">
        <f t="shared" si="7"/>
        <v>11.874799999999999</v>
      </c>
      <c r="R18" s="7">
        <v>0.17000530400267921</v>
      </c>
      <c r="S18" s="7">
        <f t="shared" si="8"/>
        <v>0.14141931118937398</v>
      </c>
      <c r="U18" s="7">
        <v>14</v>
      </c>
      <c r="V18" s="7">
        <f t="shared" si="9"/>
        <v>11.874799999999999</v>
      </c>
      <c r="W18" s="7">
        <v>0.11579922185172387</v>
      </c>
      <c r="X18" s="7">
        <f t="shared" si="10"/>
        <v>9.9657082237152902E-2</v>
      </c>
      <c r="Z18" s="7">
        <v>14</v>
      </c>
      <c r="AA18" s="7">
        <f t="shared" si="11"/>
        <v>11.874799999999999</v>
      </c>
      <c r="AB18" s="7">
        <v>0.13842953945173275</v>
      </c>
      <c r="AC18" s="7">
        <f t="shared" si="12"/>
        <v>0.11540389191096519</v>
      </c>
    </row>
    <row r="19" spans="1:29" x14ac:dyDescent="0.25">
      <c r="A19" s="7">
        <v>14</v>
      </c>
      <c r="B19" s="8">
        <f t="shared" si="1"/>
        <v>11.874799999999999</v>
      </c>
      <c r="C19" s="7">
        <v>7832.21</v>
      </c>
      <c r="D19" s="7">
        <v>7301.5</v>
      </c>
      <c r="E19" s="7">
        <f t="shared" si="0"/>
        <v>530.71</v>
      </c>
      <c r="F19" s="7">
        <f t="shared" si="2"/>
        <v>-6.7759929828234977E-2</v>
      </c>
      <c r="G19" s="7">
        <v>7646.5</v>
      </c>
      <c r="H19" s="7">
        <v>7301.5</v>
      </c>
      <c r="I19" s="7">
        <f t="shared" si="3"/>
        <v>345</v>
      </c>
      <c r="J19" s="7">
        <f t="shared" si="4"/>
        <v>-4.5118681749820144E-2</v>
      </c>
      <c r="K19" s="7">
        <v>7729.76</v>
      </c>
      <c r="L19" s="7">
        <v>7301.5</v>
      </c>
      <c r="M19" s="7">
        <f t="shared" si="5"/>
        <v>428.26000000000022</v>
      </c>
      <c r="N19" s="7">
        <f t="shared" si="6"/>
        <v>-5.5404048767361491E-2</v>
      </c>
      <c r="P19" s="7">
        <v>15</v>
      </c>
      <c r="Q19" s="7">
        <f t="shared" si="7"/>
        <v>12.722999999999999</v>
      </c>
      <c r="R19" s="7">
        <v>0.16345216166431897</v>
      </c>
      <c r="S19" s="7">
        <f t="shared" si="8"/>
        <v>0.13443221241668704</v>
      </c>
      <c r="U19" s="7">
        <v>15</v>
      </c>
      <c r="V19" s="7">
        <f t="shared" si="9"/>
        <v>12.722999999999999</v>
      </c>
      <c r="W19" s="7">
        <v>0.11918564548417065</v>
      </c>
      <c r="X19" s="7">
        <f t="shared" si="10"/>
        <v>0.10157174406641319</v>
      </c>
      <c r="Z19" s="7">
        <v>15</v>
      </c>
      <c r="AA19" s="7">
        <f t="shared" si="11"/>
        <v>12.722999999999999</v>
      </c>
      <c r="AB19" s="7">
        <v>0.13368527288254017</v>
      </c>
      <c r="AC19" s="7">
        <f t="shared" si="12"/>
        <v>0.11016185514314124</v>
      </c>
    </row>
    <row r="20" spans="1:29" x14ac:dyDescent="0.25">
      <c r="A20" s="7">
        <v>15</v>
      </c>
      <c r="B20" s="8">
        <f t="shared" si="1"/>
        <v>12.722999999999999</v>
      </c>
      <c r="C20" s="7">
        <v>7836.83</v>
      </c>
      <c r="D20" s="7">
        <v>7301.5</v>
      </c>
      <c r="E20" s="7">
        <f t="shared" si="0"/>
        <v>535.32999999999993</v>
      </c>
      <c r="F20" s="7">
        <f t="shared" si="2"/>
        <v>-6.8309507798433811E-2</v>
      </c>
      <c r="G20" s="7">
        <v>7658.02</v>
      </c>
      <c r="H20" s="7">
        <v>7301.5</v>
      </c>
      <c r="I20" s="7">
        <f t="shared" si="3"/>
        <v>356.52000000000044</v>
      </c>
      <c r="J20" s="7">
        <f t="shared" si="4"/>
        <v>-4.6555114768569439E-2</v>
      </c>
      <c r="K20" s="7">
        <v>7709.29</v>
      </c>
      <c r="L20" s="7">
        <v>7301.5</v>
      </c>
      <c r="M20" s="7">
        <f t="shared" si="5"/>
        <v>407.78999999999996</v>
      </c>
      <c r="N20" s="7">
        <f t="shared" si="6"/>
        <v>-5.2895921673720925E-2</v>
      </c>
      <c r="P20" s="7">
        <v>16</v>
      </c>
      <c r="Q20" s="7">
        <f t="shared" si="7"/>
        <v>13.571199999999999</v>
      </c>
      <c r="R20" s="7">
        <v>0.1535301831050444</v>
      </c>
      <c r="S20" s="7">
        <f t="shared" si="8"/>
        <v>0.12535084264767321</v>
      </c>
      <c r="U20" s="7">
        <v>16</v>
      </c>
      <c r="V20" s="7">
        <f t="shared" si="9"/>
        <v>13.571199999999999</v>
      </c>
      <c r="W20" s="7">
        <v>0.12031386893793061</v>
      </c>
      <c r="X20" s="7">
        <f t="shared" si="10"/>
        <v>0.10225662409526377</v>
      </c>
      <c r="Z20" s="7">
        <v>16</v>
      </c>
      <c r="AA20" s="7">
        <f t="shared" si="11"/>
        <v>13.571199999999999</v>
      </c>
      <c r="AB20" s="7">
        <v>0.12606916037174232</v>
      </c>
      <c r="AC20" s="7">
        <f t="shared" si="12"/>
        <v>0.10341890154642244</v>
      </c>
    </row>
    <row r="21" spans="1:29" x14ac:dyDescent="0.25">
      <c r="A21" s="7">
        <v>16</v>
      </c>
      <c r="B21" s="8">
        <f t="shared" si="1"/>
        <v>13.571199999999999</v>
      </c>
      <c r="C21" s="7">
        <v>7848.1</v>
      </c>
      <c r="D21" s="7">
        <v>7301.5</v>
      </c>
      <c r="E21" s="7">
        <f t="shared" si="0"/>
        <v>546.60000000000036</v>
      </c>
      <c r="F21" s="7">
        <f t="shared" si="2"/>
        <v>-6.9647430588295256E-2</v>
      </c>
      <c r="G21" s="7">
        <v>7665.48</v>
      </c>
      <c r="H21" s="7">
        <v>7301.5</v>
      </c>
      <c r="I21" s="7">
        <f t="shared" si="3"/>
        <v>363.97999999999956</v>
      </c>
      <c r="J21" s="7">
        <f t="shared" si="4"/>
        <v>-4.7483001716787432E-2</v>
      </c>
      <c r="K21" s="7">
        <v>7691.88</v>
      </c>
      <c r="L21" s="7">
        <v>7301.5</v>
      </c>
      <c r="M21" s="7">
        <f t="shared" si="5"/>
        <v>390.38000000000011</v>
      </c>
      <c r="N21" s="7">
        <f t="shared" si="6"/>
        <v>-5.075222182353345E-2</v>
      </c>
      <c r="P21" s="7">
        <v>17</v>
      </c>
      <c r="Q21" s="7">
        <f t="shared" si="7"/>
        <v>14.4194</v>
      </c>
      <c r="R21" s="7">
        <v>0.14203888703801892</v>
      </c>
      <c r="S21" s="7">
        <f t="shared" si="8"/>
        <v>0.11489041586419056</v>
      </c>
      <c r="U21" s="7">
        <v>17</v>
      </c>
      <c r="V21" s="7">
        <f t="shared" si="9"/>
        <v>14.4194</v>
      </c>
      <c r="W21" s="7">
        <v>0.12080054769791881</v>
      </c>
      <c r="X21" s="7">
        <f t="shared" si="10"/>
        <v>0.10233609986547007</v>
      </c>
      <c r="Z21" s="7">
        <v>17</v>
      </c>
      <c r="AA21" s="7">
        <f t="shared" si="11"/>
        <v>14.4194</v>
      </c>
      <c r="AB21" s="7">
        <v>0.11778583030598089</v>
      </c>
      <c r="AC21" s="7">
        <f t="shared" si="12"/>
        <v>9.5692418399237186E-2</v>
      </c>
    </row>
    <row r="22" spans="1:29" x14ac:dyDescent="0.25">
      <c r="A22" s="7">
        <v>17</v>
      </c>
      <c r="B22" s="8">
        <f t="shared" si="1"/>
        <v>14.4194</v>
      </c>
      <c r="C22" s="7">
        <v>7841.56</v>
      </c>
      <c r="D22" s="7">
        <v>7301.5</v>
      </c>
      <c r="E22" s="7">
        <f t="shared" si="0"/>
        <v>540.0600000000004</v>
      </c>
      <c r="F22" s="7">
        <f t="shared" si="2"/>
        <v>-6.8871500058661828E-2</v>
      </c>
      <c r="G22" s="7">
        <v>7671.19</v>
      </c>
      <c r="H22" s="7">
        <v>7301.5</v>
      </c>
      <c r="I22" s="7">
        <f t="shared" si="3"/>
        <v>369.6899999999996</v>
      </c>
      <c r="J22" s="7">
        <f t="shared" si="4"/>
        <v>-4.8192001501722648E-2</v>
      </c>
      <c r="K22" s="7">
        <v>7681.11</v>
      </c>
      <c r="L22" s="7">
        <v>7301.5</v>
      </c>
      <c r="M22" s="7">
        <f t="shared" si="5"/>
        <v>379.60999999999967</v>
      </c>
      <c r="N22" s="7">
        <f t="shared" si="6"/>
        <v>-4.9421242502711182E-2</v>
      </c>
      <c r="P22" s="7">
        <v>18</v>
      </c>
      <c r="Q22" s="7">
        <f t="shared" si="7"/>
        <v>15.2676</v>
      </c>
      <c r="R22" s="7">
        <v>0.12886518243661094</v>
      </c>
      <c r="S22" s="7">
        <f t="shared" si="8"/>
        <v>0.1028131389629726</v>
      </c>
      <c r="U22" s="7">
        <v>18</v>
      </c>
      <c r="V22" s="7">
        <f t="shared" si="9"/>
        <v>15.2676</v>
      </c>
      <c r="W22" s="7">
        <v>0.12050126759439439</v>
      </c>
      <c r="X22" s="7">
        <f t="shared" si="10"/>
        <v>0.10237258502001925</v>
      </c>
      <c r="Z22" s="7">
        <v>18</v>
      </c>
      <c r="AA22" s="7">
        <f t="shared" si="11"/>
        <v>15.2676</v>
      </c>
      <c r="AB22" s="7">
        <v>0.10785061958611331</v>
      </c>
      <c r="AC22" s="7">
        <f t="shared" si="12"/>
        <v>8.6674506741237847E-2</v>
      </c>
    </row>
    <row r="23" spans="1:29" x14ac:dyDescent="0.25">
      <c r="A23" s="7">
        <v>18</v>
      </c>
      <c r="B23" s="8">
        <f t="shared" si="1"/>
        <v>15.2676</v>
      </c>
      <c r="C23" s="7">
        <v>7821.73</v>
      </c>
      <c r="D23" s="7">
        <v>7301.5</v>
      </c>
      <c r="E23" s="7">
        <f t="shared" si="0"/>
        <v>520.22999999999956</v>
      </c>
      <c r="F23" s="7">
        <f t="shared" si="2"/>
        <v>-6.6510861407898192E-2</v>
      </c>
      <c r="G23" s="7">
        <v>7667.5</v>
      </c>
      <c r="H23" s="7">
        <v>7301.5</v>
      </c>
      <c r="I23" s="7">
        <f t="shared" si="3"/>
        <v>366</v>
      </c>
      <c r="J23" s="7">
        <f t="shared" si="4"/>
        <v>-4.7733941962830095E-2</v>
      </c>
      <c r="K23" s="7">
        <v>7689.33</v>
      </c>
      <c r="L23" s="7">
        <v>7301.5</v>
      </c>
      <c r="M23" s="7">
        <f t="shared" si="5"/>
        <v>387.82999999999993</v>
      </c>
      <c r="N23" s="7">
        <f t="shared" si="6"/>
        <v>-5.043742432695697E-2</v>
      </c>
      <c r="P23" s="7">
        <v>19</v>
      </c>
      <c r="Q23" s="7">
        <f t="shared" si="7"/>
        <v>16.1158</v>
      </c>
      <c r="R23" s="7">
        <v>0.11356145977742482</v>
      </c>
      <c r="S23" s="7">
        <f t="shared" si="8"/>
        <v>8.9547365127157177E-2</v>
      </c>
      <c r="U23" s="7">
        <v>19</v>
      </c>
      <c r="V23" s="7">
        <f t="shared" si="9"/>
        <v>16.1158</v>
      </c>
      <c r="W23" s="7">
        <v>0.12088657730072283</v>
      </c>
      <c r="X23" s="7">
        <f t="shared" si="10"/>
        <v>0.10355912519379203</v>
      </c>
      <c r="Z23" s="7">
        <v>19</v>
      </c>
      <c r="AA23" s="7">
        <f t="shared" si="11"/>
        <v>16.1158</v>
      </c>
      <c r="AB23" s="7">
        <v>9.6522185745737232E-2</v>
      </c>
      <c r="AC23" s="7">
        <f t="shared" si="12"/>
        <v>7.6835437781777524E-2</v>
      </c>
    </row>
    <row r="24" spans="1:29" x14ac:dyDescent="0.25">
      <c r="A24" s="7">
        <v>19</v>
      </c>
      <c r="B24" s="8">
        <f t="shared" si="1"/>
        <v>16.1158</v>
      </c>
      <c r="C24" s="7">
        <v>7798.16</v>
      </c>
      <c r="D24" s="13">
        <v>7301.5</v>
      </c>
      <c r="E24" s="13">
        <f t="shared" si="0"/>
        <v>496.65999999999985</v>
      </c>
      <c r="F24" s="13">
        <f t="shared" si="2"/>
        <v>-6.3689383136534716E-2</v>
      </c>
      <c r="G24" s="13">
        <v>7632.58</v>
      </c>
      <c r="H24" s="13">
        <v>7301.5</v>
      </c>
      <c r="I24" s="13">
        <f t="shared" si="3"/>
        <v>331.07999999999993</v>
      </c>
      <c r="J24" s="13">
        <f t="shared" si="4"/>
        <v>-4.3377206658823053E-2</v>
      </c>
      <c r="K24" s="13">
        <v>7704.37</v>
      </c>
      <c r="L24" s="13">
        <v>7301.5</v>
      </c>
      <c r="M24" s="13">
        <f t="shared" si="5"/>
        <v>402.86999999999989</v>
      </c>
      <c r="N24" s="13">
        <f t="shared" si="6"/>
        <v>-5.2291102322448157E-2</v>
      </c>
      <c r="P24" s="7">
        <v>20</v>
      </c>
      <c r="Q24" s="7">
        <f t="shared" si="7"/>
        <v>16.963999999999999</v>
      </c>
      <c r="R24" s="7">
        <v>9.7585357310897125E-2</v>
      </c>
      <c r="S24" s="7">
        <f t="shared" si="8"/>
        <v>7.62867312021729E-2</v>
      </c>
      <c r="U24" s="7">
        <v>20</v>
      </c>
      <c r="V24" s="7">
        <f t="shared" si="9"/>
        <v>16.963999999999999</v>
      </c>
      <c r="W24" s="7">
        <v>0.12329905154575727</v>
      </c>
      <c r="X24" s="7">
        <f t="shared" si="10"/>
        <v>0.10529791018971943</v>
      </c>
      <c r="Z24" s="7">
        <v>20</v>
      </c>
      <c r="AA24" s="7">
        <f t="shared" si="11"/>
        <v>16.963999999999999</v>
      </c>
      <c r="AB24" s="7">
        <v>8.465073993636052E-2</v>
      </c>
      <c r="AC24" s="7">
        <f t="shared" si="12"/>
        <v>6.6526425616433682E-2</v>
      </c>
    </row>
    <row r="25" spans="1:29" x14ac:dyDescent="0.25">
      <c r="A25" s="7">
        <v>20</v>
      </c>
      <c r="B25" s="8">
        <f t="shared" si="1"/>
        <v>16.963999999999999</v>
      </c>
      <c r="C25" s="7">
        <v>7769.85</v>
      </c>
      <c r="D25" s="13">
        <v>7301.5</v>
      </c>
      <c r="E25" s="13">
        <f t="shared" si="0"/>
        <v>468.35000000000036</v>
      </c>
      <c r="F25" s="13">
        <f t="shared" si="2"/>
        <v>-6.0277868942128943E-2</v>
      </c>
      <c r="G25" s="13">
        <v>7599.87</v>
      </c>
      <c r="H25" s="13">
        <v>7301.5</v>
      </c>
      <c r="I25" s="13">
        <f t="shared" si="3"/>
        <v>298.36999999999989</v>
      </c>
      <c r="J25" s="13">
        <f t="shared" si="4"/>
        <v>-3.9259882076930208E-2</v>
      </c>
      <c r="K25" s="13">
        <v>7709.56</v>
      </c>
      <c r="L25" s="13">
        <v>7301.5</v>
      </c>
      <c r="M25" s="13">
        <f t="shared" si="5"/>
        <v>408.0600000000004</v>
      </c>
      <c r="N25" s="13">
        <f t="shared" si="6"/>
        <v>-5.2929090635522646E-2</v>
      </c>
      <c r="P25" s="7">
        <v>21</v>
      </c>
      <c r="Q25" s="7">
        <f t="shared" si="7"/>
        <v>17.812200000000001</v>
      </c>
      <c r="R25" s="7">
        <v>8.2293754224525451E-2</v>
      </c>
      <c r="S25" s="7">
        <f t="shared" si="8"/>
        <v>6.4047894732859822E-2</v>
      </c>
      <c r="U25" s="7">
        <v>21</v>
      </c>
      <c r="V25" s="7">
        <f t="shared" si="9"/>
        <v>17.812200000000001</v>
      </c>
      <c r="W25" s="7">
        <v>0.12498651834275765</v>
      </c>
      <c r="X25" s="7">
        <f t="shared" si="10"/>
        <v>0.10331417270038104</v>
      </c>
      <c r="Z25" s="7">
        <v>21</v>
      </c>
      <c r="AA25" s="7">
        <f t="shared" si="11"/>
        <v>17.812200000000001</v>
      </c>
      <c r="AB25" s="7">
        <v>7.2214210821558655E-2</v>
      </c>
      <c r="AC25" s="7">
        <f t="shared" si="12"/>
        <v>5.5918570784252261E-2</v>
      </c>
    </row>
    <row r="26" spans="1:29" x14ac:dyDescent="0.25">
      <c r="A26" s="7">
        <v>21</v>
      </c>
      <c r="B26" s="8">
        <f t="shared" si="1"/>
        <v>17.812200000000001</v>
      </c>
      <c r="C26" s="7">
        <v>7735.97</v>
      </c>
      <c r="D26" s="13">
        <v>7301.5</v>
      </c>
      <c r="E26" s="13">
        <f t="shared" si="0"/>
        <v>434.47000000000025</v>
      </c>
      <c r="F26" s="13">
        <f t="shared" si="2"/>
        <v>-5.6162317072067314E-2</v>
      </c>
      <c r="G26" s="13">
        <v>7535.32</v>
      </c>
      <c r="H26" s="13">
        <v>7301.5</v>
      </c>
      <c r="I26" s="13">
        <f t="shared" si="3"/>
        <v>233.81999999999971</v>
      </c>
      <c r="J26" s="13">
        <f t="shared" si="4"/>
        <v>-3.102986999888524E-2</v>
      </c>
      <c r="K26" s="13">
        <v>7696.64</v>
      </c>
      <c r="L26" s="13">
        <v>7301.5</v>
      </c>
      <c r="M26" s="13">
        <f t="shared" si="5"/>
        <v>395.14000000000033</v>
      </c>
      <c r="N26" s="13">
        <f t="shared" si="6"/>
        <v>-5.1339285714285809E-2</v>
      </c>
      <c r="P26" s="7">
        <v>22</v>
      </c>
      <c r="Q26" s="7">
        <f t="shared" si="7"/>
        <v>18.660399999999999</v>
      </c>
      <c r="R26" s="7">
        <v>6.8726983179058454E-2</v>
      </c>
      <c r="S26" s="7">
        <f t="shared" si="8"/>
        <v>5.3456341056112848E-2</v>
      </c>
      <c r="U26" s="7">
        <v>22</v>
      </c>
      <c r="V26" s="7">
        <f t="shared" si="9"/>
        <v>18.660399999999999</v>
      </c>
      <c r="W26" s="7">
        <v>0.11862152858103681</v>
      </c>
      <c r="X26" s="7">
        <f t="shared" si="10"/>
        <v>9.593565452090469E-2</v>
      </c>
      <c r="Z26" s="7">
        <v>22</v>
      </c>
      <c r="AA26" s="7">
        <f t="shared" si="11"/>
        <v>18.660399999999999</v>
      </c>
      <c r="AB26" s="7">
        <v>5.9638113593089681E-2</v>
      </c>
      <c r="AC26" s="7">
        <f t="shared" si="12"/>
        <v>4.5036483153237376E-2</v>
      </c>
    </row>
    <row r="27" spans="1:29" x14ac:dyDescent="0.25">
      <c r="A27" s="7">
        <v>22</v>
      </c>
      <c r="B27" s="8">
        <f t="shared" si="1"/>
        <v>18.660399999999999</v>
      </c>
      <c r="C27" s="7">
        <v>7698.71</v>
      </c>
      <c r="D27" s="13">
        <v>7301.5</v>
      </c>
      <c r="E27" s="13">
        <f t="shared" si="0"/>
        <v>397.21000000000004</v>
      </c>
      <c r="F27" s="13">
        <f t="shared" si="2"/>
        <v>-5.159435801582346E-2</v>
      </c>
      <c r="G27" s="13">
        <v>7471.43</v>
      </c>
      <c r="H27" s="13">
        <v>7301.5</v>
      </c>
      <c r="I27" s="13">
        <f t="shared" si="3"/>
        <v>169.93000000000029</v>
      </c>
      <c r="J27" s="13">
        <f t="shared" si="4"/>
        <v>-2.2743972706697368E-2</v>
      </c>
      <c r="K27" s="13">
        <v>7669.07</v>
      </c>
      <c r="L27" s="13">
        <v>7301.5</v>
      </c>
      <c r="M27" s="13">
        <f t="shared" si="5"/>
        <v>367.56999999999971</v>
      </c>
      <c r="N27" s="13">
        <f t="shared" si="6"/>
        <v>-4.7928888378903745E-2</v>
      </c>
      <c r="P27" s="7">
        <v>23</v>
      </c>
      <c r="Q27" s="7">
        <f t="shared" si="7"/>
        <v>19.508599999999998</v>
      </c>
      <c r="R27" s="7">
        <v>5.7319564937218237E-2</v>
      </c>
      <c r="S27" s="7">
        <f t="shared" si="8"/>
        <v>4.4515534739811298E-2</v>
      </c>
      <c r="U27" s="7">
        <v>23</v>
      </c>
      <c r="V27" s="7">
        <f t="shared" si="9"/>
        <v>19.508599999999998</v>
      </c>
      <c r="W27" s="7">
        <v>0.10758845614168155</v>
      </c>
      <c r="X27" s="7">
        <f t="shared" si="10"/>
        <v>8.5041662666605428E-2</v>
      </c>
      <c r="Z27" s="7">
        <v>23</v>
      </c>
      <c r="AA27" s="7">
        <f t="shared" si="11"/>
        <v>19.508599999999998</v>
      </c>
      <c r="AB27" s="7">
        <v>4.6554961514756243E-2</v>
      </c>
      <c r="AC27" s="7">
        <f t="shared" si="12"/>
        <v>3.4242365159026136E-2</v>
      </c>
    </row>
    <row r="28" spans="1:29" x14ac:dyDescent="0.25">
      <c r="A28" s="7">
        <v>23</v>
      </c>
      <c r="B28" s="8">
        <f t="shared" si="1"/>
        <v>19.508599999999998</v>
      </c>
      <c r="C28" s="7">
        <v>7646.85</v>
      </c>
      <c r="D28" s="13">
        <v>7301.5</v>
      </c>
      <c r="E28" s="13">
        <f t="shared" si="0"/>
        <v>345.35000000000036</v>
      </c>
      <c r="F28" s="13">
        <f t="shared" si="2"/>
        <v>-4.5162387126725378E-2</v>
      </c>
      <c r="G28" s="13">
        <v>7428.62</v>
      </c>
      <c r="H28" s="13">
        <v>7301.5</v>
      </c>
      <c r="I28" s="13">
        <f t="shared" si="3"/>
        <v>127.11999999999989</v>
      </c>
      <c r="J28" s="13">
        <f t="shared" si="4"/>
        <v>-1.7112195804873553E-2</v>
      </c>
      <c r="K28" s="13">
        <v>7633.54</v>
      </c>
      <c r="L28" s="13">
        <v>7301.5</v>
      </c>
      <c r="M28" s="13">
        <f t="shared" si="5"/>
        <v>332.03999999999996</v>
      </c>
      <c r="N28" s="13">
        <f t="shared" si="6"/>
        <v>-4.3497512294426999E-2</v>
      </c>
      <c r="P28" s="7">
        <v>24</v>
      </c>
      <c r="Q28" s="7">
        <f t="shared" si="7"/>
        <v>20.3568</v>
      </c>
      <c r="R28" s="7">
        <v>4.7645147960237999E-2</v>
      </c>
      <c r="S28" s="7">
        <f t="shared" si="8"/>
        <v>3.6708602630007837E-2</v>
      </c>
      <c r="U28" s="7">
        <v>24</v>
      </c>
      <c r="V28" s="7">
        <f t="shared" si="9"/>
        <v>20.3568</v>
      </c>
      <c r="W28" s="7">
        <v>9.2934209896057718E-2</v>
      </c>
      <c r="X28" s="7">
        <f t="shared" si="10"/>
        <v>7.0340803809535141E-2</v>
      </c>
      <c r="Z28" s="7">
        <v>24</v>
      </c>
      <c r="AA28" s="7">
        <f t="shared" si="11"/>
        <v>20.3568</v>
      </c>
      <c r="AB28" s="7">
        <v>3.4186290923409413E-2</v>
      </c>
      <c r="AC28" s="7">
        <f t="shared" si="12"/>
        <v>2.3847101532981974E-2</v>
      </c>
    </row>
    <row r="29" spans="1:29" x14ac:dyDescent="0.25">
      <c r="A29" s="7">
        <v>24</v>
      </c>
      <c r="B29" s="8">
        <f t="shared" si="1"/>
        <v>20.3568</v>
      </c>
      <c r="C29" s="7">
        <v>7573.16</v>
      </c>
      <c r="D29" s="13">
        <v>7301.5</v>
      </c>
      <c r="E29" s="13">
        <f t="shared" si="0"/>
        <v>271.65999999999985</v>
      </c>
      <c r="F29" s="13">
        <f t="shared" si="2"/>
        <v>-3.5871419592349851E-2</v>
      </c>
      <c r="G29" s="13">
        <v>7375.27</v>
      </c>
      <c r="H29" s="13">
        <v>7301.5</v>
      </c>
      <c r="I29" s="13">
        <f t="shared" si="3"/>
        <v>73.770000000000437</v>
      </c>
      <c r="J29" s="13">
        <f t="shared" si="4"/>
        <v>-1.0002345676836333E-2</v>
      </c>
      <c r="K29" s="13">
        <v>7588.95</v>
      </c>
      <c r="L29" s="13">
        <v>7301.5</v>
      </c>
      <c r="M29" s="13">
        <f t="shared" si="5"/>
        <v>287.44999999999982</v>
      </c>
      <c r="N29" s="13">
        <f t="shared" si="6"/>
        <v>-3.7877440225591141E-2</v>
      </c>
      <c r="P29" s="7">
        <v>25</v>
      </c>
      <c r="Q29" s="7">
        <f t="shared" si="7"/>
        <v>21.204999999999998</v>
      </c>
      <c r="R29" s="7">
        <v>3.8911330771211894E-2</v>
      </c>
      <c r="S29" s="7">
        <f t="shared" si="8"/>
        <v>2.9847010273639989E-2</v>
      </c>
      <c r="U29" s="7">
        <v>25</v>
      </c>
      <c r="V29" s="7">
        <f t="shared" si="9"/>
        <v>21.204999999999998</v>
      </c>
      <c r="W29" s="7">
        <v>7.2924794606501253E-2</v>
      </c>
      <c r="X29" s="7">
        <f t="shared" si="10"/>
        <v>5.3441296352791427E-2</v>
      </c>
      <c r="Z29" s="7">
        <v>25</v>
      </c>
      <c r="AA29" s="7">
        <f t="shared" si="11"/>
        <v>21.204999999999998</v>
      </c>
      <c r="AB29" s="7">
        <v>2.2043611300080368E-2</v>
      </c>
      <c r="AC29" s="7">
        <f t="shared" si="12"/>
        <v>1.3803576807900005E-2</v>
      </c>
    </row>
    <row r="30" spans="1:29" x14ac:dyDescent="0.25">
      <c r="A30" s="7">
        <v>25</v>
      </c>
      <c r="B30" s="8">
        <f t="shared" si="1"/>
        <v>21.204999999999998</v>
      </c>
      <c r="C30" s="7">
        <v>7485.85</v>
      </c>
      <c r="D30" s="13">
        <v>7301.5</v>
      </c>
      <c r="E30" s="13">
        <f t="shared" si="0"/>
        <v>184.35000000000036</v>
      </c>
      <c r="F30" s="13">
        <f t="shared" si="2"/>
        <v>-2.4626461924831533E-2</v>
      </c>
      <c r="G30" s="13">
        <v>7309.9</v>
      </c>
      <c r="H30" s="13">
        <v>7301.5</v>
      </c>
      <c r="I30" s="13">
        <f t="shared" si="3"/>
        <v>8.3999999999996362</v>
      </c>
      <c r="J30" s="13">
        <f t="shared" si="4"/>
        <v>-1.1491265270385798E-3</v>
      </c>
      <c r="K30" s="13">
        <v>7524.25</v>
      </c>
      <c r="L30" s="13">
        <v>7301.5</v>
      </c>
      <c r="M30" s="13">
        <f t="shared" si="5"/>
        <v>222.75</v>
      </c>
      <c r="N30" s="13">
        <f t="shared" si="6"/>
        <v>-2.9604279496295294E-2</v>
      </c>
      <c r="P30" s="7">
        <v>26</v>
      </c>
      <c r="Q30" s="7">
        <f t="shared" si="7"/>
        <v>22.0532</v>
      </c>
      <c r="R30" s="7">
        <v>3.146596296526516E-2</v>
      </c>
      <c r="S30" s="7">
        <f t="shared" si="8"/>
        <v>2.3924919784792432E-2</v>
      </c>
      <c r="U30" s="7">
        <v>26</v>
      </c>
      <c r="V30" s="7">
        <f t="shared" si="9"/>
        <v>22.0532</v>
      </c>
      <c r="W30" s="7">
        <v>5.3086279085531984E-2</v>
      </c>
      <c r="Z30" s="7">
        <v>26</v>
      </c>
      <c r="AA30" s="7">
        <f t="shared" si="11"/>
        <v>22.0532</v>
      </c>
      <c r="AB30" s="7">
        <v>1.0504317980513767E-2</v>
      </c>
      <c r="AC30" s="7">
        <f t="shared" si="12"/>
        <v>5.1658570995149547E-3</v>
      </c>
    </row>
    <row r="31" spans="1:29" x14ac:dyDescent="0.25">
      <c r="A31" s="7">
        <v>26</v>
      </c>
      <c r="B31" s="8">
        <f t="shared" si="1"/>
        <v>22.0532</v>
      </c>
      <c r="C31" s="7">
        <v>7390.38</v>
      </c>
      <c r="D31" s="13">
        <v>7301.5</v>
      </c>
      <c r="E31" s="13">
        <f t="shared" si="0"/>
        <v>88.880000000000109</v>
      </c>
      <c r="F31" s="13">
        <f t="shared" si="2"/>
        <v>-1.20264451895572E-2</v>
      </c>
      <c r="G31" s="13">
        <v>7221.76</v>
      </c>
      <c r="H31" s="13">
        <v>7301.5</v>
      </c>
      <c r="I31" s="13">
        <f t="shared" si="3"/>
        <v>-79.739999999999782</v>
      </c>
      <c r="J31" s="13">
        <f t="shared" si="4"/>
        <v>1.1041629741226577E-2</v>
      </c>
      <c r="K31" s="13">
        <v>7432.71</v>
      </c>
      <c r="L31" s="13">
        <v>7301.5</v>
      </c>
      <c r="M31" s="13">
        <f t="shared" si="5"/>
        <v>131.21000000000004</v>
      </c>
      <c r="N31" s="13">
        <f t="shared" si="6"/>
        <v>-1.7653049829739142E-2</v>
      </c>
      <c r="P31" s="7">
        <v>27</v>
      </c>
      <c r="Q31" s="7">
        <f t="shared" si="7"/>
        <v>22.901399999999999</v>
      </c>
      <c r="R31" s="7">
        <v>2.4947429594962323E-2</v>
      </c>
      <c r="S31" s="7">
        <f t="shared" si="8"/>
        <v>1.8619300049108223E-2</v>
      </c>
      <c r="Z31" s="7">
        <v>27</v>
      </c>
      <c r="AA31" s="7">
        <f t="shared" si="11"/>
        <v>22.901399999999999</v>
      </c>
      <c r="AB31" s="7">
        <v>1.6764344352253602E-3</v>
      </c>
    </row>
    <row r="32" spans="1:29" x14ac:dyDescent="0.25">
      <c r="A32" s="7">
        <v>27</v>
      </c>
      <c r="B32" s="8">
        <f t="shared" si="1"/>
        <v>22.901399999999999</v>
      </c>
      <c r="C32" s="7">
        <v>7285.12</v>
      </c>
      <c r="D32" s="13">
        <v>7301.5</v>
      </c>
      <c r="E32" s="13">
        <f t="shared" si="0"/>
        <v>-16.380000000000109</v>
      </c>
      <c r="F32" s="13">
        <f t="shared" si="2"/>
        <v>2.2484186945446183E-3</v>
      </c>
      <c r="G32" s="13">
        <v>7109.13</v>
      </c>
      <c r="H32" s="13">
        <v>7301.5</v>
      </c>
      <c r="I32" s="13">
        <f t="shared" si="3"/>
        <v>-192.36999999999989</v>
      </c>
      <c r="J32" s="13">
        <f t="shared" si="4"/>
        <v>2.7059569877045497E-2</v>
      </c>
      <c r="K32" s="13">
        <v>7331.71</v>
      </c>
      <c r="L32" s="13">
        <v>7301.5</v>
      </c>
      <c r="M32" s="13">
        <f t="shared" si="5"/>
        <v>30.210000000000036</v>
      </c>
      <c r="N32" s="13">
        <f t="shared" si="6"/>
        <v>-4.1204575740175775E-3</v>
      </c>
      <c r="P32" s="7">
        <v>28</v>
      </c>
      <c r="Q32" s="7">
        <f t="shared" si="7"/>
        <v>23.749599999999997</v>
      </c>
      <c r="R32" s="7">
        <v>1.8955659414960468E-2</v>
      </c>
      <c r="S32" s="7">
        <f t="shared" si="8"/>
        <v>1.4124676017570729E-2</v>
      </c>
      <c r="X32" s="7">
        <f>SUM(X5:X31)</f>
        <v>1.9427113398805373</v>
      </c>
    </row>
    <row r="33" spans="1:29" x14ac:dyDescent="0.25">
      <c r="A33" s="7">
        <v>28</v>
      </c>
      <c r="B33" s="8">
        <f t="shared" si="1"/>
        <v>23.749599999999997</v>
      </c>
      <c r="C33" s="7">
        <v>7173.47</v>
      </c>
      <c r="D33" s="13">
        <v>7301.5</v>
      </c>
      <c r="E33" s="13">
        <f t="shared" si="0"/>
        <v>-128.02999999999975</v>
      </c>
      <c r="F33" s="13">
        <f t="shared" si="2"/>
        <v>1.7847708291802933E-2</v>
      </c>
      <c r="G33" s="13">
        <v>6990.56</v>
      </c>
      <c r="H33" s="13">
        <v>7301.5</v>
      </c>
      <c r="I33" s="13">
        <f t="shared" si="3"/>
        <v>-310.9399999999996</v>
      </c>
      <c r="J33" s="13">
        <f t="shared" si="4"/>
        <v>4.4479984436153863E-2</v>
      </c>
      <c r="K33" s="13">
        <v>7227.85</v>
      </c>
      <c r="L33" s="13">
        <v>7301.5</v>
      </c>
      <c r="M33" s="13">
        <f t="shared" si="5"/>
        <v>-73.649999999999636</v>
      </c>
      <c r="N33" s="13">
        <f t="shared" si="6"/>
        <v>1.0189752139294406E-2</v>
      </c>
      <c r="P33" s="7">
        <v>29</v>
      </c>
      <c r="Q33" s="7">
        <f t="shared" si="7"/>
        <v>24.597799999999999</v>
      </c>
      <c r="R33" s="7">
        <v>1.4349400753798536E-2</v>
      </c>
      <c r="S33" s="7">
        <f t="shared" si="8"/>
        <v>1.0374456682827982E-2</v>
      </c>
      <c r="AC33" s="7">
        <f ca="1">SUM(AC5:AC33)</f>
        <v>1.8780578671900856</v>
      </c>
    </row>
    <row r="34" spans="1:29" x14ac:dyDescent="0.25">
      <c r="A34" s="7">
        <v>29</v>
      </c>
      <c r="B34" s="8">
        <f t="shared" si="1"/>
        <v>24.597799999999999</v>
      </c>
      <c r="C34" s="7">
        <v>7068.27</v>
      </c>
      <c r="D34" s="13">
        <v>7301.5</v>
      </c>
      <c r="E34" s="13">
        <f t="shared" si="0"/>
        <v>-233.22999999999956</v>
      </c>
      <c r="F34" s="13">
        <f t="shared" si="2"/>
        <v>3.2996758754263666E-2</v>
      </c>
      <c r="G34" s="13">
        <v>6903.78</v>
      </c>
      <c r="H34" s="13">
        <v>7301.5</v>
      </c>
      <c r="I34" s="13">
        <f t="shared" si="3"/>
        <v>-397.72000000000025</v>
      </c>
      <c r="J34" s="13">
        <f t="shared" si="4"/>
        <v>5.7609019986152532E-2</v>
      </c>
      <c r="K34" s="13">
        <v>7120.35</v>
      </c>
      <c r="L34" s="13">
        <v>7301.5</v>
      </c>
      <c r="M34" s="13">
        <f t="shared" si="5"/>
        <v>-181.14999999999964</v>
      </c>
      <c r="N34" s="13">
        <f t="shared" si="6"/>
        <v>2.5441165111265596E-2</v>
      </c>
      <c r="P34" s="7">
        <v>30</v>
      </c>
      <c r="Q34" s="7">
        <f t="shared" si="7"/>
        <v>25.445999999999998</v>
      </c>
      <c r="R34" s="7">
        <v>1.0112888052681068E-2</v>
      </c>
      <c r="S34" s="7">
        <f t="shared" si="8"/>
        <v>6.3961252519416341E-3</v>
      </c>
    </row>
    <row r="35" spans="1:29" x14ac:dyDescent="0.25">
      <c r="A35" s="7">
        <v>30</v>
      </c>
      <c r="B35" s="8">
        <f t="shared" si="1"/>
        <v>25.445999999999998</v>
      </c>
      <c r="C35" s="7">
        <v>6960.86</v>
      </c>
      <c r="D35" s="13">
        <v>7301.5</v>
      </c>
      <c r="E35" s="13">
        <f t="shared" si="0"/>
        <v>-340.64000000000033</v>
      </c>
      <c r="F35" s="13">
        <f t="shared" si="2"/>
        <v>4.893648198642131E-2</v>
      </c>
      <c r="G35" s="13">
        <v>6834.78</v>
      </c>
      <c r="H35" s="13">
        <v>7301.5</v>
      </c>
      <c r="I35" s="13">
        <f t="shared" si="3"/>
        <v>-466.72000000000025</v>
      </c>
      <c r="J35" s="13">
        <f t="shared" si="4"/>
        <v>6.828603115242915E-2</v>
      </c>
      <c r="K35" s="13">
        <v>7017.66</v>
      </c>
      <c r="L35" s="13">
        <v>7301.5</v>
      </c>
      <c r="M35" s="13">
        <f t="shared" si="5"/>
        <v>-283.84000000000015</v>
      </c>
      <c r="N35" s="13">
        <f t="shared" si="6"/>
        <v>4.044653060991843E-2</v>
      </c>
      <c r="P35" s="7">
        <v>31</v>
      </c>
      <c r="Q35" s="7">
        <f t="shared" si="7"/>
        <v>26.2942</v>
      </c>
      <c r="R35" s="7">
        <v>4.9687560216920001E-3</v>
      </c>
      <c r="S35" s="7">
        <f>(R35+R36)/2*(Q36-Q35)</f>
        <v>2.3059896454044881E-3</v>
      </c>
    </row>
    <row r="36" spans="1:29" x14ac:dyDescent="0.25">
      <c r="A36" s="7">
        <v>31</v>
      </c>
      <c r="B36" s="8">
        <f t="shared" si="1"/>
        <v>26.2942</v>
      </c>
      <c r="C36" s="7">
        <v>6842.47</v>
      </c>
      <c r="D36" s="13">
        <v>7301.5</v>
      </c>
      <c r="E36" s="13">
        <f t="shared" si="0"/>
        <v>-459.02999999999975</v>
      </c>
      <c r="F36" s="13">
        <f t="shared" si="2"/>
        <v>6.7085423830868018E-2</v>
      </c>
      <c r="G36" s="13">
        <v>6795.52</v>
      </c>
      <c r="H36" s="13">
        <v>7301.5</v>
      </c>
      <c r="I36" s="13">
        <f t="shared" si="3"/>
        <v>-505.97999999999956</v>
      </c>
      <c r="J36" s="13">
        <f t="shared" si="4"/>
        <v>7.4457878131474864E-2</v>
      </c>
      <c r="K36" s="13">
        <v>6917.07</v>
      </c>
      <c r="L36" s="13">
        <v>7301.5</v>
      </c>
      <c r="M36" s="13">
        <f t="shared" si="5"/>
        <v>-384.43000000000029</v>
      </c>
      <c r="N36" s="13">
        <f t="shared" si="6"/>
        <v>5.5577000088187667E-2</v>
      </c>
      <c r="P36" s="7">
        <v>32</v>
      </c>
      <c r="Q36" s="7">
        <f t="shared" si="7"/>
        <v>27.142399999999999</v>
      </c>
      <c r="R36" s="7">
        <v>4.6861640321838038E-4</v>
      </c>
    </row>
    <row r="37" spans="1:29" x14ac:dyDescent="0.25">
      <c r="A37" s="7">
        <v>32</v>
      </c>
      <c r="B37" s="8">
        <f t="shared" si="1"/>
        <v>27.142399999999999</v>
      </c>
      <c r="C37" s="7">
        <v>6724.26</v>
      </c>
      <c r="D37" s="13">
        <v>7301.5</v>
      </c>
      <c r="E37" s="13">
        <f t="shared" si="0"/>
        <v>-577.23999999999978</v>
      </c>
      <c r="F37" s="13">
        <f t="shared" si="2"/>
        <v>8.5844390312093788E-2</v>
      </c>
      <c r="G37" s="13">
        <v>6759.78</v>
      </c>
      <c r="H37" s="13">
        <v>7301.5</v>
      </c>
      <c r="I37" s="13">
        <f t="shared" si="3"/>
        <v>-541.72000000000025</v>
      </c>
      <c r="J37" s="13">
        <f t="shared" si="4"/>
        <v>8.013870273884649E-2</v>
      </c>
      <c r="K37" s="13">
        <v>6819.32</v>
      </c>
      <c r="L37" s="13">
        <v>7301.5</v>
      </c>
      <c r="M37" s="13">
        <f t="shared" si="5"/>
        <v>-482.18000000000029</v>
      </c>
      <c r="N37" s="13">
        <f t="shared" si="6"/>
        <v>7.0707929822914961E-2</v>
      </c>
    </row>
    <row r="38" spans="1:29" x14ac:dyDescent="0.25">
      <c r="A38" s="7">
        <v>33</v>
      </c>
      <c r="B38" s="8">
        <f t="shared" si="1"/>
        <v>27.990599999999997</v>
      </c>
      <c r="C38" s="7">
        <v>6613.52</v>
      </c>
      <c r="D38" s="13">
        <v>7301.5</v>
      </c>
      <c r="E38" s="13">
        <f t="shared" si="0"/>
        <v>-687.97999999999956</v>
      </c>
      <c r="F38" s="13">
        <f t="shared" si="2"/>
        <v>0.10402629764482452</v>
      </c>
      <c r="G38" s="13">
        <v>6740.29</v>
      </c>
      <c r="H38" s="13">
        <v>7301.5</v>
      </c>
      <c r="I38" s="13">
        <f t="shared" si="3"/>
        <v>-561.21</v>
      </c>
      <c r="J38" s="13">
        <f t="shared" si="4"/>
        <v>8.3261996145566508E-2</v>
      </c>
      <c r="K38" s="13">
        <v>6731.16</v>
      </c>
      <c r="L38" s="13">
        <v>7301.5</v>
      </c>
      <c r="M38" s="13">
        <f t="shared" si="5"/>
        <v>-570.34000000000015</v>
      </c>
      <c r="N38" s="13">
        <f t="shared" si="6"/>
        <v>8.473130931369921E-2</v>
      </c>
      <c r="S38" s="7">
        <f ca="1">SUM(S5:S45)</f>
        <v>2.2361553990579028</v>
      </c>
    </row>
    <row r="39" spans="1:29" x14ac:dyDescent="0.25">
      <c r="A39" s="7">
        <v>34</v>
      </c>
      <c r="B39" s="8">
        <f t="shared" si="1"/>
        <v>28.838799999999999</v>
      </c>
      <c r="C39" s="7">
        <v>6511.75</v>
      </c>
      <c r="D39" s="13">
        <v>7301.5</v>
      </c>
      <c r="E39" s="13">
        <f t="shared" si="0"/>
        <v>-789.75</v>
      </c>
      <c r="F39" s="13">
        <f t="shared" si="2"/>
        <v>0.12128076170000379</v>
      </c>
      <c r="G39" s="13">
        <v>6724.25</v>
      </c>
      <c r="H39" s="13">
        <v>7301.5</v>
      </c>
      <c r="I39" s="13">
        <f t="shared" si="3"/>
        <v>-577.25</v>
      </c>
      <c r="J39" s="13">
        <f t="shared" si="4"/>
        <v>8.5846005130683745E-2</v>
      </c>
      <c r="K39" s="13">
        <v>6649.06</v>
      </c>
      <c r="L39" s="13">
        <v>7301.5</v>
      </c>
      <c r="M39" s="13">
        <f t="shared" si="5"/>
        <v>-652.4399999999996</v>
      </c>
      <c r="N39" s="13">
        <f t="shared" si="6"/>
        <v>9.8125148517233862E-2</v>
      </c>
    </row>
    <row r="40" spans="1:29" x14ac:dyDescent="0.25">
      <c r="A40" s="7">
        <v>35</v>
      </c>
      <c r="B40" s="8">
        <f t="shared" si="1"/>
        <v>29.686999999999998</v>
      </c>
      <c r="C40" s="7">
        <v>6424.78</v>
      </c>
      <c r="D40" s="13">
        <v>7301.5</v>
      </c>
      <c r="E40" s="13">
        <f t="shared" si="0"/>
        <v>-876.72000000000025</v>
      </c>
      <c r="F40" s="13">
        <f t="shared" si="2"/>
        <v>0.13645914723928287</v>
      </c>
      <c r="G40" s="13">
        <v>6708.64</v>
      </c>
      <c r="H40" s="13">
        <v>7301.5</v>
      </c>
      <c r="I40" s="13">
        <f t="shared" si="3"/>
        <v>-592.85999999999967</v>
      </c>
      <c r="J40" s="13">
        <f t="shared" si="4"/>
        <v>8.8372606072169457E-2</v>
      </c>
      <c r="K40" s="13">
        <v>6566.32</v>
      </c>
      <c r="L40" s="13">
        <v>7301.5</v>
      </c>
      <c r="M40" s="13">
        <f t="shared" si="5"/>
        <v>-735.18000000000029</v>
      </c>
      <c r="N40" s="13">
        <f t="shared" si="6"/>
        <v>0.11196225587543718</v>
      </c>
    </row>
    <row r="41" spans="1:29" x14ac:dyDescent="0.25">
      <c r="A41" s="7">
        <v>36</v>
      </c>
      <c r="B41" s="8">
        <f t="shared" si="1"/>
        <v>30.5352</v>
      </c>
      <c r="C41" s="7">
        <v>6350.46</v>
      </c>
      <c r="D41" s="13">
        <v>7301.5</v>
      </c>
      <c r="E41" s="13">
        <f t="shared" si="0"/>
        <v>-951.04</v>
      </c>
      <c r="F41" s="13">
        <f t="shared" si="2"/>
        <v>0.14975923004002856</v>
      </c>
      <c r="G41" s="13">
        <v>6701.09</v>
      </c>
      <c r="H41" s="13">
        <v>7301.5</v>
      </c>
      <c r="I41" s="13">
        <f t="shared" si="3"/>
        <v>-600.40999999999985</v>
      </c>
      <c r="J41" s="13">
        <f t="shared" si="4"/>
        <v>8.9598856305466601E-2</v>
      </c>
      <c r="K41" s="13">
        <v>6497.3</v>
      </c>
      <c r="L41" s="13">
        <v>7301.5</v>
      </c>
      <c r="M41" s="13">
        <f t="shared" si="5"/>
        <v>-804.19999999999982</v>
      </c>
      <c r="N41" s="13">
        <f t="shared" si="6"/>
        <v>0.12377449094239146</v>
      </c>
    </row>
    <row r="42" spans="1:29" x14ac:dyDescent="0.25">
      <c r="A42" s="7">
        <v>37</v>
      </c>
      <c r="B42" s="8">
        <f t="shared" si="1"/>
        <v>31.383399999999998</v>
      </c>
      <c r="C42" s="7">
        <v>6288.11</v>
      </c>
      <c r="D42" s="13">
        <v>7301.5</v>
      </c>
      <c r="E42" s="13">
        <f t="shared" si="0"/>
        <v>-1013.3900000000003</v>
      </c>
      <c r="F42" s="13">
        <f t="shared" si="2"/>
        <v>0.16115971253683536</v>
      </c>
      <c r="G42" s="13">
        <v>6668.2</v>
      </c>
      <c r="H42" s="13">
        <v>7301.5</v>
      </c>
      <c r="I42" s="13">
        <f t="shared" si="3"/>
        <v>-633.30000000000018</v>
      </c>
      <c r="J42" s="13">
        <f t="shared" si="4"/>
        <v>9.4973156174080087E-2</v>
      </c>
      <c r="K42" s="13">
        <v>6452.47</v>
      </c>
      <c r="L42" s="13">
        <v>7301.5</v>
      </c>
      <c r="M42" s="13">
        <f t="shared" si="5"/>
        <v>-849.02999999999975</v>
      </c>
      <c r="N42" s="13">
        <f t="shared" si="6"/>
        <v>0.13158216930880728</v>
      </c>
    </row>
    <row r="43" spans="1:29" x14ac:dyDescent="0.25">
      <c r="A43" s="7">
        <v>38</v>
      </c>
      <c r="B43" s="8">
        <f t="shared" si="1"/>
        <v>32.2316</v>
      </c>
      <c r="C43" s="7">
        <v>6246.32</v>
      </c>
      <c r="D43" s="13">
        <v>7301.5</v>
      </c>
      <c r="E43" s="13">
        <f t="shared" si="0"/>
        <v>-1055.1800000000003</v>
      </c>
      <c r="F43" s="13">
        <f t="shared" si="2"/>
        <v>0.16892826496240998</v>
      </c>
      <c r="G43" s="13">
        <v>6599.31</v>
      </c>
      <c r="H43" s="13">
        <v>7301.5</v>
      </c>
      <c r="I43" s="13">
        <f t="shared" si="3"/>
        <v>-702.1899999999996</v>
      </c>
      <c r="J43" s="13">
        <f t="shared" si="4"/>
        <v>0.10640354824974119</v>
      </c>
      <c r="K43" s="13">
        <v>6422.94</v>
      </c>
      <c r="L43" s="13">
        <v>7301.5</v>
      </c>
      <c r="M43" s="13">
        <f t="shared" si="5"/>
        <v>-878.5600000000004</v>
      </c>
      <c r="N43" s="13">
        <f t="shared" si="6"/>
        <v>0.13678471229686107</v>
      </c>
    </row>
    <row r="44" spans="1:29" x14ac:dyDescent="0.25">
      <c r="A44" s="7">
        <v>39</v>
      </c>
      <c r="B44" s="8">
        <f t="shared" si="1"/>
        <v>33.079799999999999</v>
      </c>
      <c r="C44" s="7">
        <v>6230.29</v>
      </c>
      <c r="D44" s="13">
        <v>7301.5</v>
      </c>
      <c r="E44" s="13">
        <f t="shared" si="0"/>
        <v>-1071.21</v>
      </c>
      <c r="F44" s="13">
        <f t="shared" si="2"/>
        <v>0.17193581679183478</v>
      </c>
      <c r="G44" s="13">
        <v>6543.74</v>
      </c>
      <c r="H44" s="13">
        <v>7301.5</v>
      </c>
      <c r="I44" s="13">
        <f t="shared" si="3"/>
        <v>-757.76000000000022</v>
      </c>
      <c r="J44" s="13">
        <f t="shared" si="4"/>
        <v>0.11579922185172387</v>
      </c>
      <c r="K44" s="13">
        <v>6408.65</v>
      </c>
      <c r="L44" s="13">
        <v>7301.5</v>
      </c>
      <c r="M44" s="13">
        <f t="shared" si="5"/>
        <v>-892.85000000000036</v>
      </c>
      <c r="N44" s="13">
        <f t="shared" si="6"/>
        <v>0.13931951347007576</v>
      </c>
    </row>
    <row r="45" spans="1:29" x14ac:dyDescent="0.25">
      <c r="A45" s="7">
        <v>40</v>
      </c>
      <c r="B45" s="8">
        <f t="shared" si="1"/>
        <v>33.927999999999997</v>
      </c>
      <c r="C45" s="7">
        <v>6240.57</v>
      </c>
      <c r="D45" s="13">
        <v>7301.5</v>
      </c>
      <c r="E45" s="13">
        <f t="shared" si="0"/>
        <v>-1060.9300000000003</v>
      </c>
      <c r="F45" s="13">
        <f t="shared" si="2"/>
        <v>0.17000530400267921</v>
      </c>
      <c r="G45" s="13">
        <v>6523.94</v>
      </c>
      <c r="H45" s="13">
        <v>7301.5</v>
      </c>
      <c r="I45" s="13">
        <f>G45-H45</f>
        <v>-777.5600000000004</v>
      </c>
      <c r="J45" s="13">
        <f t="shared" si="4"/>
        <v>0.11918564548417065</v>
      </c>
      <c r="K45" s="13">
        <v>6406.8</v>
      </c>
      <c r="L45" s="13">
        <v>7301.5</v>
      </c>
      <c r="M45" s="13">
        <f t="shared" si="5"/>
        <v>-894.69999999999982</v>
      </c>
      <c r="N45" s="13">
        <f t="shared" si="6"/>
        <v>0.13964849847037519</v>
      </c>
    </row>
    <row r="46" spans="1:29" x14ac:dyDescent="0.25">
      <c r="A46" s="7">
        <v>41</v>
      </c>
      <c r="B46" s="8">
        <f t="shared" si="1"/>
        <v>34.776199999999996</v>
      </c>
      <c r="C46" s="7">
        <v>6275.72</v>
      </c>
      <c r="D46" s="13">
        <v>7301.5</v>
      </c>
      <c r="E46" s="13">
        <f t="shared" si="0"/>
        <v>-1025.7799999999997</v>
      </c>
      <c r="F46" s="13">
        <f t="shared" si="2"/>
        <v>0.16345216166431897</v>
      </c>
      <c r="G46" s="13">
        <v>6517.37</v>
      </c>
      <c r="H46" s="13">
        <v>7301.5</v>
      </c>
      <c r="I46" s="13">
        <f t="shared" ref="I46:I84" si="13">G46-H46</f>
        <v>-784.13000000000011</v>
      </c>
      <c r="J46" s="13">
        <f t="shared" si="4"/>
        <v>0.12031386893793061</v>
      </c>
      <c r="K46" s="13">
        <v>6413.66</v>
      </c>
      <c r="L46" s="13">
        <v>7301.5</v>
      </c>
      <c r="M46" s="13">
        <f t="shared" si="5"/>
        <v>-887.84000000000015</v>
      </c>
      <c r="N46" s="13">
        <f t="shared" si="6"/>
        <v>0.13842953945173275</v>
      </c>
    </row>
    <row r="47" spans="1:29" x14ac:dyDescent="0.25">
      <c r="A47" s="7">
        <v>42</v>
      </c>
      <c r="B47" s="8">
        <f t="shared" si="1"/>
        <v>35.624400000000001</v>
      </c>
      <c r="C47" s="7">
        <v>6329.7</v>
      </c>
      <c r="D47" s="13">
        <v>7301.5</v>
      </c>
      <c r="E47" s="13">
        <f t="shared" si="0"/>
        <v>-971.80000000000018</v>
      </c>
      <c r="F47" s="13">
        <f t="shared" si="2"/>
        <v>0.1535301831050444</v>
      </c>
      <c r="G47" s="13">
        <v>6514.54</v>
      </c>
      <c r="H47" s="13">
        <v>7301.5</v>
      </c>
      <c r="I47" s="13">
        <f t="shared" si="13"/>
        <v>-786.96</v>
      </c>
      <c r="J47" s="13">
        <f t="shared" si="4"/>
        <v>0.12080054769791881</v>
      </c>
      <c r="K47" s="13">
        <v>6440.5</v>
      </c>
      <c r="L47" s="13">
        <v>7301.5</v>
      </c>
      <c r="M47" s="13">
        <f t="shared" si="5"/>
        <v>-861</v>
      </c>
      <c r="N47" s="13">
        <f t="shared" si="6"/>
        <v>0.13368527288254017</v>
      </c>
    </row>
    <row r="48" spans="1:29" x14ac:dyDescent="0.25">
      <c r="A48" s="7">
        <v>43</v>
      </c>
      <c r="B48" s="8">
        <f t="shared" si="1"/>
        <v>36.4726</v>
      </c>
      <c r="C48" s="7">
        <v>6393.39</v>
      </c>
      <c r="D48" s="13">
        <v>7301.5</v>
      </c>
      <c r="E48" s="13">
        <f t="shared" si="0"/>
        <v>-908.10999999999967</v>
      </c>
      <c r="F48" s="13">
        <f t="shared" si="2"/>
        <v>0.14203888703801892</v>
      </c>
      <c r="G48" s="13">
        <v>6516.28</v>
      </c>
      <c r="H48" s="13">
        <v>7301.5</v>
      </c>
      <c r="I48" s="13">
        <f t="shared" si="13"/>
        <v>-785.22000000000025</v>
      </c>
      <c r="J48" s="13">
        <f t="shared" si="4"/>
        <v>0.12050126759439439</v>
      </c>
      <c r="K48" s="13">
        <v>6484.06</v>
      </c>
      <c r="L48" s="13">
        <v>7301.5</v>
      </c>
      <c r="M48" s="13">
        <f t="shared" si="5"/>
        <v>-817.4399999999996</v>
      </c>
      <c r="N48" s="13">
        <f t="shared" si="6"/>
        <v>0.12606916037174232</v>
      </c>
    </row>
    <row r="49" spans="1:19" x14ac:dyDescent="0.25">
      <c r="A49" s="7">
        <v>44</v>
      </c>
      <c r="B49" s="8">
        <f t="shared" si="1"/>
        <v>37.320799999999998</v>
      </c>
      <c r="C49" s="7">
        <v>6468</v>
      </c>
      <c r="D49" s="13">
        <v>7301.5</v>
      </c>
      <c r="E49" s="13">
        <f t="shared" si="0"/>
        <v>-833.5</v>
      </c>
      <c r="F49" s="13">
        <f t="shared" si="2"/>
        <v>0.12886518243661094</v>
      </c>
      <c r="G49" s="13">
        <v>6514.04</v>
      </c>
      <c r="H49" s="13">
        <v>7301.5</v>
      </c>
      <c r="I49" s="13">
        <f t="shared" si="13"/>
        <v>-787.46</v>
      </c>
      <c r="J49" s="13">
        <f t="shared" si="4"/>
        <v>0.12088657730072283</v>
      </c>
      <c r="K49" s="13">
        <v>6532.11</v>
      </c>
      <c r="L49" s="13">
        <v>7301.5</v>
      </c>
      <c r="M49" s="13">
        <f t="shared" si="5"/>
        <v>-769.39000000000033</v>
      </c>
      <c r="N49" s="13">
        <f t="shared" si="6"/>
        <v>0.11778583030598089</v>
      </c>
    </row>
    <row r="50" spans="1:19" x14ac:dyDescent="0.25">
      <c r="A50" s="7">
        <v>45</v>
      </c>
      <c r="B50" s="8">
        <f t="shared" si="1"/>
        <v>38.168999999999997</v>
      </c>
      <c r="C50" s="7">
        <v>6556.89</v>
      </c>
      <c r="D50" s="13">
        <v>7301.5</v>
      </c>
      <c r="E50" s="13">
        <f t="shared" si="0"/>
        <v>-744.60999999999967</v>
      </c>
      <c r="F50" s="13">
        <f t="shared" si="2"/>
        <v>0.11356145977742482</v>
      </c>
      <c r="G50" s="13">
        <v>6500.05</v>
      </c>
      <c r="H50" s="13">
        <v>7301.5</v>
      </c>
      <c r="I50" s="13">
        <f t="shared" si="13"/>
        <v>-801.44999999999982</v>
      </c>
      <c r="J50" s="13">
        <f t="shared" si="4"/>
        <v>0.12329905154575727</v>
      </c>
      <c r="K50" s="13">
        <v>6590.69</v>
      </c>
      <c r="L50" s="13">
        <v>7301.5</v>
      </c>
      <c r="M50" s="13">
        <f t="shared" si="5"/>
        <v>-710.8100000000004</v>
      </c>
      <c r="N50" s="13">
        <f t="shared" si="6"/>
        <v>0.10785061958611331</v>
      </c>
    </row>
    <row r="51" spans="1:19" x14ac:dyDescent="0.25">
      <c r="A51" s="7">
        <v>46</v>
      </c>
      <c r="B51" s="8">
        <f t="shared" si="1"/>
        <v>39.017199999999995</v>
      </c>
      <c r="C51" s="7">
        <v>6652.33</v>
      </c>
      <c r="D51" s="13">
        <v>7301.5</v>
      </c>
      <c r="E51" s="13">
        <f t="shared" si="0"/>
        <v>-649.17000000000007</v>
      </c>
      <c r="F51" s="13">
        <f t="shared" si="2"/>
        <v>9.7585357310897125E-2</v>
      </c>
      <c r="G51" s="13">
        <v>6490.3</v>
      </c>
      <c r="H51" s="13">
        <v>7301.5</v>
      </c>
      <c r="I51" s="13">
        <f t="shared" si="13"/>
        <v>-811.19999999999982</v>
      </c>
      <c r="J51" s="13">
        <f t="shared" si="4"/>
        <v>0.12498651834275765</v>
      </c>
      <c r="K51" s="13">
        <v>6658.78</v>
      </c>
      <c r="L51" s="13">
        <v>7301.5</v>
      </c>
      <c r="M51" s="13">
        <f t="shared" si="5"/>
        <v>-642.72000000000025</v>
      </c>
      <c r="N51" s="13">
        <f t="shared" si="6"/>
        <v>9.6522185745737232E-2</v>
      </c>
      <c r="Q51" s="10" t="s">
        <v>1</v>
      </c>
      <c r="R51" s="10" t="s">
        <v>7</v>
      </c>
      <c r="S51" s="10">
        <v>1.9427113398805373</v>
      </c>
    </row>
    <row r="52" spans="1:19" x14ac:dyDescent="0.25">
      <c r="A52" s="7">
        <v>47</v>
      </c>
      <c r="B52" s="8">
        <f t="shared" si="1"/>
        <v>39.865400000000001</v>
      </c>
      <c r="C52" s="7">
        <v>6746.32</v>
      </c>
      <c r="D52" s="13">
        <v>7301.5</v>
      </c>
      <c r="E52" s="13">
        <f t="shared" si="0"/>
        <v>-555.18000000000029</v>
      </c>
      <c r="F52" s="13">
        <f t="shared" si="2"/>
        <v>8.2293754224525451E-2</v>
      </c>
      <c r="G52" s="13">
        <v>6527.23</v>
      </c>
      <c r="H52" s="13">
        <v>7301.5</v>
      </c>
      <c r="I52" s="13">
        <f t="shared" si="13"/>
        <v>-774.27000000000044</v>
      </c>
      <c r="J52" s="13">
        <f t="shared" si="4"/>
        <v>0.11862152858103681</v>
      </c>
      <c r="K52" s="13">
        <v>6731.66</v>
      </c>
      <c r="L52" s="13">
        <v>7301.5</v>
      </c>
      <c r="M52" s="13">
        <f t="shared" si="5"/>
        <v>-569.84000000000015</v>
      </c>
      <c r="N52" s="13">
        <f t="shared" si="6"/>
        <v>8.465073993636052E-2</v>
      </c>
      <c r="Q52" s="10" t="s">
        <v>0</v>
      </c>
      <c r="R52" s="10"/>
      <c r="S52" s="10">
        <v>2.2361553990579028</v>
      </c>
    </row>
    <row r="53" spans="1:19" x14ac:dyDescent="0.25">
      <c r="A53" s="7">
        <v>48</v>
      </c>
      <c r="B53" s="8">
        <f t="shared" si="1"/>
        <v>40.7136</v>
      </c>
      <c r="C53" s="7">
        <v>6831.96</v>
      </c>
      <c r="D53" s="13">
        <v>7301.5</v>
      </c>
      <c r="E53" s="13">
        <f t="shared" si="0"/>
        <v>-469.53999999999996</v>
      </c>
      <c r="F53" s="13">
        <f t="shared" si="2"/>
        <v>6.8726983179058454E-2</v>
      </c>
      <c r="G53" s="13">
        <v>6592.25</v>
      </c>
      <c r="H53" s="13">
        <v>7301.5</v>
      </c>
      <c r="I53" s="13">
        <f t="shared" si="13"/>
        <v>-709.25</v>
      </c>
      <c r="J53" s="13">
        <f t="shared" si="4"/>
        <v>0.10758845614168155</v>
      </c>
      <c r="K53" s="13">
        <v>6809.74</v>
      </c>
      <c r="L53" s="13">
        <v>7301.5</v>
      </c>
      <c r="M53" s="13">
        <f t="shared" si="5"/>
        <v>-491.76000000000022</v>
      </c>
      <c r="N53" s="13">
        <f t="shared" si="6"/>
        <v>7.2214210821558655E-2</v>
      </c>
      <c r="Q53" s="10" t="s">
        <v>2</v>
      </c>
      <c r="R53" s="10"/>
      <c r="S53" s="10">
        <v>1.8780578671900856</v>
      </c>
    </row>
    <row r="54" spans="1:19" x14ac:dyDescent="0.25">
      <c r="A54" s="7">
        <v>49</v>
      </c>
      <c r="B54" s="8">
        <f t="shared" si="1"/>
        <v>41.561799999999998</v>
      </c>
      <c r="C54" s="7">
        <v>6905.67</v>
      </c>
      <c r="D54" s="13">
        <v>7301.5</v>
      </c>
      <c r="E54" s="13">
        <f t="shared" si="0"/>
        <v>-395.82999999999993</v>
      </c>
      <c r="F54" s="13">
        <f t="shared" si="2"/>
        <v>5.7319564937218237E-2</v>
      </c>
      <c r="G54" s="13">
        <v>6680.64</v>
      </c>
      <c r="H54" s="13">
        <v>7301.5</v>
      </c>
      <c r="I54" s="13">
        <f t="shared" si="13"/>
        <v>-620.85999999999967</v>
      </c>
      <c r="J54" s="13">
        <f t="shared" si="4"/>
        <v>9.2934209896057718E-2</v>
      </c>
      <c r="K54" s="13">
        <v>6890.56</v>
      </c>
      <c r="L54" s="13">
        <v>7301.5</v>
      </c>
      <c r="M54" s="13">
        <f>K54-L54</f>
        <v>-410.9399999999996</v>
      </c>
      <c r="N54" s="13">
        <f t="shared" si="6"/>
        <v>5.9638113593089681E-2</v>
      </c>
      <c r="Q54" s="10"/>
      <c r="R54" s="10" t="s">
        <v>8</v>
      </c>
      <c r="S54" s="10">
        <f>AVERAGE(S52:S53)</f>
        <v>2.0571066331239942</v>
      </c>
    </row>
    <row r="55" spans="1:19" x14ac:dyDescent="0.25">
      <c r="A55" s="7">
        <v>50</v>
      </c>
      <c r="B55" s="8">
        <f t="shared" si="1"/>
        <v>42.41</v>
      </c>
      <c r="C55" s="7">
        <v>6969.44</v>
      </c>
      <c r="D55" s="13">
        <v>7301.5</v>
      </c>
      <c r="E55" s="13">
        <f t="shared" si="0"/>
        <v>-332.0600000000004</v>
      </c>
      <c r="F55" s="13">
        <f t="shared" si="2"/>
        <v>4.7645147960237999E-2</v>
      </c>
      <c r="G55" s="13">
        <v>6805.23</v>
      </c>
      <c r="H55" s="13">
        <v>7301.5</v>
      </c>
      <c r="I55" s="13">
        <f t="shared" si="13"/>
        <v>-496.27000000000044</v>
      </c>
      <c r="J55" s="13">
        <f t="shared" si="4"/>
        <v>7.2924794606501253E-2</v>
      </c>
      <c r="K55" s="13">
        <v>6976.7</v>
      </c>
      <c r="L55" s="13">
        <v>7301.5</v>
      </c>
      <c r="M55" s="13">
        <f t="shared" ref="M55:M84" si="14">K55-L55</f>
        <v>-324.80000000000018</v>
      </c>
      <c r="N55" s="13">
        <f>L55/K55-1</f>
        <v>4.6554961514756243E-2</v>
      </c>
      <c r="Q55" s="11" t="s">
        <v>9</v>
      </c>
      <c r="R55" s="11"/>
      <c r="S55" s="11">
        <f>S54/S51</f>
        <v>1.0588843493601532</v>
      </c>
    </row>
    <row r="56" spans="1:19" x14ac:dyDescent="0.25">
      <c r="A56" s="7">
        <v>51</v>
      </c>
      <c r="B56" s="8">
        <f t="shared" si="1"/>
        <v>43.258199999999995</v>
      </c>
      <c r="C56" s="7">
        <v>7028.03</v>
      </c>
      <c r="D56" s="13">
        <v>7301.5</v>
      </c>
      <c r="E56" s="13">
        <f t="shared" si="0"/>
        <v>-273.47000000000025</v>
      </c>
      <c r="F56" s="13">
        <f t="shared" si="2"/>
        <v>3.8911330771211894E-2</v>
      </c>
      <c r="G56" s="13">
        <v>6933.43</v>
      </c>
      <c r="H56" s="13">
        <v>7301.5</v>
      </c>
      <c r="I56" s="13">
        <f t="shared" si="13"/>
        <v>-368.06999999999971</v>
      </c>
      <c r="J56" s="13">
        <f t="shared" si="4"/>
        <v>5.3086279085531984E-2</v>
      </c>
      <c r="K56" s="13">
        <v>7060.14</v>
      </c>
      <c r="L56" s="13">
        <v>7301.5</v>
      </c>
      <c r="M56" s="13">
        <f t="shared" si="14"/>
        <v>-241.35999999999967</v>
      </c>
      <c r="N56" s="13">
        <f t="shared" si="6"/>
        <v>3.4186290923409413E-2</v>
      </c>
    </row>
    <row r="57" spans="1:19" x14ac:dyDescent="0.25">
      <c r="A57" s="7">
        <v>52</v>
      </c>
      <c r="B57" s="8">
        <f t="shared" si="1"/>
        <v>44.106400000000001</v>
      </c>
      <c r="C57" s="7">
        <v>7078.76</v>
      </c>
      <c r="D57" s="13">
        <v>7301.5</v>
      </c>
      <c r="E57" s="13">
        <f t="shared" si="0"/>
        <v>-222.73999999999978</v>
      </c>
      <c r="F57" s="13">
        <f t="shared" si="2"/>
        <v>3.146596296526516E-2</v>
      </c>
      <c r="G57" s="13">
        <v>7019.84</v>
      </c>
      <c r="H57" s="13">
        <v>7301.5</v>
      </c>
      <c r="I57" s="13">
        <f t="shared" si="13"/>
        <v>-281.65999999999985</v>
      </c>
      <c r="J57" s="13">
        <f t="shared" si="4"/>
        <v>4.0123421616446997E-2</v>
      </c>
      <c r="K57" s="13">
        <v>7144.02</v>
      </c>
      <c r="L57" s="13">
        <v>7301.5</v>
      </c>
      <c r="M57" s="13">
        <f t="shared" si="14"/>
        <v>-157.47999999999956</v>
      </c>
      <c r="N57" s="13">
        <f t="shared" si="6"/>
        <v>2.2043611300080368E-2</v>
      </c>
    </row>
    <row r="58" spans="1:19" x14ac:dyDescent="0.25">
      <c r="A58" s="7">
        <v>53</v>
      </c>
      <c r="B58" s="8">
        <f t="shared" si="1"/>
        <v>44.954599999999999</v>
      </c>
      <c r="C58" s="7">
        <v>7123.78</v>
      </c>
      <c r="D58" s="13">
        <v>7301.5</v>
      </c>
      <c r="E58" s="13">
        <f t="shared" si="0"/>
        <v>-177.72000000000025</v>
      </c>
      <c r="F58" s="13">
        <f t="shared" si="2"/>
        <v>2.4947429594962323E-2</v>
      </c>
      <c r="G58" s="13">
        <v>7081.45</v>
      </c>
      <c r="H58" s="13">
        <v>7301.5</v>
      </c>
      <c r="I58" s="13">
        <f t="shared" si="13"/>
        <v>-220.05000000000018</v>
      </c>
      <c r="J58" s="13">
        <f t="shared" si="4"/>
        <v>3.1074144419575012E-2</v>
      </c>
      <c r="K58" s="13">
        <v>7225.6</v>
      </c>
      <c r="L58" s="13">
        <v>7301.5</v>
      </c>
      <c r="M58" s="13">
        <f t="shared" si="14"/>
        <v>-75.899999999999636</v>
      </c>
      <c r="N58" s="13">
        <f t="shared" si="6"/>
        <v>1.0504317980513767E-2</v>
      </c>
    </row>
    <row r="59" spans="1:19" x14ac:dyDescent="0.25">
      <c r="A59" s="7">
        <v>54</v>
      </c>
      <c r="B59" s="8">
        <f t="shared" si="1"/>
        <v>45.802799999999998</v>
      </c>
      <c r="C59" s="7">
        <v>7165.67</v>
      </c>
      <c r="D59" s="13">
        <v>7301.5</v>
      </c>
      <c r="E59" s="13">
        <f t="shared" si="0"/>
        <v>-135.82999999999993</v>
      </c>
      <c r="F59" s="13">
        <f t="shared" si="2"/>
        <v>1.8955659414960468E-2</v>
      </c>
      <c r="G59" s="13">
        <v>7139.66</v>
      </c>
      <c r="H59" s="13">
        <v>7301.5</v>
      </c>
      <c r="I59" s="13">
        <f t="shared" si="13"/>
        <v>-161.84000000000015</v>
      </c>
      <c r="J59" s="13">
        <f t="shared" si="4"/>
        <v>2.2667746083146811E-2</v>
      </c>
      <c r="K59" s="13">
        <v>7289.28</v>
      </c>
      <c r="L59" s="13">
        <v>7301.5</v>
      </c>
      <c r="M59" s="13">
        <f t="shared" si="14"/>
        <v>-12.220000000000255</v>
      </c>
      <c r="N59" s="13">
        <f t="shared" si="6"/>
        <v>1.6764344352253602E-3</v>
      </c>
    </row>
    <row r="60" spans="1:19" x14ac:dyDescent="0.25">
      <c r="A60" s="7">
        <v>55</v>
      </c>
      <c r="B60" s="8">
        <f t="shared" si="1"/>
        <v>46.650999999999996</v>
      </c>
      <c r="C60" s="7">
        <v>7198.21</v>
      </c>
      <c r="D60" s="13">
        <v>7301.5</v>
      </c>
      <c r="E60" s="13">
        <f t="shared" si="0"/>
        <v>-103.28999999999996</v>
      </c>
      <c r="F60" s="13">
        <f t="shared" si="2"/>
        <v>1.4349400753798536E-2</v>
      </c>
      <c r="G60" s="13">
        <v>7206.4</v>
      </c>
      <c r="H60" s="13">
        <v>7301.5</v>
      </c>
      <c r="I60" s="13">
        <f t="shared" si="13"/>
        <v>-95.100000000000364</v>
      </c>
      <c r="J60" s="13">
        <f t="shared" si="4"/>
        <v>1.3196603019538289E-2</v>
      </c>
      <c r="K60" s="13">
        <v>7340.5</v>
      </c>
      <c r="L60" s="13">
        <v>7301.5</v>
      </c>
      <c r="M60" s="13">
        <f t="shared" si="14"/>
        <v>39</v>
      </c>
      <c r="N60" s="13">
        <f t="shared" si="6"/>
        <v>-5.312989578366567E-3</v>
      </c>
    </row>
    <row r="61" spans="1:19" x14ac:dyDescent="0.25">
      <c r="A61" s="7">
        <v>56</v>
      </c>
      <c r="B61" s="8">
        <f t="shared" si="1"/>
        <v>47.499199999999995</v>
      </c>
      <c r="C61" s="7">
        <v>7228.4</v>
      </c>
      <c r="D61" s="13">
        <v>7301.5</v>
      </c>
      <c r="E61" s="13">
        <f t="shared" si="0"/>
        <v>-73.100000000000364</v>
      </c>
      <c r="F61" s="13">
        <f t="shared" si="2"/>
        <v>1.0112888052681068E-2</v>
      </c>
      <c r="G61" s="13">
        <v>7267.08</v>
      </c>
      <c r="H61" s="13">
        <v>7301.5</v>
      </c>
      <c r="I61" s="13">
        <f t="shared" si="13"/>
        <v>-34.420000000000073</v>
      </c>
      <c r="J61" s="13">
        <f t="shared" si="4"/>
        <v>4.7364278362147516E-3</v>
      </c>
      <c r="K61" s="13">
        <v>7382.16</v>
      </c>
      <c r="L61" s="13">
        <v>7301.5</v>
      </c>
      <c r="M61" s="13">
        <f t="shared" si="14"/>
        <v>80.659999999999854</v>
      </c>
      <c r="N61" s="13">
        <f t="shared" si="6"/>
        <v>-1.092634134182946E-2</v>
      </c>
    </row>
    <row r="62" spans="1:19" x14ac:dyDescent="0.25">
      <c r="A62" s="7">
        <v>57</v>
      </c>
      <c r="B62" s="8">
        <f t="shared" si="1"/>
        <v>48.3474</v>
      </c>
      <c r="C62" s="7">
        <v>7265.4</v>
      </c>
      <c r="D62" s="13">
        <v>7301.5</v>
      </c>
      <c r="E62" s="13">
        <f t="shared" si="0"/>
        <v>-36.100000000000364</v>
      </c>
      <c r="F62" s="13">
        <f t="shared" si="2"/>
        <v>4.9687560216920001E-3</v>
      </c>
      <c r="G62" s="13">
        <v>7312.3</v>
      </c>
      <c r="H62" s="13">
        <v>7301.5</v>
      </c>
      <c r="I62" s="13">
        <f t="shared" si="13"/>
        <v>10.800000000000182</v>
      </c>
      <c r="J62" s="13">
        <f t="shared" si="4"/>
        <v>-1.4769634725052549E-3</v>
      </c>
      <c r="K62" s="13">
        <v>7406.06</v>
      </c>
      <c r="L62" s="13">
        <v>7301.5</v>
      </c>
      <c r="M62" s="13">
        <f t="shared" si="14"/>
        <v>104.5600000000004</v>
      </c>
      <c r="N62" s="13">
        <f t="shared" si="6"/>
        <v>-1.4118168094776506E-2</v>
      </c>
    </row>
    <row r="63" spans="1:19" x14ac:dyDescent="0.25">
      <c r="A63" s="7">
        <v>58</v>
      </c>
      <c r="B63" s="8">
        <f t="shared" si="1"/>
        <v>49.195599999999999</v>
      </c>
      <c r="C63" s="7">
        <v>7298.08</v>
      </c>
      <c r="D63" s="13">
        <v>7301.5</v>
      </c>
      <c r="E63" s="13">
        <f t="shared" si="0"/>
        <v>-3.4200000000000728</v>
      </c>
      <c r="F63" s="13">
        <f t="shared" si="2"/>
        <v>4.6861640321838038E-4</v>
      </c>
      <c r="G63" s="13">
        <v>7347.42</v>
      </c>
      <c r="H63" s="13">
        <v>7301.5</v>
      </c>
      <c r="I63" s="13">
        <f t="shared" si="13"/>
        <v>45.920000000000073</v>
      </c>
      <c r="J63" s="13">
        <f t="shared" si="4"/>
        <v>-6.2498128594798974E-3</v>
      </c>
      <c r="K63" s="13">
        <v>7426.28</v>
      </c>
      <c r="L63" s="13">
        <v>7301.5</v>
      </c>
      <c r="M63" s="13">
        <f t="shared" si="14"/>
        <v>124.77999999999975</v>
      </c>
      <c r="N63" s="13">
        <f t="shared" si="6"/>
        <v>-1.6802490614412524E-2</v>
      </c>
    </row>
    <row r="64" spans="1:19" x14ac:dyDescent="0.25">
      <c r="A64" s="7">
        <v>59</v>
      </c>
      <c r="B64" s="8">
        <f t="shared" si="1"/>
        <v>50.043799999999997</v>
      </c>
      <c r="C64" s="7">
        <v>7322.88</v>
      </c>
      <c r="D64" s="13">
        <v>7301.5</v>
      </c>
      <c r="E64" s="13">
        <f t="shared" si="0"/>
        <v>21.380000000000109</v>
      </c>
      <c r="F64" s="13">
        <f t="shared" si="2"/>
        <v>-2.9196163258171648E-3</v>
      </c>
      <c r="G64" s="13">
        <v>7384.81</v>
      </c>
      <c r="H64" s="13">
        <v>7301.5</v>
      </c>
      <c r="I64" s="13">
        <f t="shared" si="13"/>
        <v>83.3100000000004</v>
      </c>
      <c r="J64" s="13">
        <f t="shared" si="4"/>
        <v>-1.1281265191656953E-2</v>
      </c>
      <c r="K64" s="13">
        <v>7445.71</v>
      </c>
      <c r="L64" s="13">
        <v>7301.5</v>
      </c>
      <c r="M64" s="13">
        <f t="shared" si="14"/>
        <v>144.21000000000004</v>
      </c>
      <c r="N64" s="13">
        <f t="shared" si="6"/>
        <v>-1.9368199943323061E-2</v>
      </c>
    </row>
    <row r="65" spans="1:14" x14ac:dyDescent="0.25">
      <c r="A65" s="7">
        <v>60</v>
      </c>
      <c r="B65" s="8">
        <f>A65*0.8482</f>
        <v>50.891999999999996</v>
      </c>
      <c r="C65" s="7">
        <v>7346.72</v>
      </c>
      <c r="D65" s="13">
        <v>7301.5</v>
      </c>
      <c r="E65" s="13">
        <f t="shared" si="0"/>
        <v>45.220000000000255</v>
      </c>
      <c r="F65" s="13">
        <f t="shared" si="2"/>
        <v>-6.1551277304702223E-3</v>
      </c>
      <c r="G65" s="13">
        <v>7416.93</v>
      </c>
      <c r="H65" s="13">
        <v>7301.5</v>
      </c>
      <c r="I65" s="13">
        <f t="shared" si="13"/>
        <v>115.43000000000029</v>
      </c>
      <c r="J65" s="13">
        <f t="shared" si="4"/>
        <v>-1.5563042930161197E-2</v>
      </c>
      <c r="K65" s="13">
        <v>7456.71</v>
      </c>
      <c r="L65" s="13">
        <v>7301.5</v>
      </c>
      <c r="M65" s="13">
        <f t="shared" si="14"/>
        <v>155.21000000000004</v>
      </c>
      <c r="N65" s="13">
        <f t="shared" si="6"/>
        <v>-2.0814809748535223E-2</v>
      </c>
    </row>
    <row r="66" spans="1:14" x14ac:dyDescent="0.25">
      <c r="A66" s="7">
        <v>61</v>
      </c>
      <c r="B66" s="8">
        <f t="shared" si="1"/>
        <v>51.740199999999994</v>
      </c>
      <c r="C66" s="7">
        <v>7365.54</v>
      </c>
      <c r="D66" s="13">
        <v>7301.5</v>
      </c>
      <c r="E66" s="13">
        <f t="shared" si="0"/>
        <v>64.039999999999964</v>
      </c>
      <c r="F66" s="13">
        <f t="shared" si="2"/>
        <v>-8.6945424232303115E-3</v>
      </c>
      <c r="G66" s="13">
        <v>7418.94</v>
      </c>
      <c r="H66" s="13">
        <v>7301.5</v>
      </c>
      <c r="I66" s="13">
        <f t="shared" si="13"/>
        <v>117.4399999999996</v>
      </c>
      <c r="J66" s="13">
        <f t="shared" si="4"/>
        <v>-1.5829754654977601E-2</v>
      </c>
      <c r="K66" s="13">
        <v>7468.07</v>
      </c>
      <c r="L66" s="13">
        <v>7301.5</v>
      </c>
      <c r="M66" s="13">
        <f t="shared" si="14"/>
        <v>166.56999999999971</v>
      </c>
      <c r="N66" s="13">
        <f t="shared" si="6"/>
        <v>-2.2304290131185178E-2</v>
      </c>
    </row>
    <row r="67" spans="1:14" x14ac:dyDescent="0.25">
      <c r="A67" s="7">
        <v>62</v>
      </c>
      <c r="B67" s="8">
        <f t="shared" si="1"/>
        <v>52.5884</v>
      </c>
      <c r="C67" s="7">
        <v>7371.58</v>
      </c>
      <c r="D67" s="13">
        <v>7301.5</v>
      </c>
      <c r="E67" s="13">
        <f t="shared" si="0"/>
        <v>70.079999999999927</v>
      </c>
      <c r="F67" s="13">
        <f t="shared" si="2"/>
        <v>-9.5067814498384084E-3</v>
      </c>
      <c r="G67" s="13">
        <v>7409.63</v>
      </c>
      <c r="H67" s="13">
        <v>7301.5</v>
      </c>
      <c r="I67" s="13">
        <f t="shared" si="13"/>
        <v>108.13000000000011</v>
      </c>
      <c r="J67" s="13">
        <f t="shared" si="4"/>
        <v>-1.4593171318945775E-2</v>
      </c>
      <c r="K67" s="13">
        <v>7474.16</v>
      </c>
      <c r="L67" s="13">
        <v>7301.5</v>
      </c>
      <c r="M67" s="13">
        <f t="shared" si="14"/>
        <v>172.65999999999985</v>
      </c>
      <c r="N67" s="13">
        <f t="shared" si="6"/>
        <v>-2.310092371584227E-2</v>
      </c>
    </row>
    <row r="68" spans="1:14" x14ac:dyDescent="0.25">
      <c r="A68" s="7">
        <v>63</v>
      </c>
      <c r="B68" s="8">
        <f t="shared" si="1"/>
        <v>53.436599999999999</v>
      </c>
      <c r="C68" s="7">
        <v>7371.62</v>
      </c>
      <c r="D68" s="13">
        <v>7301.5</v>
      </c>
      <c r="E68" s="13">
        <f t="shared" si="0"/>
        <v>70.119999999999891</v>
      </c>
      <c r="F68" s="13">
        <f t="shared" si="2"/>
        <v>-9.5121560796677107E-3</v>
      </c>
      <c r="G68" s="13">
        <v>7395.18</v>
      </c>
      <c r="H68" s="13">
        <v>7301.5</v>
      </c>
      <c r="I68" s="13">
        <f t="shared" si="13"/>
        <v>93.680000000000291</v>
      </c>
      <c r="J68" s="13">
        <f t="shared" si="4"/>
        <v>-1.2667710589870707E-2</v>
      </c>
      <c r="K68" s="13">
        <v>7469.3</v>
      </c>
      <c r="L68" s="13">
        <v>7301.5</v>
      </c>
      <c r="M68" s="13">
        <f t="shared" si="14"/>
        <v>167.80000000000018</v>
      </c>
      <c r="N68" s="13">
        <f t="shared" si="6"/>
        <v>-2.2465291258886411E-2</v>
      </c>
    </row>
    <row r="69" spans="1:14" x14ac:dyDescent="0.25">
      <c r="A69" s="7">
        <v>64</v>
      </c>
      <c r="B69" s="8">
        <f t="shared" si="1"/>
        <v>54.284799999999997</v>
      </c>
      <c r="C69" s="7">
        <v>7371.45</v>
      </c>
      <c r="D69" s="7">
        <v>7301.5</v>
      </c>
      <c r="E69" s="7">
        <f t="shared" ref="E69:E84" si="15">C69-D69</f>
        <v>69.949999999999818</v>
      </c>
      <c r="F69" s="7">
        <f t="shared" si="2"/>
        <v>-9.4893135000576612E-3</v>
      </c>
      <c r="G69" s="7">
        <v>7369.56</v>
      </c>
      <c r="H69" s="7">
        <v>7301.5</v>
      </c>
      <c r="I69" s="7">
        <f t="shared" si="13"/>
        <v>68.0600000000004</v>
      </c>
      <c r="J69" s="7">
        <f t="shared" si="4"/>
        <v>-9.2352867742443445E-3</v>
      </c>
      <c r="K69" s="7">
        <v>7469.71</v>
      </c>
      <c r="L69" s="7">
        <v>7301.5</v>
      </c>
      <c r="M69" s="7">
        <f t="shared" si="14"/>
        <v>168.21000000000004</v>
      </c>
      <c r="N69" s="7">
        <f t="shared" si="6"/>
        <v>-2.2518946518673366E-2</v>
      </c>
    </row>
    <row r="70" spans="1:14" x14ac:dyDescent="0.25">
      <c r="A70" s="7">
        <v>65</v>
      </c>
      <c r="B70" s="8">
        <f t="shared" ref="B70:B84" si="16">A70*0.8482</f>
        <v>55.132999999999996</v>
      </c>
      <c r="C70" s="7">
        <v>7367.74</v>
      </c>
      <c r="D70" s="7">
        <v>7301.5</v>
      </c>
      <c r="E70" s="7">
        <f t="shared" si="15"/>
        <v>66.239999999999782</v>
      </c>
      <c r="F70" s="7">
        <f t="shared" ref="F70:F84" si="17">D70/C70-1</f>
        <v>-8.9905452689698073E-3</v>
      </c>
      <c r="G70" s="7">
        <v>7357.86</v>
      </c>
      <c r="H70" s="7">
        <v>7301.5</v>
      </c>
      <c r="I70" s="7">
        <f t="shared" si="13"/>
        <v>56.359999999999673</v>
      </c>
      <c r="J70" s="7">
        <f t="shared" ref="J70:J84" si="18">H70/G70-1</f>
        <v>-7.6598358761922336E-3</v>
      </c>
      <c r="K70" s="7">
        <v>7478.1</v>
      </c>
      <c r="L70" s="7">
        <v>7301.5</v>
      </c>
      <c r="M70" s="7">
        <f t="shared" si="14"/>
        <v>176.60000000000036</v>
      </c>
      <c r="N70" s="7">
        <f t="shared" ref="N70:N84" si="19">L70/K70-1</f>
        <v>-2.3615624289592296E-2</v>
      </c>
    </row>
    <row r="71" spans="1:14" x14ac:dyDescent="0.25">
      <c r="A71" s="7">
        <v>66</v>
      </c>
      <c r="B71" s="8">
        <f t="shared" si="16"/>
        <v>55.981199999999994</v>
      </c>
      <c r="C71" s="7">
        <v>7372.3</v>
      </c>
      <c r="D71" s="7">
        <v>7301.5</v>
      </c>
      <c r="E71" s="7">
        <f t="shared" si="15"/>
        <v>70.800000000000182</v>
      </c>
      <c r="F71" s="7">
        <f t="shared" si="17"/>
        <v>-9.603515863434775E-3</v>
      </c>
      <c r="G71" s="7">
        <v>7365.5</v>
      </c>
      <c r="H71" s="7">
        <v>7301.5</v>
      </c>
      <c r="I71" s="7">
        <f t="shared" si="13"/>
        <v>64</v>
      </c>
      <c r="J71" s="7">
        <f t="shared" si="18"/>
        <v>-8.6891589165705163E-3</v>
      </c>
      <c r="K71" s="7">
        <v>7480.32</v>
      </c>
      <c r="L71" s="7">
        <v>7301.5</v>
      </c>
      <c r="M71" s="7">
        <f t="shared" si="14"/>
        <v>178.81999999999971</v>
      </c>
      <c r="N71" s="7">
        <f t="shared" si="19"/>
        <v>-2.3905394421628978E-2</v>
      </c>
    </row>
    <row r="72" spans="1:14" x14ac:dyDescent="0.25">
      <c r="A72" s="7">
        <v>67</v>
      </c>
      <c r="B72" s="8">
        <f t="shared" si="16"/>
        <v>56.8294</v>
      </c>
      <c r="C72" s="7">
        <v>7380.46</v>
      </c>
      <c r="D72" s="7">
        <v>7301.5</v>
      </c>
      <c r="E72" s="7">
        <f t="shared" si="15"/>
        <v>78.960000000000036</v>
      </c>
      <c r="F72" s="7">
        <f t="shared" si="17"/>
        <v>-1.0698520146440793E-2</v>
      </c>
      <c r="G72" s="7">
        <v>7354.59</v>
      </c>
      <c r="H72" s="7">
        <v>7301.5</v>
      </c>
      <c r="I72" s="7">
        <f t="shared" si="13"/>
        <v>53.090000000000146</v>
      </c>
      <c r="J72" s="7">
        <f t="shared" si="18"/>
        <v>-7.2186212963605279E-3</v>
      </c>
      <c r="K72" s="7">
        <v>7471.77</v>
      </c>
      <c r="L72" s="7">
        <v>7301.5</v>
      </c>
      <c r="M72" s="7">
        <f t="shared" si="14"/>
        <v>170.27000000000044</v>
      </c>
      <c r="N72" s="7">
        <f t="shared" si="19"/>
        <v>-2.2788442363723793E-2</v>
      </c>
    </row>
    <row r="73" spans="1:14" x14ac:dyDescent="0.25">
      <c r="A73" s="7">
        <v>68</v>
      </c>
      <c r="B73" s="8">
        <f t="shared" si="16"/>
        <v>57.677599999999998</v>
      </c>
      <c r="C73" s="7">
        <v>7383.93</v>
      </c>
      <c r="D73" s="7">
        <v>7301.5</v>
      </c>
      <c r="E73" s="7">
        <f t="shared" si="15"/>
        <v>82.430000000000291</v>
      </c>
      <c r="F73" s="7">
        <f t="shared" si="17"/>
        <v>-1.1163431939360202E-2</v>
      </c>
      <c r="G73" s="7">
        <v>7348.84</v>
      </c>
      <c r="H73" s="7">
        <v>7301.5</v>
      </c>
      <c r="I73" s="7">
        <f t="shared" si="13"/>
        <v>47.340000000000146</v>
      </c>
      <c r="J73" s="7">
        <f t="shared" si="18"/>
        <v>-6.4418329967722565E-3</v>
      </c>
      <c r="K73" s="7">
        <v>7459.21</v>
      </c>
      <c r="L73" s="7">
        <v>7301.5</v>
      </c>
      <c r="M73" s="7">
        <f t="shared" si="14"/>
        <v>157.71000000000004</v>
      </c>
      <c r="N73" s="7">
        <f t="shared" si="19"/>
        <v>-2.1142989673169188E-2</v>
      </c>
    </row>
    <row r="74" spans="1:14" x14ac:dyDescent="0.25">
      <c r="A74" s="7">
        <v>69</v>
      </c>
      <c r="B74" s="8">
        <f t="shared" si="16"/>
        <v>58.525799999999997</v>
      </c>
      <c r="C74" s="7">
        <v>7391.46</v>
      </c>
      <c r="D74" s="7">
        <v>7301.5</v>
      </c>
      <c r="E74" s="7">
        <f t="shared" si="15"/>
        <v>89.960000000000036</v>
      </c>
      <c r="F74" s="7">
        <f t="shared" si="17"/>
        <v>-1.2170802520746871E-2</v>
      </c>
      <c r="G74" s="7">
        <v>7356.46</v>
      </c>
      <c r="H74" s="7">
        <v>7301.5</v>
      </c>
      <c r="I74" s="7">
        <f t="shared" si="13"/>
        <v>54.960000000000036</v>
      </c>
      <c r="J74" s="7">
        <f t="shared" si="18"/>
        <v>-7.4709846855688378E-3</v>
      </c>
      <c r="K74" s="7">
        <v>7439.44</v>
      </c>
      <c r="L74" s="7">
        <v>7301.5</v>
      </c>
      <c r="M74" s="7">
        <f t="shared" si="14"/>
        <v>137.9399999999996</v>
      </c>
      <c r="N74" s="7">
        <f t="shared" si="19"/>
        <v>-1.8541718193842538E-2</v>
      </c>
    </row>
    <row r="75" spans="1:14" x14ac:dyDescent="0.25">
      <c r="A75" s="7">
        <v>70</v>
      </c>
      <c r="B75" s="8">
        <f t="shared" si="16"/>
        <v>59.373999999999995</v>
      </c>
      <c r="C75" s="7">
        <v>7399.54</v>
      </c>
      <c r="D75" s="7">
        <v>7301.5</v>
      </c>
      <c r="E75" s="7">
        <f t="shared" si="15"/>
        <v>98.039999999999964</v>
      </c>
      <c r="F75" s="7">
        <f t="shared" si="17"/>
        <v>-1.3249472264492135E-2</v>
      </c>
      <c r="G75" s="7">
        <v>7360.83</v>
      </c>
      <c r="H75" s="7">
        <v>7301.5</v>
      </c>
      <c r="I75" s="7">
        <f t="shared" si="13"/>
        <v>59.329999999999927</v>
      </c>
      <c r="J75" s="7">
        <f t="shared" si="18"/>
        <v>-8.0602323379292962E-3</v>
      </c>
      <c r="K75" s="7">
        <v>7407.13</v>
      </c>
      <c r="L75" s="7">
        <v>7301.5</v>
      </c>
      <c r="M75" s="7">
        <f t="shared" si="14"/>
        <v>105.63000000000011</v>
      </c>
      <c r="N75" s="7">
        <f t="shared" si="19"/>
        <v>-1.4260584058872983E-2</v>
      </c>
    </row>
    <row r="76" spans="1:14" x14ac:dyDescent="0.25">
      <c r="A76" s="7">
        <v>71</v>
      </c>
      <c r="B76" s="8">
        <f t="shared" si="16"/>
        <v>60.222199999999994</v>
      </c>
      <c r="C76" s="7">
        <v>7402.89</v>
      </c>
      <c r="D76" s="7">
        <v>7301.5</v>
      </c>
      <c r="E76" s="7">
        <f t="shared" si="15"/>
        <v>101.39000000000033</v>
      </c>
      <c r="F76" s="7">
        <f t="shared" si="17"/>
        <v>-1.369600250712899E-2</v>
      </c>
      <c r="G76" s="7">
        <v>7357.33</v>
      </c>
      <c r="H76" s="7">
        <v>7301.5</v>
      </c>
      <c r="I76" s="7">
        <f t="shared" si="13"/>
        <v>55.829999999999927</v>
      </c>
      <c r="J76" s="7">
        <f t="shared" si="18"/>
        <v>-7.5883506652548727E-3</v>
      </c>
      <c r="K76" s="7">
        <v>7376.68</v>
      </c>
      <c r="L76" s="7">
        <v>7301.5</v>
      </c>
      <c r="M76" s="7">
        <f t="shared" si="14"/>
        <v>75.180000000000291</v>
      </c>
      <c r="N76" s="7">
        <f t="shared" si="19"/>
        <v>-1.0191576698460603E-2</v>
      </c>
    </row>
    <row r="77" spans="1:14" x14ac:dyDescent="0.25">
      <c r="A77" s="7">
        <v>72</v>
      </c>
      <c r="B77" s="8">
        <f t="shared" si="16"/>
        <v>61.070399999999999</v>
      </c>
      <c r="C77" s="7">
        <v>7404.78</v>
      </c>
      <c r="D77" s="7">
        <v>7301.5</v>
      </c>
      <c r="E77" s="7">
        <f t="shared" si="15"/>
        <v>103.27999999999975</v>
      </c>
      <c r="F77" s="7">
        <f t="shared" si="17"/>
        <v>-1.3947747265955157E-2</v>
      </c>
      <c r="G77" s="7">
        <v>7375.07</v>
      </c>
      <c r="H77" s="7">
        <v>7301.5</v>
      </c>
      <c r="I77" s="7">
        <f t="shared" si="13"/>
        <v>73.569999999999709</v>
      </c>
      <c r="J77" s="7">
        <f t="shared" si="18"/>
        <v>-9.9754985376410144E-3</v>
      </c>
      <c r="K77" s="7">
        <v>7363.11</v>
      </c>
      <c r="L77" s="7">
        <v>7301.5</v>
      </c>
      <c r="M77" s="7">
        <f t="shared" si="14"/>
        <v>61.609999999999673</v>
      </c>
      <c r="N77" s="7">
        <f t="shared" si="19"/>
        <v>-8.3673882367640839E-3</v>
      </c>
    </row>
    <row r="78" spans="1:14" x14ac:dyDescent="0.25">
      <c r="A78" s="7">
        <v>73</v>
      </c>
      <c r="B78" s="8">
        <f t="shared" si="16"/>
        <v>61.918599999999998</v>
      </c>
      <c r="C78" s="7">
        <v>7403.92</v>
      </c>
      <c r="D78" s="7">
        <v>7301.5</v>
      </c>
      <c r="E78" s="7">
        <f t="shared" si="15"/>
        <v>102.42000000000007</v>
      </c>
      <c r="F78" s="7">
        <f t="shared" si="17"/>
        <v>-1.383321267652815E-2</v>
      </c>
      <c r="G78" s="7">
        <v>7381.18</v>
      </c>
      <c r="H78" s="7">
        <v>7301.5</v>
      </c>
      <c r="I78" s="7">
        <f t="shared" si="13"/>
        <v>79.680000000000291</v>
      </c>
      <c r="J78" s="7">
        <f t="shared" si="18"/>
        <v>-1.0795021934162374E-2</v>
      </c>
      <c r="K78" s="7">
        <v>7364.32</v>
      </c>
      <c r="L78" s="7">
        <v>7301.5</v>
      </c>
      <c r="M78" s="7">
        <f t="shared" si="14"/>
        <v>62.819999999999709</v>
      </c>
      <c r="N78" s="7">
        <f t="shared" si="19"/>
        <v>-8.5303191604927386E-3</v>
      </c>
    </row>
    <row r="79" spans="1:14" x14ac:dyDescent="0.25">
      <c r="A79" s="7">
        <v>74</v>
      </c>
      <c r="B79" s="8">
        <f t="shared" si="16"/>
        <v>62.766799999999996</v>
      </c>
      <c r="C79" s="7">
        <v>7397.33</v>
      </c>
      <c r="D79" s="7">
        <v>7301.5</v>
      </c>
      <c r="E79" s="7">
        <f t="shared" si="15"/>
        <v>95.829999999999927</v>
      </c>
      <c r="F79" s="7">
        <f t="shared" si="17"/>
        <v>-1.2954674186496984E-2</v>
      </c>
      <c r="G79" s="7">
        <v>7362.61</v>
      </c>
      <c r="H79" s="7">
        <v>7301.5</v>
      </c>
      <c r="I79" s="7">
        <f t="shared" si="13"/>
        <v>61.109999999999673</v>
      </c>
      <c r="J79" s="7">
        <f t="shared" si="18"/>
        <v>-8.3000457718118703E-3</v>
      </c>
      <c r="K79" s="7">
        <v>7368.1</v>
      </c>
      <c r="L79" s="7">
        <v>7301.5</v>
      </c>
      <c r="M79" s="7">
        <f t="shared" si="14"/>
        <v>66.600000000000364</v>
      </c>
      <c r="N79" s="7">
        <f t="shared" si="19"/>
        <v>-9.0389652692011158E-3</v>
      </c>
    </row>
    <row r="80" spans="1:14" x14ac:dyDescent="0.25">
      <c r="A80" s="7">
        <v>75</v>
      </c>
      <c r="B80" s="8">
        <f t="shared" si="16"/>
        <v>63.614999999999995</v>
      </c>
      <c r="C80" s="7">
        <v>7388.89</v>
      </c>
      <c r="D80" s="7">
        <v>7301.5</v>
      </c>
      <c r="E80" s="7">
        <f t="shared" si="15"/>
        <v>87.390000000000327</v>
      </c>
      <c r="F80" s="7">
        <f t="shared" si="17"/>
        <v>-1.1827216266584117E-2</v>
      </c>
      <c r="G80" s="7">
        <v>7333.09</v>
      </c>
      <c r="H80" s="7">
        <v>7301.5</v>
      </c>
      <c r="I80" s="7">
        <f t="shared" si="13"/>
        <v>31.590000000000146</v>
      </c>
      <c r="J80" s="7">
        <f t="shared" si="18"/>
        <v>-4.3078702156935655E-3</v>
      </c>
      <c r="K80" s="7">
        <v>7368.03</v>
      </c>
      <c r="L80" s="7">
        <v>7301.5</v>
      </c>
      <c r="M80" s="7">
        <f t="shared" si="14"/>
        <v>66.529999999999745</v>
      </c>
      <c r="N80" s="7">
        <f t="shared" si="19"/>
        <v>-9.0295506397232161E-3</v>
      </c>
    </row>
    <row r="81" spans="1:14" x14ac:dyDescent="0.25">
      <c r="A81" s="7">
        <v>76</v>
      </c>
      <c r="B81" s="8">
        <f t="shared" si="16"/>
        <v>64.463200000000001</v>
      </c>
      <c r="C81" s="7">
        <v>7388.66</v>
      </c>
      <c r="D81" s="7">
        <v>7301.5</v>
      </c>
      <c r="E81" s="7">
        <f t="shared" si="15"/>
        <v>87.159999999999854</v>
      </c>
      <c r="F81" s="7">
        <f t="shared" si="17"/>
        <v>-1.1796455649603521E-2</v>
      </c>
      <c r="G81" s="7">
        <v>7316.4</v>
      </c>
      <c r="H81" s="7">
        <v>7301.5</v>
      </c>
      <c r="I81" s="7">
        <f t="shared" si="13"/>
        <v>14.899999999999636</v>
      </c>
      <c r="J81" s="7">
        <f t="shared" si="18"/>
        <v>-2.0365206932370095E-3</v>
      </c>
      <c r="K81" s="7">
        <v>7368.98</v>
      </c>
      <c r="L81" s="7">
        <v>7301.5</v>
      </c>
      <c r="M81" s="7">
        <f t="shared" si="14"/>
        <v>67.479999999999563</v>
      </c>
      <c r="N81" s="7">
        <f t="shared" si="19"/>
        <v>-9.157305352979539E-3</v>
      </c>
    </row>
    <row r="82" spans="1:14" x14ac:dyDescent="0.25">
      <c r="A82" s="7">
        <v>77</v>
      </c>
      <c r="B82" s="8">
        <f t="shared" si="16"/>
        <v>65.311399999999992</v>
      </c>
      <c r="C82" s="7">
        <v>7396.22</v>
      </c>
      <c r="D82" s="7">
        <v>7301.5</v>
      </c>
      <c r="E82" s="7">
        <f t="shared" si="15"/>
        <v>94.720000000000255</v>
      </c>
      <c r="F82" s="7">
        <f t="shared" si="17"/>
        <v>-1.2806541719959652E-2</v>
      </c>
      <c r="G82" s="7">
        <v>7319.85</v>
      </c>
      <c r="H82" s="7">
        <v>7301.5</v>
      </c>
      <c r="I82" s="7">
        <f t="shared" si="13"/>
        <v>18.350000000000364</v>
      </c>
      <c r="J82" s="7">
        <f t="shared" si="18"/>
        <v>-2.5068819716251856E-3</v>
      </c>
      <c r="K82" s="7">
        <v>7370.63</v>
      </c>
      <c r="L82" s="7">
        <v>7301.5</v>
      </c>
      <c r="M82" s="7">
        <f t="shared" si="14"/>
        <v>69.130000000000109</v>
      </c>
      <c r="N82" s="7">
        <f t="shared" si="19"/>
        <v>-9.3791168461855312E-3</v>
      </c>
    </row>
    <row r="83" spans="1:14" x14ac:dyDescent="0.25">
      <c r="A83" s="7">
        <v>78</v>
      </c>
      <c r="B83" s="8">
        <f t="shared" si="16"/>
        <v>66.159599999999998</v>
      </c>
      <c r="C83" s="7">
        <v>7402.05</v>
      </c>
      <c r="D83" s="7">
        <v>7301.5</v>
      </c>
      <c r="E83" s="7">
        <f t="shared" si="15"/>
        <v>100.55000000000018</v>
      </c>
      <c r="F83" s="7">
        <f t="shared" si="17"/>
        <v>-1.3584074682013836E-2</v>
      </c>
      <c r="G83" s="7">
        <v>7333.9</v>
      </c>
      <c r="H83" s="7">
        <v>7301.5</v>
      </c>
      <c r="I83" s="7">
        <f t="shared" si="13"/>
        <v>32.399999999999636</v>
      </c>
      <c r="J83" s="7">
        <f t="shared" si="18"/>
        <v>-4.4178404396023607E-3</v>
      </c>
      <c r="K83" s="7">
        <v>7360.64</v>
      </c>
      <c r="L83" s="7">
        <v>7301.5</v>
      </c>
      <c r="M83" s="7">
        <f t="shared" si="14"/>
        <v>59.140000000000327</v>
      </c>
      <c r="N83" s="7">
        <f t="shared" si="19"/>
        <v>-8.0346274237023119E-3</v>
      </c>
    </row>
    <row r="84" spans="1:14" x14ac:dyDescent="0.25">
      <c r="A84" s="7">
        <v>79</v>
      </c>
      <c r="B84" s="8">
        <f t="shared" si="16"/>
        <v>67.007800000000003</v>
      </c>
      <c r="C84" s="7">
        <v>7404.97</v>
      </c>
      <c r="D84" s="7">
        <v>7301.5</v>
      </c>
      <c r="E84" s="7">
        <f t="shared" si="15"/>
        <v>103.47000000000025</v>
      </c>
      <c r="F84" s="7">
        <f t="shared" si="17"/>
        <v>-1.3973047831388974E-2</v>
      </c>
      <c r="G84" s="7">
        <v>7334.92</v>
      </c>
      <c r="H84" s="7">
        <v>7301.5</v>
      </c>
      <c r="I84" s="7">
        <f t="shared" si="13"/>
        <v>33.420000000000073</v>
      </c>
      <c r="J84" s="7">
        <f t="shared" si="18"/>
        <v>-4.5562869124680105E-3</v>
      </c>
      <c r="K84" s="7">
        <v>7349.42</v>
      </c>
      <c r="L84" s="7">
        <v>7301.5</v>
      </c>
      <c r="M84" s="7">
        <f t="shared" si="14"/>
        <v>47.920000000000073</v>
      </c>
      <c r="N84" s="7">
        <f t="shared" si="19"/>
        <v>-6.520242413687094E-3</v>
      </c>
    </row>
  </sheetData>
  <mergeCells count="1">
    <mergeCell ref="A1:E1"/>
  </mergeCells>
  <conditionalFormatting sqref="M5:M84 I5:I84 E5:E84">
    <cfRule type="cellIs" dxfId="44" priority="2" operator="lessThanOrEqual">
      <formula>$A$5</formula>
    </cfRule>
  </conditionalFormatting>
  <conditionalFormatting sqref="M4 I4 E4">
    <cfRule type="cellIs" dxfId="43" priority="1" operator="lessThanOrEqual">
      <formula>$A$5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FCD40-F212-4B7C-8B97-63F20B56974A}">
  <dimension ref="A1:AC84"/>
  <sheetViews>
    <sheetView topLeftCell="L22" zoomScale="70" zoomScaleNormal="70" workbookViewId="0">
      <selection activeCell="R59" sqref="R59"/>
    </sheetView>
  </sheetViews>
  <sheetFormatPr defaultRowHeight="15" x14ac:dyDescent="0.25"/>
  <cols>
    <col min="1" max="29" width="15.7109375" style="7" customWidth="1"/>
    <col min="30" max="16384" width="9.140625" style="7"/>
  </cols>
  <sheetData>
    <row r="1" spans="1:29" x14ac:dyDescent="0.25">
      <c r="A1" s="36" t="s">
        <v>32</v>
      </c>
      <c r="B1" s="36"/>
      <c r="C1" s="36"/>
      <c r="D1" s="36"/>
      <c r="E1" s="36"/>
    </row>
    <row r="2" spans="1:29" x14ac:dyDescent="0.25">
      <c r="A2" s="6" t="s">
        <v>31</v>
      </c>
    </row>
    <row r="4" spans="1:29" x14ac:dyDescent="0.25">
      <c r="A4" s="12" t="s">
        <v>12</v>
      </c>
      <c r="B4" s="12" t="s">
        <v>13</v>
      </c>
      <c r="C4" s="12" t="s">
        <v>14</v>
      </c>
      <c r="D4" s="12" t="s">
        <v>15</v>
      </c>
      <c r="E4" s="12" t="s">
        <v>16</v>
      </c>
      <c r="F4" s="12" t="s">
        <v>17</v>
      </c>
      <c r="G4" s="12" t="s">
        <v>7</v>
      </c>
      <c r="H4" s="12" t="s">
        <v>15</v>
      </c>
      <c r="I4" s="12" t="s">
        <v>18</v>
      </c>
      <c r="J4" s="12" t="s">
        <v>19</v>
      </c>
      <c r="K4" s="12" t="s">
        <v>20</v>
      </c>
      <c r="L4" s="12" t="s">
        <v>15</v>
      </c>
      <c r="M4" s="12" t="s">
        <v>21</v>
      </c>
      <c r="N4" s="12" t="s">
        <v>22</v>
      </c>
      <c r="AA4" s="6"/>
      <c r="AB4" s="6"/>
      <c r="AC4" s="6"/>
    </row>
    <row r="5" spans="1:29" x14ac:dyDescent="0.25">
      <c r="A5" s="7">
        <v>0</v>
      </c>
      <c r="B5" s="8">
        <f>A5*0.8482</f>
        <v>0</v>
      </c>
      <c r="C5" s="7">
        <v>8274.4</v>
      </c>
      <c r="D5" s="7">
        <v>7842.5</v>
      </c>
      <c r="E5" s="7">
        <f t="shared" ref="E5:E68" si="0">C5-D5</f>
        <v>431.89999999999964</v>
      </c>
      <c r="F5" s="7">
        <f>D5/C5-1</f>
        <v>-5.2197138161075074E-2</v>
      </c>
      <c r="G5" s="7">
        <v>8259</v>
      </c>
      <c r="H5" s="7">
        <v>7842.5</v>
      </c>
      <c r="I5" s="7">
        <f>G5-H5</f>
        <v>416.5</v>
      </c>
      <c r="J5" s="7">
        <f>H5/G5-1</f>
        <v>-5.0429834120353512E-2</v>
      </c>
      <c r="K5" s="7">
        <v>7895.04</v>
      </c>
      <c r="L5" s="7">
        <v>7842.5</v>
      </c>
      <c r="M5" s="7">
        <f>K5-L5</f>
        <v>52.539999999999964</v>
      </c>
      <c r="N5" s="7">
        <f>L5/K5-1</f>
        <v>-6.6548111219195683E-3</v>
      </c>
      <c r="P5" s="6" t="s">
        <v>12</v>
      </c>
      <c r="Q5" s="6" t="s">
        <v>3</v>
      </c>
      <c r="R5" s="6" t="s">
        <v>4</v>
      </c>
      <c r="S5" s="6" t="s">
        <v>5</v>
      </c>
      <c r="T5" s="6"/>
      <c r="U5" s="6" t="s">
        <v>12</v>
      </c>
      <c r="V5" s="6" t="s">
        <v>13</v>
      </c>
      <c r="W5" s="6" t="s">
        <v>7</v>
      </c>
      <c r="X5" s="6" t="s">
        <v>5</v>
      </c>
      <c r="Y5" s="6"/>
      <c r="Z5" s="6" t="s">
        <v>12</v>
      </c>
      <c r="AA5" s="6" t="s">
        <v>13</v>
      </c>
      <c r="AB5" s="6" t="s">
        <v>2</v>
      </c>
      <c r="AC5" s="6" t="s">
        <v>5</v>
      </c>
    </row>
    <row r="6" spans="1:29" x14ac:dyDescent="0.25">
      <c r="A6" s="7">
        <v>1</v>
      </c>
      <c r="B6" s="8">
        <f t="shared" ref="B6:B69" si="1">A6*0.8482</f>
        <v>0.84819999999999995</v>
      </c>
      <c r="C6" s="7">
        <v>8273.83</v>
      </c>
      <c r="D6" s="7">
        <v>7842.5</v>
      </c>
      <c r="E6" s="7">
        <f t="shared" si="0"/>
        <v>431.32999999999993</v>
      </c>
      <c r="F6" s="7">
        <f t="shared" ref="F6:F69" si="2">D6/C6-1</f>
        <v>-5.2131842206088352E-2</v>
      </c>
      <c r="G6" s="7">
        <v>8291.7999999999993</v>
      </c>
      <c r="H6" s="7">
        <v>7842.5</v>
      </c>
      <c r="I6" s="7">
        <f t="shared" ref="I6:I44" si="3">G6-H6</f>
        <v>449.29999999999927</v>
      </c>
      <c r="J6" s="7">
        <f t="shared" ref="J6:J69" si="4">H6/G6-1</f>
        <v>-5.4186063339684898E-2</v>
      </c>
      <c r="K6" s="7">
        <v>8062.82</v>
      </c>
      <c r="L6" s="7">
        <v>7842.5</v>
      </c>
      <c r="M6" s="7">
        <f t="shared" ref="M6:M53" si="5">K6-L6</f>
        <v>220.31999999999971</v>
      </c>
      <c r="N6" s="7">
        <f t="shared" ref="N6:N69" si="6">L6/K6-1</f>
        <v>-2.7325427083824239E-2</v>
      </c>
      <c r="P6" s="7">
        <v>1</v>
      </c>
      <c r="Q6" s="7">
        <f>P6*0.8482</f>
        <v>0.84819999999999995</v>
      </c>
      <c r="R6" s="7">
        <v>4.6810385910254215E-3</v>
      </c>
      <c r="S6" s="7">
        <f>(R6+R7)/2*(Q7-Q6)</f>
        <v>1.0112815623359061E-2</v>
      </c>
      <c r="U6" s="7">
        <v>1</v>
      </c>
      <c r="V6" s="7">
        <f>U6*0.8482</f>
        <v>0.84819999999999995</v>
      </c>
      <c r="W6" s="7">
        <v>1.2337806508909255E-2</v>
      </c>
      <c r="X6" s="7">
        <f>(W6+W7)/2*(V7-V6)</f>
        <v>2.2451942278211227E-2</v>
      </c>
      <c r="Z6" s="7">
        <v>1</v>
      </c>
      <c r="AA6" s="7">
        <f>Z6*0.8482</f>
        <v>0.84819999999999995</v>
      </c>
      <c r="AB6" s="7">
        <v>4.9784395763521339E-3</v>
      </c>
      <c r="AC6" s="7">
        <f>(AB7+AB6)/2*(AA7-AA6)</f>
        <v>7.6893629653320686E-3</v>
      </c>
    </row>
    <row r="7" spans="1:29" x14ac:dyDescent="0.25">
      <c r="A7" s="7">
        <v>2</v>
      </c>
      <c r="B7" s="8">
        <f t="shared" si="1"/>
        <v>1.6963999999999999</v>
      </c>
      <c r="C7" s="7">
        <v>8279.6</v>
      </c>
      <c r="D7" s="7">
        <v>7842.5</v>
      </c>
      <c r="E7" s="7">
        <f t="shared" si="0"/>
        <v>437.10000000000036</v>
      </c>
      <c r="F7" s="7">
        <f t="shared" si="2"/>
        <v>-5.2792405430214018E-2</v>
      </c>
      <c r="G7" s="7">
        <v>8307.2999999999993</v>
      </c>
      <c r="H7" s="7">
        <v>7842.5</v>
      </c>
      <c r="I7" s="7">
        <f t="shared" si="3"/>
        <v>464.79999999999927</v>
      </c>
      <c r="J7" s="7">
        <f t="shared" si="4"/>
        <v>-5.5950790268799677E-2</v>
      </c>
      <c r="K7" s="7">
        <v>8044.81</v>
      </c>
      <c r="L7" s="7">
        <v>7842.5</v>
      </c>
      <c r="M7" s="7">
        <f t="shared" si="5"/>
        <v>202.3100000000004</v>
      </c>
      <c r="N7" s="7">
        <f t="shared" si="6"/>
        <v>-2.5147890379014548E-2</v>
      </c>
      <c r="P7" s="7">
        <v>2</v>
      </c>
      <c r="Q7" s="7">
        <f t="shared" ref="Q7:Q34" si="7">P7*0.8482</f>
        <v>1.6963999999999999</v>
      </c>
      <c r="R7" s="7">
        <v>1.9164317747949022E-2</v>
      </c>
      <c r="S7" s="7">
        <f t="shared" ref="S7:S33" si="8">(R7+R8)/2*(Q8-Q7)</f>
        <v>2.2910541735348497E-2</v>
      </c>
      <c r="U7" s="7">
        <v>2</v>
      </c>
      <c r="V7" s="7">
        <f t="shared" ref="V7:V27" si="9">U7*0.8482</f>
        <v>1.6963999999999999</v>
      </c>
      <c r="W7" s="7">
        <v>4.0602401645326136E-2</v>
      </c>
      <c r="X7" s="7">
        <f t="shared" ref="X7:X26" si="10">(W7+W8)/2*(V8-V7)</f>
        <v>4.7899205998458011E-2</v>
      </c>
      <c r="Z7" s="7">
        <v>2</v>
      </c>
      <c r="AA7" s="7">
        <f t="shared" ref="AA7:AA40" si="11">Z7*0.8482</f>
        <v>1.6963999999999999</v>
      </c>
      <c r="AB7" s="7">
        <v>1.3152574253716409E-2</v>
      </c>
      <c r="AC7" s="7">
        <f t="shared" ref="AC7:AC39" si="12">(AB8+AB7)/2*(AA8-AA7)</f>
        <v>1.6477823638485982E-2</v>
      </c>
    </row>
    <row r="8" spans="1:29" x14ac:dyDescent="0.25">
      <c r="A8" s="7">
        <v>3</v>
      </c>
      <c r="B8" s="8">
        <f t="shared" si="1"/>
        <v>2.5446</v>
      </c>
      <c r="C8" s="7">
        <v>8293.0400000000009</v>
      </c>
      <c r="D8" s="7">
        <v>7842.5</v>
      </c>
      <c r="E8" s="7">
        <f t="shared" si="0"/>
        <v>450.54000000000087</v>
      </c>
      <c r="F8" s="7">
        <f t="shared" si="2"/>
        <v>-5.432748425185463E-2</v>
      </c>
      <c r="G8" s="7">
        <v>8296.68</v>
      </c>
      <c r="H8" s="7">
        <v>7842.5</v>
      </c>
      <c r="I8" s="7">
        <f t="shared" si="3"/>
        <v>454.18000000000029</v>
      </c>
      <c r="J8" s="7">
        <f t="shared" si="4"/>
        <v>-5.4742378879262588E-2</v>
      </c>
      <c r="K8" s="7">
        <v>8046.43</v>
      </c>
      <c r="L8" s="7">
        <v>7842.5</v>
      </c>
      <c r="M8" s="7">
        <f t="shared" si="5"/>
        <v>203.93000000000029</v>
      </c>
      <c r="N8" s="7">
        <f t="shared" si="6"/>
        <v>-2.5344158838143116E-2</v>
      </c>
      <c r="P8" s="7">
        <v>3</v>
      </c>
      <c r="Q8" s="7">
        <f t="shared" si="7"/>
        <v>2.5446</v>
      </c>
      <c r="R8" s="7">
        <v>3.4857237864756696E-2</v>
      </c>
      <c r="S8" s="7">
        <f t="shared" si="8"/>
        <v>3.6114839478777E-2</v>
      </c>
      <c r="U8" s="7">
        <v>3</v>
      </c>
      <c r="V8" s="7">
        <f t="shared" si="9"/>
        <v>2.5446</v>
      </c>
      <c r="W8" s="7">
        <v>7.234078627841356E-2</v>
      </c>
      <c r="X8" s="7">
        <f t="shared" si="10"/>
        <v>7.7095334666939297E-2</v>
      </c>
      <c r="Z8" s="7">
        <v>3</v>
      </c>
      <c r="AA8" s="7">
        <f t="shared" si="11"/>
        <v>2.5446</v>
      </c>
      <c r="AB8" s="7">
        <v>2.570105375497489E-2</v>
      </c>
      <c r="AC8" s="7">
        <f t="shared" si="12"/>
        <v>2.7946032939482588E-2</v>
      </c>
    </row>
    <row r="9" spans="1:29" x14ac:dyDescent="0.25">
      <c r="A9" s="7">
        <v>4</v>
      </c>
      <c r="B9" s="8">
        <f t="shared" si="1"/>
        <v>3.3927999999999998</v>
      </c>
      <c r="C9" s="7">
        <v>8307.93</v>
      </c>
      <c r="D9" s="7">
        <v>7842.5</v>
      </c>
      <c r="E9" s="7">
        <f t="shared" si="0"/>
        <v>465.43000000000029</v>
      </c>
      <c r="F9" s="7">
        <f t="shared" si="2"/>
        <v>-5.6022378618982183E-2</v>
      </c>
      <c r="G9" s="7">
        <v>8275.2099999999991</v>
      </c>
      <c r="H9" s="7">
        <v>7842.5</v>
      </c>
      <c r="I9" s="7">
        <f t="shared" si="3"/>
        <v>432.70999999999913</v>
      </c>
      <c r="J9" s="7">
        <f t="shared" si="4"/>
        <v>-5.2289911675957423E-2</v>
      </c>
      <c r="K9" s="7">
        <v>8065.74</v>
      </c>
      <c r="L9" s="7">
        <v>7842.5</v>
      </c>
      <c r="M9" s="7">
        <f t="shared" si="5"/>
        <v>223.23999999999978</v>
      </c>
      <c r="N9" s="7">
        <f t="shared" si="6"/>
        <v>-2.7677559653546902E-2</v>
      </c>
      <c r="P9" s="7">
        <v>4</v>
      </c>
      <c r="Q9" s="7">
        <f t="shared" si="7"/>
        <v>3.3927999999999998</v>
      </c>
      <c r="R9" s="7">
        <v>5.0299186277608321E-2</v>
      </c>
      <c r="S9" s="7">
        <f t="shared" si="8"/>
        <v>5.0083409425902226E-2</v>
      </c>
      <c r="U9" s="7">
        <v>4</v>
      </c>
      <c r="V9" s="7">
        <f t="shared" si="9"/>
        <v>3.3927999999999998</v>
      </c>
      <c r="W9" s="7">
        <v>0.10944495922250441</v>
      </c>
      <c r="X9" s="7">
        <f t="shared" si="10"/>
        <v>0.11279495946761288</v>
      </c>
      <c r="Z9" s="7">
        <v>4</v>
      </c>
      <c r="AA9" s="7">
        <f t="shared" si="11"/>
        <v>3.3927999999999998</v>
      </c>
      <c r="AB9" s="7">
        <v>4.0193860037721629E-2</v>
      </c>
      <c r="AC9" s="7">
        <f t="shared" si="12"/>
        <v>3.8608484602078941E-2</v>
      </c>
    </row>
    <row r="10" spans="1:29" x14ac:dyDescent="0.25">
      <c r="A10" s="7">
        <v>5</v>
      </c>
      <c r="B10" s="8">
        <f t="shared" si="1"/>
        <v>4.2409999999999997</v>
      </c>
      <c r="C10" s="7">
        <v>8310.31</v>
      </c>
      <c r="D10" s="7">
        <v>7842.5</v>
      </c>
      <c r="E10" s="7">
        <f t="shared" si="0"/>
        <v>467.80999999999949</v>
      </c>
      <c r="F10" s="7">
        <f t="shared" si="2"/>
        <v>-5.629272554212772E-2</v>
      </c>
      <c r="G10" s="7">
        <v>8322.0400000000009</v>
      </c>
      <c r="H10" s="7">
        <v>7842.5</v>
      </c>
      <c r="I10" s="7">
        <f t="shared" si="3"/>
        <v>479.54000000000087</v>
      </c>
      <c r="J10" s="7">
        <f t="shared" si="4"/>
        <v>-5.7622890541261573E-2</v>
      </c>
      <c r="K10" s="7">
        <v>8068.97</v>
      </c>
      <c r="L10" s="7">
        <v>7842.5</v>
      </c>
      <c r="M10" s="7">
        <f t="shared" si="5"/>
        <v>226.47000000000025</v>
      </c>
      <c r="N10" s="7">
        <f t="shared" si="6"/>
        <v>-2.8066779279139698E-2</v>
      </c>
      <c r="P10" s="7">
        <v>5</v>
      </c>
      <c r="Q10" s="7">
        <f t="shared" si="7"/>
        <v>4.2409999999999997</v>
      </c>
      <c r="R10" s="7">
        <v>6.7794210152248402E-2</v>
      </c>
      <c r="S10" s="7">
        <f t="shared" si="8"/>
        <v>6.5546742362717306E-2</v>
      </c>
      <c r="U10" s="7">
        <v>5</v>
      </c>
      <c r="V10" s="7">
        <f t="shared" si="9"/>
        <v>4.2409999999999997</v>
      </c>
      <c r="W10" s="7">
        <v>0.15651816142737274</v>
      </c>
      <c r="X10" s="7">
        <f t="shared" si="10"/>
        <v>0.15671862808768325</v>
      </c>
      <c r="Z10" s="7">
        <v>5</v>
      </c>
      <c r="AA10" s="7">
        <f t="shared" si="11"/>
        <v>4.2409999999999997</v>
      </c>
      <c r="AB10" s="7">
        <v>5.0842415845510969E-2</v>
      </c>
      <c r="AC10" s="7">
        <f t="shared" si="12"/>
        <v>4.6017917171259776E-2</v>
      </c>
    </row>
    <row r="11" spans="1:29" x14ac:dyDescent="0.25">
      <c r="A11" s="7">
        <v>6</v>
      </c>
      <c r="B11" s="8">
        <f t="shared" si="1"/>
        <v>5.0891999999999999</v>
      </c>
      <c r="C11" s="7">
        <v>8312.44</v>
      </c>
      <c r="D11" s="7">
        <v>7842.5</v>
      </c>
      <c r="E11" s="7">
        <f t="shared" si="0"/>
        <v>469.94000000000051</v>
      </c>
      <c r="F11" s="7">
        <f t="shared" si="2"/>
        <v>-5.6534543407230631E-2</v>
      </c>
      <c r="G11" s="7">
        <v>8356.6299999999992</v>
      </c>
      <c r="H11" s="7">
        <v>7842.5</v>
      </c>
      <c r="I11" s="7">
        <f t="shared" si="3"/>
        <v>514.1299999999992</v>
      </c>
      <c r="J11" s="7">
        <f t="shared" si="4"/>
        <v>-6.1523604610949523E-2</v>
      </c>
      <c r="K11" s="7">
        <v>8078.02</v>
      </c>
      <c r="L11" s="7">
        <v>7842.5</v>
      </c>
      <c r="M11" s="7">
        <f t="shared" si="5"/>
        <v>235.52000000000044</v>
      </c>
      <c r="N11" s="7">
        <f t="shared" si="6"/>
        <v>-2.915565943139542E-2</v>
      </c>
      <c r="P11" s="7">
        <v>6</v>
      </c>
      <c r="Q11" s="7">
        <f t="shared" si="7"/>
        <v>5.0891999999999999</v>
      </c>
      <c r="R11" s="7">
        <v>8.6760711712211114E-2</v>
      </c>
      <c r="S11" s="7">
        <f t="shared" si="8"/>
        <v>8.19727134279776E-2</v>
      </c>
      <c r="U11" s="7">
        <v>6</v>
      </c>
      <c r="V11" s="7">
        <f t="shared" si="9"/>
        <v>5.0891999999999999</v>
      </c>
      <c r="W11" s="7">
        <v>0.21301409060677767</v>
      </c>
      <c r="X11" s="7">
        <f t="shared" si="10"/>
        <v>0.20663559574184667</v>
      </c>
      <c r="Z11" s="7">
        <v>6</v>
      </c>
      <c r="AA11" s="7">
        <f t="shared" si="11"/>
        <v>5.0891999999999999</v>
      </c>
      <c r="AB11" s="7">
        <v>5.7664816343264702E-2</v>
      </c>
      <c r="AC11" s="7">
        <f t="shared" si="12"/>
        <v>5.125551534779834E-2</v>
      </c>
    </row>
    <row r="12" spans="1:29" x14ac:dyDescent="0.25">
      <c r="A12" s="7">
        <v>7</v>
      </c>
      <c r="B12" s="8">
        <f t="shared" si="1"/>
        <v>5.9373999999999993</v>
      </c>
      <c r="C12" s="7">
        <v>8328.42</v>
      </c>
      <c r="D12" s="7">
        <v>7842.5</v>
      </c>
      <c r="E12" s="7">
        <f t="shared" si="0"/>
        <v>485.92000000000007</v>
      </c>
      <c r="F12" s="7">
        <f t="shared" si="2"/>
        <v>-5.8344800094135563E-2</v>
      </c>
      <c r="G12" s="7">
        <v>8369.2199999999993</v>
      </c>
      <c r="H12" s="7">
        <v>7842.5</v>
      </c>
      <c r="I12" s="7">
        <f t="shared" si="3"/>
        <v>526.71999999999935</v>
      </c>
      <c r="J12" s="7">
        <f t="shared" si="4"/>
        <v>-6.293537510066638E-2</v>
      </c>
      <c r="K12" s="7">
        <v>8065.79</v>
      </c>
      <c r="L12" s="7">
        <v>7842.5</v>
      </c>
      <c r="M12" s="7">
        <f t="shared" si="5"/>
        <v>223.28999999999996</v>
      </c>
      <c r="N12" s="7">
        <f t="shared" si="6"/>
        <v>-2.7683587100581608E-2</v>
      </c>
      <c r="P12" s="7">
        <v>7</v>
      </c>
      <c r="Q12" s="7">
        <f t="shared" si="7"/>
        <v>5.9373999999999993</v>
      </c>
      <c r="R12" s="7">
        <v>0.10652557319223988</v>
      </c>
      <c r="S12" s="7">
        <f t="shared" si="8"/>
        <v>0.10055060202766788</v>
      </c>
      <c r="U12" s="7">
        <v>7</v>
      </c>
      <c r="V12" s="7">
        <f t="shared" si="9"/>
        <v>5.9373999999999993</v>
      </c>
      <c r="W12" s="7">
        <v>0.27421909906982411</v>
      </c>
      <c r="X12" s="7">
        <f t="shared" si="10"/>
        <v>0.2603361596886668</v>
      </c>
      <c r="Z12" s="7">
        <v>7</v>
      </c>
      <c r="AA12" s="7">
        <f t="shared" si="11"/>
        <v>5.9373999999999993</v>
      </c>
      <c r="AB12" s="7">
        <v>6.319232901820282E-2</v>
      </c>
      <c r="AC12" s="7">
        <f t="shared" si="12"/>
        <v>5.5616141334803512E-2</v>
      </c>
    </row>
    <row r="13" spans="1:29" x14ac:dyDescent="0.25">
      <c r="A13" s="7">
        <v>8</v>
      </c>
      <c r="B13" s="8">
        <f t="shared" si="1"/>
        <v>6.7855999999999996</v>
      </c>
      <c r="C13" s="7">
        <v>8344.14</v>
      </c>
      <c r="D13" s="7">
        <v>7842.5</v>
      </c>
      <c r="E13" s="7">
        <f t="shared" si="0"/>
        <v>501.63999999999942</v>
      </c>
      <c r="F13" s="7">
        <f t="shared" si="2"/>
        <v>-6.0118837891022903E-2</v>
      </c>
      <c r="G13" s="7">
        <v>8355.98</v>
      </c>
      <c r="H13" s="7">
        <v>7842.5</v>
      </c>
      <c r="I13" s="7">
        <f t="shared" si="3"/>
        <v>513.47999999999956</v>
      </c>
      <c r="J13" s="7">
        <f t="shared" si="4"/>
        <v>-6.1450601844427521E-2</v>
      </c>
      <c r="K13" s="7">
        <v>8069.63</v>
      </c>
      <c r="L13" s="7">
        <v>7842.5</v>
      </c>
      <c r="M13" s="7">
        <f t="shared" si="5"/>
        <v>227.13000000000011</v>
      </c>
      <c r="N13" s="7">
        <f t="shared" si="6"/>
        <v>-2.8146271886071661E-2</v>
      </c>
      <c r="P13" s="7">
        <v>8</v>
      </c>
      <c r="Q13" s="7">
        <f t="shared" si="7"/>
        <v>6.7855999999999996</v>
      </c>
      <c r="R13" s="7">
        <v>0.13056615523895054</v>
      </c>
      <c r="S13" s="7">
        <f t="shared" si="8"/>
        <v>0.12182407588584737</v>
      </c>
      <c r="U13" s="7">
        <v>8</v>
      </c>
      <c r="V13" s="7">
        <f t="shared" si="9"/>
        <v>6.7855999999999996</v>
      </c>
      <c r="W13" s="7">
        <v>0.33963650029038983</v>
      </c>
      <c r="X13" s="7">
        <f t="shared" si="10"/>
        <v>0.31670486967416617</v>
      </c>
      <c r="Z13" s="7">
        <v>8</v>
      </c>
      <c r="AA13" s="7">
        <f t="shared" si="11"/>
        <v>6.7855999999999996</v>
      </c>
      <c r="AB13" s="7">
        <v>6.794688657907022E-2</v>
      </c>
      <c r="AC13" s="7">
        <f t="shared" si="12"/>
        <v>6.0583085179324057E-2</v>
      </c>
    </row>
    <row r="14" spans="1:29" x14ac:dyDescent="0.25">
      <c r="A14" s="7">
        <v>9</v>
      </c>
      <c r="B14" s="8">
        <f t="shared" si="1"/>
        <v>7.6337999999999999</v>
      </c>
      <c r="C14" s="7">
        <v>8355.8799999999992</v>
      </c>
      <c r="D14" s="7">
        <v>7842.5</v>
      </c>
      <c r="E14" s="7">
        <f t="shared" si="0"/>
        <v>513.3799999999992</v>
      </c>
      <c r="F14" s="7">
        <f t="shared" si="2"/>
        <v>-6.1439369641497876E-2</v>
      </c>
      <c r="G14" s="7">
        <v>8366.99</v>
      </c>
      <c r="H14" s="7">
        <v>7842.5</v>
      </c>
      <c r="I14" s="7">
        <f t="shared" si="3"/>
        <v>524.48999999999978</v>
      </c>
      <c r="J14" s="7">
        <f t="shared" si="4"/>
        <v>-6.2685625296552305E-2</v>
      </c>
      <c r="K14" s="7">
        <v>8074.27</v>
      </c>
      <c r="L14" s="7">
        <v>7842.5</v>
      </c>
      <c r="M14" s="7">
        <f t="shared" si="5"/>
        <v>231.77000000000044</v>
      </c>
      <c r="N14" s="7">
        <f t="shared" si="6"/>
        <v>-2.8704762164257658E-2</v>
      </c>
      <c r="P14" s="7">
        <v>9</v>
      </c>
      <c r="Q14" s="7">
        <f t="shared" si="7"/>
        <v>7.6337999999999999</v>
      </c>
      <c r="R14" s="7">
        <v>0.15668703006132612</v>
      </c>
      <c r="S14" s="7">
        <f t="shared" si="8"/>
        <v>0.14397744521833891</v>
      </c>
      <c r="U14" s="7">
        <v>9</v>
      </c>
      <c r="V14" s="7">
        <f t="shared" si="9"/>
        <v>7.6337999999999999</v>
      </c>
      <c r="W14" s="7">
        <v>0.40713282221412816</v>
      </c>
      <c r="X14" s="7">
        <f t="shared" si="10"/>
        <v>0.37225553466588085</v>
      </c>
      <c r="Z14" s="7">
        <v>9</v>
      </c>
      <c r="AA14" s="7">
        <f t="shared" si="11"/>
        <v>7.6337999999999999</v>
      </c>
      <c r="AB14" s="7">
        <v>7.4904057017543879E-2</v>
      </c>
      <c r="AC14" s="7">
        <f t="shared" si="12"/>
        <v>6.7387308892091172E-2</v>
      </c>
    </row>
    <row r="15" spans="1:29" x14ac:dyDescent="0.25">
      <c r="A15" s="7">
        <v>10</v>
      </c>
      <c r="B15" s="8">
        <f t="shared" si="1"/>
        <v>8.4819999999999993</v>
      </c>
      <c r="C15" s="7">
        <v>8374.5</v>
      </c>
      <c r="D15" s="7">
        <v>7842.5</v>
      </c>
      <c r="E15" s="7">
        <f t="shared" si="0"/>
        <v>532</v>
      </c>
      <c r="F15" s="7">
        <f t="shared" si="2"/>
        <v>-6.3526180667502485E-2</v>
      </c>
      <c r="G15" s="7">
        <v>8390.6299999999992</v>
      </c>
      <c r="H15" s="7">
        <v>7842.5</v>
      </c>
      <c r="I15" s="7">
        <f t="shared" si="3"/>
        <v>548.1299999999992</v>
      </c>
      <c r="J15" s="7">
        <f t="shared" si="4"/>
        <v>-6.5326441518693934E-2</v>
      </c>
      <c r="K15" s="7">
        <v>8065.9</v>
      </c>
      <c r="L15" s="7">
        <v>7842.5</v>
      </c>
      <c r="M15" s="7">
        <f t="shared" si="5"/>
        <v>223.39999999999964</v>
      </c>
      <c r="N15" s="7">
        <f t="shared" si="6"/>
        <v>-2.769684722101684E-2</v>
      </c>
      <c r="P15" s="7">
        <v>10</v>
      </c>
      <c r="Q15" s="7">
        <f t="shared" si="7"/>
        <v>8.4819999999999993</v>
      </c>
      <c r="R15" s="7">
        <v>0.18280234795880834</v>
      </c>
      <c r="S15" s="7">
        <f t="shared" si="8"/>
        <v>0.16748728046047723</v>
      </c>
      <c r="U15" s="7">
        <v>10</v>
      </c>
      <c r="V15" s="7">
        <f t="shared" si="9"/>
        <v>8.4819999999999993</v>
      </c>
      <c r="W15" s="7">
        <v>0.47062132696267245</v>
      </c>
      <c r="X15" s="7">
        <f t="shared" si="10"/>
        <v>0.42492820295441303</v>
      </c>
      <c r="Z15" s="7">
        <v>10</v>
      </c>
      <c r="AA15" s="7">
        <f t="shared" si="11"/>
        <v>8.4819999999999993</v>
      </c>
      <c r="AB15" s="7">
        <v>8.3990800072980099E-2</v>
      </c>
      <c r="AC15" s="7">
        <f t="shared" si="12"/>
        <v>7.6334468146994405E-2</v>
      </c>
    </row>
    <row r="16" spans="1:29" x14ac:dyDescent="0.25">
      <c r="A16" s="7">
        <v>11</v>
      </c>
      <c r="B16" s="8">
        <f t="shared" si="1"/>
        <v>9.3301999999999996</v>
      </c>
      <c r="C16" s="7">
        <v>8393.7099999999991</v>
      </c>
      <c r="D16" s="7">
        <v>7842.5</v>
      </c>
      <c r="E16" s="7">
        <f t="shared" si="0"/>
        <v>551.20999999999913</v>
      </c>
      <c r="F16" s="7">
        <f t="shared" si="2"/>
        <v>-6.5669411976348901E-2</v>
      </c>
      <c r="G16" s="7">
        <v>8402.1299999999992</v>
      </c>
      <c r="H16" s="7">
        <v>7842.5</v>
      </c>
      <c r="I16" s="7">
        <f t="shared" si="3"/>
        <v>559.6299999999992</v>
      </c>
      <c r="J16" s="7">
        <f t="shared" si="4"/>
        <v>-6.660572973757839E-2</v>
      </c>
      <c r="K16" s="7">
        <v>8047.46</v>
      </c>
      <c r="L16" s="7">
        <v>7842.5</v>
      </c>
      <c r="M16" s="7">
        <f t="shared" si="5"/>
        <v>204.96000000000004</v>
      </c>
      <c r="N16" s="7">
        <f t="shared" si="6"/>
        <v>-2.5468905716834911E-2</v>
      </c>
      <c r="P16" s="7">
        <v>11</v>
      </c>
      <c r="Q16" s="7">
        <f t="shared" si="7"/>
        <v>9.3301999999999996</v>
      </c>
      <c r="R16" s="7">
        <v>0.21212168047900626</v>
      </c>
      <c r="S16" s="7">
        <f t="shared" si="8"/>
        <v>0.19408389846094903</v>
      </c>
      <c r="U16" s="7">
        <v>11</v>
      </c>
      <c r="V16" s="7">
        <f t="shared" si="9"/>
        <v>9.3301999999999996</v>
      </c>
      <c r="W16" s="7">
        <v>0.531331521314651</v>
      </c>
      <c r="X16" s="7">
        <f t="shared" si="10"/>
        <v>0.47433532960126601</v>
      </c>
      <c r="Z16" s="7">
        <v>11</v>
      </c>
      <c r="AA16" s="7">
        <f t="shared" si="11"/>
        <v>9.3301999999999996</v>
      </c>
      <c r="AB16" s="7">
        <v>9.6000872049147645E-2</v>
      </c>
      <c r="AC16" s="7">
        <f t="shared" si="12"/>
        <v>8.7732066498701577E-2</v>
      </c>
    </row>
    <row r="17" spans="1:29" x14ac:dyDescent="0.25">
      <c r="A17" s="7">
        <v>12</v>
      </c>
      <c r="B17" s="8">
        <f t="shared" si="1"/>
        <v>10.1784</v>
      </c>
      <c r="C17" s="7">
        <v>8396.94</v>
      </c>
      <c r="D17" s="7">
        <v>7842.5</v>
      </c>
      <c r="E17" s="7">
        <f t="shared" si="0"/>
        <v>554.44000000000051</v>
      </c>
      <c r="F17" s="7">
        <f t="shared" si="2"/>
        <v>-6.6028815258892037E-2</v>
      </c>
      <c r="G17" s="7">
        <v>8443.6299999999992</v>
      </c>
      <c r="H17" s="7">
        <v>7842.5</v>
      </c>
      <c r="I17" s="7">
        <f t="shared" si="3"/>
        <v>601.1299999999992</v>
      </c>
      <c r="J17" s="7">
        <f t="shared" si="4"/>
        <v>-7.1193313776183875E-2</v>
      </c>
      <c r="K17" s="7">
        <v>8024.07</v>
      </c>
      <c r="L17" s="7">
        <v>7842.5</v>
      </c>
      <c r="M17" s="7">
        <f t="shared" si="5"/>
        <v>181.56999999999971</v>
      </c>
      <c r="N17" s="7">
        <f t="shared" si="6"/>
        <v>-2.2628167501031249E-2</v>
      </c>
      <c r="P17" s="7">
        <v>12</v>
      </c>
      <c r="Q17" s="7">
        <f t="shared" si="7"/>
        <v>10.1784</v>
      </c>
      <c r="R17" s="7">
        <v>0.24551542978024621</v>
      </c>
      <c r="S17" s="7">
        <f t="shared" si="8"/>
        <v>0.22271990677623457</v>
      </c>
      <c r="U17" s="7">
        <v>12</v>
      </c>
      <c r="V17" s="7">
        <f t="shared" si="9"/>
        <v>10.1784</v>
      </c>
      <c r="W17" s="7">
        <v>0.5871200929302578</v>
      </c>
      <c r="X17" s="7">
        <f t="shared" si="10"/>
        <v>0.51123634098929249</v>
      </c>
      <c r="Z17" s="7">
        <v>12</v>
      </c>
      <c r="AA17" s="7">
        <f t="shared" si="11"/>
        <v>10.1784</v>
      </c>
      <c r="AB17" s="7">
        <v>0.11086558986714934</v>
      </c>
      <c r="AC17" s="7">
        <f t="shared" si="12"/>
        <v>0.10159763508146327</v>
      </c>
    </row>
    <row r="18" spans="1:29" x14ac:dyDescent="0.25">
      <c r="A18" s="7">
        <v>13</v>
      </c>
      <c r="B18" s="8">
        <f t="shared" si="1"/>
        <v>11.0266</v>
      </c>
      <c r="C18" s="7">
        <v>8385.43</v>
      </c>
      <c r="D18" s="7">
        <v>7842.5</v>
      </c>
      <c r="E18" s="7">
        <f t="shared" si="0"/>
        <v>542.93000000000029</v>
      </c>
      <c r="F18" s="7">
        <f t="shared" si="2"/>
        <v>-6.4746828725539496E-2</v>
      </c>
      <c r="G18" s="7">
        <v>8483.4599999999991</v>
      </c>
      <c r="H18" s="7">
        <v>7842.5</v>
      </c>
      <c r="I18" s="7">
        <f t="shared" si="3"/>
        <v>640.95999999999913</v>
      </c>
      <c r="J18" s="7">
        <f t="shared" si="4"/>
        <v>-7.5554078170934846E-2</v>
      </c>
      <c r="K18" s="7">
        <v>8034.92</v>
      </c>
      <c r="L18" s="7">
        <v>7842.5</v>
      </c>
      <c r="M18" s="7">
        <f t="shared" si="5"/>
        <v>192.42000000000007</v>
      </c>
      <c r="N18" s="7">
        <f t="shared" si="6"/>
        <v>-2.3947967123505887E-2</v>
      </c>
      <c r="P18" s="7">
        <v>13</v>
      </c>
      <c r="Q18" s="7">
        <f t="shared" si="7"/>
        <v>11.0266</v>
      </c>
      <c r="R18" s="7">
        <v>0.27964351097956164</v>
      </c>
      <c r="S18" s="7">
        <f t="shared" si="8"/>
        <v>0.25112229624576687</v>
      </c>
      <c r="U18" s="7">
        <v>13</v>
      </c>
      <c r="V18" s="7">
        <f t="shared" si="9"/>
        <v>11.0266</v>
      </c>
      <c r="W18" s="7">
        <v>0.61834168728500338</v>
      </c>
      <c r="X18" s="7">
        <f t="shared" si="10"/>
        <v>0.51233331562220441</v>
      </c>
      <c r="Z18" s="7">
        <v>13</v>
      </c>
      <c r="AA18" s="7">
        <f t="shared" si="11"/>
        <v>11.0266</v>
      </c>
      <c r="AB18" s="7">
        <v>0.12869497387126905</v>
      </c>
      <c r="AC18" s="7">
        <f t="shared" si="12"/>
        <v>0.11765626792327981</v>
      </c>
    </row>
    <row r="19" spans="1:29" x14ac:dyDescent="0.25">
      <c r="A19" s="7">
        <v>14</v>
      </c>
      <c r="B19" s="8">
        <f t="shared" si="1"/>
        <v>11.874799999999999</v>
      </c>
      <c r="C19" s="7">
        <v>8383.61</v>
      </c>
      <c r="D19" s="7">
        <v>7842.5</v>
      </c>
      <c r="E19" s="7">
        <f t="shared" si="0"/>
        <v>541.11000000000058</v>
      </c>
      <c r="F19" s="7">
        <f t="shared" si="2"/>
        <v>-6.4543794379748221E-2</v>
      </c>
      <c r="G19" s="7">
        <v>8496.73</v>
      </c>
      <c r="H19" s="7">
        <v>7842.5</v>
      </c>
      <c r="I19" s="7">
        <f t="shared" si="3"/>
        <v>654.22999999999956</v>
      </c>
      <c r="J19" s="7">
        <f t="shared" si="4"/>
        <v>-7.6997856822565769E-2</v>
      </c>
      <c r="K19" s="7">
        <v>8079.54</v>
      </c>
      <c r="L19" s="7">
        <v>7842.5</v>
      </c>
      <c r="M19" s="7">
        <f t="shared" si="5"/>
        <v>237.03999999999996</v>
      </c>
      <c r="N19" s="7">
        <f t="shared" si="6"/>
        <v>-2.9338303913341579E-2</v>
      </c>
      <c r="P19" s="7">
        <v>14</v>
      </c>
      <c r="Q19" s="7">
        <f t="shared" si="7"/>
        <v>11.874799999999999</v>
      </c>
      <c r="R19" s="7">
        <v>0.31248640235636693</v>
      </c>
      <c r="S19" s="7">
        <f t="shared" si="8"/>
        <v>0.27891678951867677</v>
      </c>
      <c r="U19" s="7">
        <v>14</v>
      </c>
      <c r="V19" s="7">
        <f t="shared" si="9"/>
        <v>11.874799999999999</v>
      </c>
      <c r="W19" s="7">
        <v>0.58970668720734598</v>
      </c>
      <c r="X19" s="7">
        <f t="shared" si="10"/>
        <v>0.47332650627079265</v>
      </c>
      <c r="Z19" s="7">
        <v>14</v>
      </c>
      <c r="AA19" s="7">
        <f t="shared" si="11"/>
        <v>11.874799999999999</v>
      </c>
      <c r="AB19" s="7">
        <v>0.14873079345549356</v>
      </c>
      <c r="AC19" s="7">
        <f t="shared" si="12"/>
        <v>0.13390900005916734</v>
      </c>
    </row>
    <row r="20" spans="1:29" x14ac:dyDescent="0.25">
      <c r="A20" s="7">
        <v>15</v>
      </c>
      <c r="B20" s="8">
        <f t="shared" si="1"/>
        <v>12.722999999999999</v>
      </c>
      <c r="C20" s="7">
        <v>8381.4500000000007</v>
      </c>
      <c r="D20" s="7">
        <v>7842.5</v>
      </c>
      <c r="E20" s="7">
        <f t="shared" si="0"/>
        <v>538.95000000000073</v>
      </c>
      <c r="F20" s="7">
        <f t="shared" si="2"/>
        <v>-6.4302716117139669E-2</v>
      </c>
      <c r="G20" s="7">
        <v>8513.7000000000007</v>
      </c>
      <c r="H20" s="7">
        <v>7842.5</v>
      </c>
      <c r="I20" s="7">
        <f t="shared" si="3"/>
        <v>671.20000000000073</v>
      </c>
      <c r="J20" s="7">
        <f t="shared" si="4"/>
        <v>-7.8837638159672152E-2</v>
      </c>
      <c r="K20" s="7">
        <v>8104.36</v>
      </c>
      <c r="L20" s="7">
        <v>7842.5</v>
      </c>
      <c r="M20" s="7">
        <f t="shared" si="5"/>
        <v>261.85999999999967</v>
      </c>
      <c r="N20" s="7">
        <f t="shared" si="6"/>
        <v>-3.2311002966304514E-2</v>
      </c>
      <c r="P20" s="7">
        <v>15</v>
      </c>
      <c r="Q20" s="7">
        <f t="shared" si="7"/>
        <v>12.722999999999999</v>
      </c>
      <c r="R20" s="7">
        <v>0.34518110417199122</v>
      </c>
      <c r="S20" s="7">
        <f t="shared" si="8"/>
        <v>0.3056421933188308</v>
      </c>
      <c r="U20" s="7">
        <v>15</v>
      </c>
      <c r="V20" s="7">
        <f t="shared" si="9"/>
        <v>12.722999999999999</v>
      </c>
      <c r="W20" s="7">
        <v>0.52636618775325883</v>
      </c>
      <c r="X20" s="7">
        <f t="shared" si="10"/>
        <v>0.40900729400418923</v>
      </c>
      <c r="Z20" s="7">
        <v>15</v>
      </c>
      <c r="AA20" s="7">
        <f t="shared" si="11"/>
        <v>12.722999999999999</v>
      </c>
      <c r="AB20" s="7">
        <v>0.16701785087171062</v>
      </c>
      <c r="AC20" s="7">
        <f t="shared" si="12"/>
        <v>0.15037317625918317</v>
      </c>
    </row>
    <row r="21" spans="1:29" x14ac:dyDescent="0.25">
      <c r="A21" s="7">
        <v>16</v>
      </c>
      <c r="B21" s="8">
        <f t="shared" si="1"/>
        <v>13.571199999999999</v>
      </c>
      <c r="C21" s="7">
        <v>8369.3799999999992</v>
      </c>
      <c r="D21" s="7">
        <v>7842.5</v>
      </c>
      <c r="E21" s="7">
        <f t="shared" si="0"/>
        <v>526.8799999999992</v>
      </c>
      <c r="F21" s="7">
        <f t="shared" si="2"/>
        <v>-6.295328925201138E-2</v>
      </c>
      <c r="G21" s="7">
        <v>8511.9699999999993</v>
      </c>
      <c r="H21" s="7">
        <v>7842.5</v>
      </c>
      <c r="I21" s="7">
        <f t="shared" si="3"/>
        <v>669.46999999999935</v>
      </c>
      <c r="J21" s="7">
        <f t="shared" si="4"/>
        <v>-7.8650418175815862E-2</v>
      </c>
      <c r="K21" s="7">
        <v>8078.17</v>
      </c>
      <c r="L21" s="7">
        <v>7842.5</v>
      </c>
      <c r="M21" s="7">
        <f t="shared" si="5"/>
        <v>235.67000000000007</v>
      </c>
      <c r="N21" s="7">
        <f t="shared" si="6"/>
        <v>-2.9173686614666461E-2</v>
      </c>
      <c r="P21" s="7">
        <v>16</v>
      </c>
      <c r="Q21" s="7">
        <f t="shared" si="7"/>
        <v>13.571199999999999</v>
      </c>
      <c r="R21" s="7">
        <v>0.37550315265147183</v>
      </c>
      <c r="S21" s="7">
        <f t="shared" si="8"/>
        <v>0.32748514585681698</v>
      </c>
      <c r="U21" s="7">
        <v>16</v>
      </c>
      <c r="V21" s="7">
        <f t="shared" si="9"/>
        <v>13.571199999999999</v>
      </c>
      <c r="W21" s="7">
        <v>0.43804620084421608</v>
      </c>
      <c r="X21" s="7">
        <f t="shared" si="10"/>
        <v>0.33132152340918414</v>
      </c>
      <c r="Z21" s="7">
        <v>16</v>
      </c>
      <c r="AA21" s="7">
        <f t="shared" si="11"/>
        <v>13.571199999999999</v>
      </c>
      <c r="AB21" s="7">
        <v>0.18755224169886975</v>
      </c>
      <c r="AC21" s="7">
        <f t="shared" si="12"/>
        <v>0.17007360758461523</v>
      </c>
    </row>
    <row r="22" spans="1:29" x14ac:dyDescent="0.25">
      <c r="A22" s="7">
        <v>17</v>
      </c>
      <c r="B22" s="8">
        <f t="shared" si="1"/>
        <v>14.4194</v>
      </c>
      <c r="C22" s="7">
        <v>8342.14</v>
      </c>
      <c r="D22" s="7">
        <v>7842.5</v>
      </c>
      <c r="E22" s="7">
        <f t="shared" si="0"/>
        <v>499.63999999999942</v>
      </c>
      <c r="F22" s="7">
        <f t="shared" si="2"/>
        <v>-5.9893504544397458E-2</v>
      </c>
      <c r="G22" s="7">
        <v>8497.0400000000009</v>
      </c>
      <c r="H22" s="7">
        <v>7842.5</v>
      </c>
      <c r="I22" s="7">
        <f t="shared" si="3"/>
        <v>654.54000000000087</v>
      </c>
      <c r="J22" s="7">
        <f t="shared" si="4"/>
        <v>-7.7031530980200213E-2</v>
      </c>
      <c r="K22" s="7">
        <v>8053.85</v>
      </c>
      <c r="L22" s="7">
        <v>7842.5</v>
      </c>
      <c r="M22" s="7">
        <f t="shared" si="5"/>
        <v>211.35000000000036</v>
      </c>
      <c r="N22" s="7">
        <f t="shared" si="6"/>
        <v>-2.6242107811791926E-2</v>
      </c>
      <c r="P22" s="7">
        <v>17</v>
      </c>
      <c r="Q22" s="7">
        <f t="shared" si="7"/>
        <v>14.4194</v>
      </c>
      <c r="R22" s="7">
        <v>0.39668535443840525</v>
      </c>
      <c r="S22" s="7">
        <f t="shared" si="8"/>
        <v>0.34240640394220745</v>
      </c>
      <c r="U22" s="7">
        <v>17</v>
      </c>
      <c r="V22" s="7">
        <f t="shared" si="9"/>
        <v>14.4194</v>
      </c>
      <c r="W22" s="7">
        <v>0.34318823303737789</v>
      </c>
      <c r="X22" s="7">
        <f t="shared" si="10"/>
        <v>0.25207858815061601</v>
      </c>
      <c r="Z22" s="7">
        <v>17</v>
      </c>
      <c r="AA22" s="7">
        <f t="shared" si="11"/>
        <v>14.4194</v>
      </c>
      <c r="AB22" s="7">
        <v>0.21347017656242517</v>
      </c>
      <c r="AC22" s="7">
        <f t="shared" si="12"/>
        <v>0.1942919623385013</v>
      </c>
    </row>
    <row r="23" spans="1:29" x14ac:dyDescent="0.25">
      <c r="A23" s="7">
        <v>18</v>
      </c>
      <c r="B23" s="8">
        <f t="shared" si="1"/>
        <v>15.2676</v>
      </c>
      <c r="C23" s="7">
        <v>8308.18</v>
      </c>
      <c r="D23" s="13">
        <v>7842.5</v>
      </c>
      <c r="E23" s="13">
        <f t="shared" si="0"/>
        <v>465.68000000000029</v>
      </c>
      <c r="F23" s="13">
        <f t="shared" si="2"/>
        <v>-5.6050783685476224E-2</v>
      </c>
      <c r="G23" s="13">
        <v>8499.7800000000007</v>
      </c>
      <c r="H23" s="13">
        <v>7842.5</v>
      </c>
      <c r="I23" s="13">
        <f t="shared" si="3"/>
        <v>657.28000000000065</v>
      </c>
      <c r="J23" s="13">
        <f t="shared" si="4"/>
        <v>-7.732906028156028E-2</v>
      </c>
      <c r="K23" s="13">
        <v>8031.7</v>
      </c>
      <c r="L23" s="13">
        <v>7842.5</v>
      </c>
      <c r="M23" s="7">
        <f t="shared" si="5"/>
        <v>189.19999999999982</v>
      </c>
      <c r="N23" s="7">
        <f t="shared" si="6"/>
        <v>-2.3556656747637517E-2</v>
      </c>
      <c r="P23" s="7">
        <v>18</v>
      </c>
      <c r="Q23" s="7">
        <f t="shared" si="7"/>
        <v>15.2676</v>
      </c>
      <c r="R23" s="7">
        <v>0.41068650111973515</v>
      </c>
      <c r="S23" s="7">
        <f t="shared" si="8"/>
        <v>0.35184058398466933</v>
      </c>
      <c r="U23" s="7">
        <v>18</v>
      </c>
      <c r="V23" s="7">
        <f t="shared" si="9"/>
        <v>15.2676</v>
      </c>
      <c r="W23" s="7">
        <v>0.25119655392469697</v>
      </c>
      <c r="X23" s="7">
        <f t="shared" si="10"/>
        <v>0.17470343662186993</v>
      </c>
      <c r="Z23" s="7">
        <v>18</v>
      </c>
      <c r="AA23" s="7">
        <f t="shared" si="11"/>
        <v>15.2676</v>
      </c>
      <c r="AB23" s="7">
        <v>0.24465753468138818</v>
      </c>
      <c r="AC23" s="7">
        <f t="shared" si="12"/>
        <v>0.22041844408539329</v>
      </c>
    </row>
    <row r="24" spans="1:29" x14ac:dyDescent="0.25">
      <c r="A24" s="7">
        <v>19</v>
      </c>
      <c r="B24" s="8">
        <f t="shared" si="1"/>
        <v>16.1158</v>
      </c>
      <c r="C24" s="7">
        <v>8274.69</v>
      </c>
      <c r="D24" s="13">
        <v>7842.5</v>
      </c>
      <c r="E24" s="13">
        <f t="shared" si="0"/>
        <v>432.19000000000051</v>
      </c>
      <c r="F24" s="13">
        <f t="shared" si="2"/>
        <v>-5.2230355457425048E-2</v>
      </c>
      <c r="G24" s="13">
        <v>8487.33</v>
      </c>
      <c r="H24" s="13">
        <v>7842.5</v>
      </c>
      <c r="I24" s="13">
        <f t="shared" si="3"/>
        <v>644.82999999999993</v>
      </c>
      <c r="J24" s="13">
        <f t="shared" si="4"/>
        <v>-7.5975601278611804E-2</v>
      </c>
      <c r="K24" s="13">
        <v>7958.86</v>
      </c>
      <c r="L24" s="13">
        <v>7842.5</v>
      </c>
      <c r="M24" s="7">
        <f t="shared" si="5"/>
        <v>116.35999999999967</v>
      </c>
      <c r="N24" s="7">
        <f t="shared" si="6"/>
        <v>-1.4620184297751138E-2</v>
      </c>
      <c r="P24" s="7">
        <v>19</v>
      </c>
      <c r="Q24" s="7">
        <f t="shared" si="7"/>
        <v>16.1158</v>
      </c>
      <c r="R24" s="7">
        <v>0.41893053256257851</v>
      </c>
      <c r="S24" s="7">
        <f t="shared" si="8"/>
        <v>0.35325692038414241</v>
      </c>
      <c r="U24" s="7">
        <v>19</v>
      </c>
      <c r="V24" s="7">
        <f t="shared" si="9"/>
        <v>16.1158</v>
      </c>
      <c r="W24" s="7">
        <v>0.16074269771847649</v>
      </c>
      <c r="X24" s="7">
        <f t="shared" si="10"/>
        <v>0.10392813360056755</v>
      </c>
      <c r="Z24" s="7">
        <v>19</v>
      </c>
      <c r="AA24" s="7">
        <f t="shared" si="11"/>
        <v>16.1158</v>
      </c>
      <c r="AB24" s="7">
        <v>0.27507470791562483</v>
      </c>
      <c r="AC24" s="7">
        <f t="shared" si="12"/>
        <v>0.24550441119710253</v>
      </c>
    </row>
    <row r="25" spans="1:29" x14ac:dyDescent="0.25">
      <c r="A25" s="7">
        <v>20</v>
      </c>
      <c r="B25" s="8">
        <f t="shared" si="1"/>
        <v>16.963999999999999</v>
      </c>
      <c r="C25" s="7">
        <v>8229.35</v>
      </c>
      <c r="D25" s="13">
        <v>7842.5</v>
      </c>
      <c r="E25" s="13">
        <f t="shared" si="0"/>
        <v>386.85000000000036</v>
      </c>
      <c r="F25" s="13">
        <f t="shared" si="2"/>
        <v>-4.70085729735642E-2</v>
      </c>
      <c r="G25" s="13">
        <v>8482.81</v>
      </c>
      <c r="H25" s="13">
        <v>7842.5</v>
      </c>
      <c r="I25" s="13">
        <f t="shared" si="3"/>
        <v>640.30999999999949</v>
      </c>
      <c r="J25" s="13">
        <f t="shared" si="4"/>
        <v>-7.5483241991745609E-2</v>
      </c>
      <c r="K25" s="13">
        <v>7859.3</v>
      </c>
      <c r="L25" s="13">
        <v>7842.5</v>
      </c>
      <c r="M25" s="7">
        <f t="shared" si="5"/>
        <v>16.800000000000182</v>
      </c>
      <c r="N25" s="7">
        <f t="shared" si="6"/>
        <v>-2.1375949512043579E-3</v>
      </c>
      <c r="P25" s="7">
        <v>20</v>
      </c>
      <c r="Q25" s="7">
        <f t="shared" si="7"/>
        <v>16.963999999999999</v>
      </c>
      <c r="R25" s="7">
        <v>0.4140261295080252</v>
      </c>
      <c r="S25" s="7">
        <f t="shared" si="8"/>
        <v>0.34184824374776779</v>
      </c>
      <c r="U25" s="7">
        <v>20</v>
      </c>
      <c r="V25" s="7">
        <f t="shared" si="9"/>
        <v>16.963999999999999</v>
      </c>
      <c r="W25" s="7">
        <v>8.4313028762466047E-2</v>
      </c>
      <c r="X25" s="7">
        <f t="shared" si="10"/>
        <v>5.175791144897559E-2</v>
      </c>
      <c r="Z25" s="7">
        <v>20</v>
      </c>
      <c r="AA25" s="7">
        <f t="shared" si="11"/>
        <v>16.963999999999999</v>
      </c>
      <c r="AB25" s="7">
        <v>0.30380860073116356</v>
      </c>
      <c r="AC25" s="7">
        <f t="shared" si="12"/>
        <v>0.26827513816108112</v>
      </c>
    </row>
    <row r="26" spans="1:29" x14ac:dyDescent="0.25">
      <c r="A26" s="7">
        <v>21</v>
      </c>
      <c r="B26" s="8">
        <f t="shared" si="1"/>
        <v>17.812200000000001</v>
      </c>
      <c r="C26" s="7">
        <v>8176.5</v>
      </c>
      <c r="D26" s="13">
        <v>7842.5</v>
      </c>
      <c r="E26" s="13">
        <f t="shared" si="0"/>
        <v>334</v>
      </c>
      <c r="F26" s="13">
        <f t="shared" si="2"/>
        <v>-4.084877392527364E-2</v>
      </c>
      <c r="G26" s="13">
        <v>8491.4599999999991</v>
      </c>
      <c r="H26" s="13">
        <v>7842.5</v>
      </c>
      <c r="I26" s="13">
        <f t="shared" si="3"/>
        <v>648.95999999999913</v>
      </c>
      <c r="J26" s="13">
        <f t="shared" si="4"/>
        <v>-7.6425019961231522E-2</v>
      </c>
      <c r="K26" s="13">
        <v>7803.65</v>
      </c>
      <c r="L26" s="13">
        <v>7842.5</v>
      </c>
      <c r="M26" s="7">
        <f t="shared" si="5"/>
        <v>-38.850000000000364</v>
      </c>
      <c r="N26" s="7">
        <f t="shared" si="6"/>
        <v>4.9784395763521339E-3</v>
      </c>
      <c r="P26" s="7">
        <v>21</v>
      </c>
      <c r="Q26" s="7">
        <f t="shared" si="7"/>
        <v>17.812200000000001</v>
      </c>
      <c r="R26" s="7">
        <v>0.3920296208993479</v>
      </c>
      <c r="S26" s="7">
        <f t="shared" si="8"/>
        <v>0.31729152705949365</v>
      </c>
      <c r="U26" s="7">
        <v>21</v>
      </c>
      <c r="V26" s="7">
        <f t="shared" si="9"/>
        <v>17.812200000000001</v>
      </c>
      <c r="W26" s="7">
        <v>3.7728733673222381E-2</v>
      </c>
      <c r="X26" s="7">
        <f t="shared" si="10"/>
        <v>1.8736751551559436E-2</v>
      </c>
      <c r="Z26" s="7">
        <v>21</v>
      </c>
      <c r="AA26" s="7">
        <f t="shared" si="11"/>
        <v>17.812200000000001</v>
      </c>
      <c r="AB26" s="7">
        <v>0.3287665894623768</v>
      </c>
      <c r="AC26" s="7">
        <f t="shared" si="12"/>
        <v>0.28761067709523314</v>
      </c>
    </row>
    <row r="27" spans="1:29" x14ac:dyDescent="0.25">
      <c r="A27" s="7">
        <v>22</v>
      </c>
      <c r="B27" s="8">
        <f t="shared" si="1"/>
        <v>18.660399999999999</v>
      </c>
      <c r="C27" s="7">
        <v>8108.38</v>
      </c>
      <c r="D27" s="13">
        <v>7842.5</v>
      </c>
      <c r="E27" s="13">
        <f t="shared" si="0"/>
        <v>265.88000000000011</v>
      </c>
      <c r="F27" s="13">
        <f t="shared" si="2"/>
        <v>-3.2790767082943817E-2</v>
      </c>
      <c r="G27" s="13">
        <v>8478.0499999999993</v>
      </c>
      <c r="H27" s="13">
        <v>7842.5</v>
      </c>
      <c r="I27" s="13">
        <f t="shared" si="3"/>
        <v>635.54999999999927</v>
      </c>
      <c r="J27" s="13">
        <f t="shared" si="4"/>
        <v>-7.4964172185820965E-2</v>
      </c>
      <c r="K27" s="13">
        <v>7740.69</v>
      </c>
      <c r="L27" s="13">
        <v>7842.5</v>
      </c>
      <c r="M27" s="7">
        <f t="shared" si="5"/>
        <v>-101.8100000000004</v>
      </c>
      <c r="N27" s="7">
        <f t="shared" si="6"/>
        <v>1.3152574253716409E-2</v>
      </c>
      <c r="P27" s="7">
        <v>22</v>
      </c>
      <c r="Q27" s="7">
        <f t="shared" si="7"/>
        <v>18.660399999999999</v>
      </c>
      <c r="R27" s="7">
        <v>0.35612300126404328</v>
      </c>
      <c r="S27" s="7">
        <f t="shared" si="8"/>
        <v>0.28016395239585706</v>
      </c>
      <c r="U27" s="7">
        <v>22</v>
      </c>
      <c r="V27" s="7">
        <f t="shared" si="9"/>
        <v>18.660399999999999</v>
      </c>
      <c r="W27" s="7">
        <v>6.4512982804665331E-3</v>
      </c>
      <c r="Z27" s="7">
        <v>22</v>
      </c>
      <c r="AA27" s="7">
        <f t="shared" si="11"/>
        <v>18.660399999999999</v>
      </c>
      <c r="AB27" s="7">
        <v>0.34940053408214955</v>
      </c>
      <c r="AC27" s="7">
        <f t="shared" si="12"/>
        <v>0.30179690605915854</v>
      </c>
    </row>
    <row r="28" spans="1:29" x14ac:dyDescent="0.25">
      <c r="A28" s="7">
        <v>23</v>
      </c>
      <c r="B28" s="8">
        <f t="shared" si="1"/>
        <v>19.508599999999998</v>
      </c>
      <c r="C28" s="7">
        <v>8019.86</v>
      </c>
      <c r="D28" s="13">
        <v>7842.5</v>
      </c>
      <c r="E28" s="13">
        <f t="shared" si="0"/>
        <v>177.35999999999967</v>
      </c>
      <c r="F28" s="13">
        <f t="shared" si="2"/>
        <v>-2.2115099266071914E-2</v>
      </c>
      <c r="G28" s="13">
        <v>8465.56</v>
      </c>
      <c r="H28" s="13">
        <v>7842.5</v>
      </c>
      <c r="I28" s="13">
        <f t="shared" si="3"/>
        <v>623.05999999999949</v>
      </c>
      <c r="J28" s="13">
        <f t="shared" si="4"/>
        <v>-7.3599383856472578E-2</v>
      </c>
      <c r="K28" s="13">
        <v>7645.99</v>
      </c>
      <c r="L28" s="13">
        <v>7842.5</v>
      </c>
      <c r="M28" s="7">
        <f t="shared" si="5"/>
        <v>-196.51000000000022</v>
      </c>
      <c r="N28" s="7">
        <f t="shared" si="6"/>
        <v>2.570105375497489E-2</v>
      </c>
      <c r="P28" s="7">
        <v>23</v>
      </c>
      <c r="Q28" s="7">
        <f t="shared" si="7"/>
        <v>19.508599999999998</v>
      </c>
      <c r="R28" s="7">
        <v>0.30448523357646029</v>
      </c>
      <c r="S28" s="7">
        <f t="shared" si="8"/>
        <v>0.23232824505177918</v>
      </c>
      <c r="X28" s="7">
        <f ca="1">SUM(X6:X32)</f>
        <v>5.3105855644943958</v>
      </c>
      <c r="Z28" s="7">
        <v>23</v>
      </c>
      <c r="AA28" s="7">
        <f t="shared" si="11"/>
        <v>19.508599999999998</v>
      </c>
      <c r="AB28" s="7">
        <v>0.36221678744380914</v>
      </c>
      <c r="AC28" s="7">
        <f t="shared" si="12"/>
        <v>0.30673298086734924</v>
      </c>
    </row>
    <row r="29" spans="1:29" x14ac:dyDescent="0.25">
      <c r="A29" s="7">
        <v>24</v>
      </c>
      <c r="B29" s="8">
        <f t="shared" si="1"/>
        <v>20.3568</v>
      </c>
      <c r="C29" s="7">
        <v>7913.85</v>
      </c>
      <c r="D29" s="13">
        <v>7842.5</v>
      </c>
      <c r="E29" s="13">
        <f t="shared" si="0"/>
        <v>71.350000000000364</v>
      </c>
      <c r="F29" s="13">
        <f t="shared" si="2"/>
        <v>-9.0158393196737574E-3</v>
      </c>
      <c r="G29" s="13">
        <v>8429.25</v>
      </c>
      <c r="H29" s="13">
        <v>7842.5</v>
      </c>
      <c r="I29" s="13">
        <f t="shared" si="3"/>
        <v>586.75</v>
      </c>
      <c r="J29" s="13">
        <f t="shared" si="4"/>
        <v>-6.9608802681140114E-2</v>
      </c>
      <c r="K29" s="13">
        <v>7539.46</v>
      </c>
      <c r="L29" s="13">
        <v>7842.5</v>
      </c>
      <c r="M29" s="9">
        <f t="shared" si="5"/>
        <v>-303.03999999999996</v>
      </c>
      <c r="N29" s="7">
        <f t="shared" si="6"/>
        <v>4.0193860037721629E-2</v>
      </c>
      <c r="P29" s="7">
        <v>24</v>
      </c>
      <c r="Q29" s="7">
        <f t="shared" si="7"/>
        <v>20.3568</v>
      </c>
      <c r="R29" s="7">
        <v>0.24332953900495591</v>
      </c>
      <c r="S29" s="7">
        <f t="shared" si="8"/>
        <v>0.18174216244304417</v>
      </c>
      <c r="Z29" s="7">
        <v>24</v>
      </c>
      <c r="AA29" s="7">
        <f t="shared" si="11"/>
        <v>20.3568</v>
      </c>
      <c r="AB29" s="7">
        <v>0.36103947491730493</v>
      </c>
      <c r="AC29" s="7">
        <f t="shared" si="12"/>
        <v>0.30303690092345531</v>
      </c>
    </row>
    <row r="30" spans="1:29" x14ac:dyDescent="0.25">
      <c r="A30" s="7">
        <v>25</v>
      </c>
      <c r="B30" s="8">
        <f t="shared" si="1"/>
        <v>21.204999999999998</v>
      </c>
      <c r="C30" s="7">
        <v>7805.96</v>
      </c>
      <c r="D30" s="13">
        <v>7842.5</v>
      </c>
      <c r="E30" s="13">
        <f t="shared" si="0"/>
        <v>-36.539999999999964</v>
      </c>
      <c r="F30" s="13">
        <f t="shared" si="2"/>
        <v>4.6810385910254215E-3</v>
      </c>
      <c r="G30" s="13">
        <v>8361.0400000000009</v>
      </c>
      <c r="H30" s="13">
        <v>7842.5</v>
      </c>
      <c r="I30" s="13">
        <f t="shared" si="3"/>
        <v>518.54000000000087</v>
      </c>
      <c r="J30" s="13">
        <f t="shared" si="4"/>
        <v>-6.2018600556868586E-2</v>
      </c>
      <c r="K30" s="13">
        <v>7463.06</v>
      </c>
      <c r="L30" s="13">
        <v>7842.5</v>
      </c>
      <c r="M30" s="9">
        <f t="shared" si="5"/>
        <v>-379.4399999999996</v>
      </c>
      <c r="N30" s="7">
        <f t="shared" si="6"/>
        <v>5.0842415845510969E-2</v>
      </c>
      <c r="P30" s="7">
        <v>25</v>
      </c>
      <c r="Q30" s="7">
        <f t="shared" si="7"/>
        <v>21.204999999999998</v>
      </c>
      <c r="R30" s="7">
        <v>0.18520656673200353</v>
      </c>
      <c r="S30" s="7">
        <f t="shared" si="8"/>
        <v>0.13491522625417302</v>
      </c>
      <c r="Z30" s="7">
        <v>25</v>
      </c>
      <c r="AA30" s="7">
        <f t="shared" si="11"/>
        <v>21.204999999999998</v>
      </c>
      <c r="AB30" s="7">
        <v>0.35350167321628589</v>
      </c>
      <c r="AC30" s="7">
        <f t="shared" si="12"/>
        <v>0.29429782815917199</v>
      </c>
    </row>
    <row r="31" spans="1:29" x14ac:dyDescent="0.25">
      <c r="A31" s="7">
        <v>26</v>
      </c>
      <c r="B31" s="8">
        <f t="shared" si="1"/>
        <v>22.0532</v>
      </c>
      <c r="C31" s="7">
        <v>7695.03</v>
      </c>
      <c r="D31" s="13">
        <v>7842.5</v>
      </c>
      <c r="E31" s="13">
        <f t="shared" si="0"/>
        <v>-147.47000000000025</v>
      </c>
      <c r="F31" s="13">
        <f t="shared" si="2"/>
        <v>1.9164317747949022E-2</v>
      </c>
      <c r="G31" s="13">
        <v>8273.73</v>
      </c>
      <c r="H31" s="13">
        <v>7842.5</v>
      </c>
      <c r="I31" s="13">
        <f t="shared" si="3"/>
        <v>431.22999999999956</v>
      </c>
      <c r="J31" s="13">
        <f t="shared" si="4"/>
        <v>-5.2120385847737261E-2</v>
      </c>
      <c r="K31" s="13">
        <v>7414.92</v>
      </c>
      <c r="L31" s="13">
        <v>7842.5</v>
      </c>
      <c r="M31" s="9">
        <f t="shared" si="5"/>
        <v>-427.57999999999993</v>
      </c>
      <c r="N31" s="7">
        <f t="shared" si="6"/>
        <v>5.7664816343264702E-2</v>
      </c>
      <c r="P31" s="7">
        <v>26</v>
      </c>
      <c r="Q31" s="7">
        <f t="shared" si="7"/>
        <v>22.0532</v>
      </c>
      <c r="R31" s="7">
        <v>0.13291469300431502</v>
      </c>
      <c r="S31" s="7">
        <f t="shared" si="8"/>
        <v>9.2667345879172275E-2</v>
      </c>
      <c r="Z31" s="7">
        <v>26</v>
      </c>
      <c r="AA31" s="7">
        <f t="shared" si="11"/>
        <v>22.0532</v>
      </c>
      <c r="AB31" s="7">
        <v>0.34043331419039013</v>
      </c>
      <c r="AC31" s="7">
        <f t="shared" si="12"/>
        <v>0.27829659452903782</v>
      </c>
    </row>
    <row r="32" spans="1:29" x14ac:dyDescent="0.25">
      <c r="A32" s="7">
        <v>27</v>
      </c>
      <c r="B32" s="8">
        <f t="shared" si="1"/>
        <v>22.901399999999999</v>
      </c>
      <c r="C32" s="7">
        <v>7578.34</v>
      </c>
      <c r="D32" s="13">
        <v>7842.5</v>
      </c>
      <c r="E32" s="13">
        <f t="shared" si="0"/>
        <v>-264.15999999999985</v>
      </c>
      <c r="F32" s="13">
        <f t="shared" si="2"/>
        <v>3.4857237864756696E-2</v>
      </c>
      <c r="G32" s="13">
        <v>8139.13</v>
      </c>
      <c r="H32" s="13">
        <v>7842.5</v>
      </c>
      <c r="I32" s="13">
        <f t="shared" si="3"/>
        <v>296.63000000000011</v>
      </c>
      <c r="J32" s="13">
        <f t="shared" si="4"/>
        <v>-3.6444927160519613E-2</v>
      </c>
      <c r="K32" s="13">
        <v>7376.37</v>
      </c>
      <c r="L32" s="13">
        <v>7842.5</v>
      </c>
      <c r="M32" s="9">
        <f t="shared" si="5"/>
        <v>-466.13000000000011</v>
      </c>
      <c r="N32" s="7">
        <f t="shared" si="6"/>
        <v>6.319232901820282E-2</v>
      </c>
      <c r="P32" s="7">
        <v>27</v>
      </c>
      <c r="Q32" s="7">
        <f t="shared" si="7"/>
        <v>22.901399999999999</v>
      </c>
      <c r="R32" s="7">
        <v>8.5588834180717832E-2</v>
      </c>
      <c r="S32" s="7">
        <f t="shared" si="8"/>
        <v>5.5902099976255733E-2</v>
      </c>
      <c r="Z32" s="7">
        <v>27</v>
      </c>
      <c r="AA32" s="7">
        <f t="shared" si="11"/>
        <v>22.901399999999999</v>
      </c>
      <c r="AB32" s="7">
        <v>0.31577181320654057</v>
      </c>
      <c r="AC32" s="7">
        <f t="shared" si="12"/>
        <v>0.25354388552737567</v>
      </c>
    </row>
    <row r="33" spans="1:29" x14ac:dyDescent="0.25">
      <c r="A33" s="7">
        <v>28</v>
      </c>
      <c r="B33" s="8">
        <f t="shared" si="1"/>
        <v>23.749599999999997</v>
      </c>
      <c r="C33" s="7">
        <v>7466.92</v>
      </c>
      <c r="D33" s="13">
        <v>7842.5</v>
      </c>
      <c r="E33" s="13">
        <f t="shared" si="0"/>
        <v>-375.57999999999993</v>
      </c>
      <c r="F33" s="13">
        <f t="shared" si="2"/>
        <v>5.0299186277608321E-2</v>
      </c>
      <c r="G33" s="13">
        <v>8032.61</v>
      </c>
      <c r="H33" s="13">
        <v>7842.5</v>
      </c>
      <c r="I33" s="13">
        <f t="shared" si="3"/>
        <v>190.10999999999967</v>
      </c>
      <c r="J33" s="13">
        <f t="shared" si="4"/>
        <v>-2.3667276265124215E-2</v>
      </c>
      <c r="K33" s="13">
        <v>7343.53</v>
      </c>
      <c r="L33" s="13">
        <v>7842.5</v>
      </c>
      <c r="M33" s="9">
        <f t="shared" si="5"/>
        <v>-498.97000000000025</v>
      </c>
      <c r="N33" s="7">
        <f t="shared" si="6"/>
        <v>6.794688657907022E-2</v>
      </c>
      <c r="P33" s="7">
        <v>28</v>
      </c>
      <c r="Q33" s="7">
        <f t="shared" si="7"/>
        <v>23.749599999999997</v>
      </c>
      <c r="R33" s="7">
        <v>4.6224653148345674E-2</v>
      </c>
      <c r="S33" s="7">
        <f t="shared" si="8"/>
        <v>2.705567582268216E-2</v>
      </c>
      <c r="Z33" s="7">
        <v>28</v>
      </c>
      <c r="AA33" s="7">
        <f t="shared" si="11"/>
        <v>23.749599999999997</v>
      </c>
      <c r="AB33" s="7">
        <v>0.28206804891884518</v>
      </c>
      <c r="AC33" s="7">
        <f t="shared" si="12"/>
        <v>0.22269157484713054</v>
      </c>
    </row>
    <row r="34" spans="1:29" x14ac:dyDescent="0.25">
      <c r="A34" s="7">
        <v>29</v>
      </c>
      <c r="B34" s="8">
        <f t="shared" si="1"/>
        <v>24.597799999999999</v>
      </c>
      <c r="C34" s="7">
        <v>7344.58</v>
      </c>
      <c r="D34" s="13">
        <v>7842.5</v>
      </c>
      <c r="E34" s="13">
        <f t="shared" si="0"/>
        <v>-497.92000000000007</v>
      </c>
      <c r="F34" s="13">
        <f t="shared" si="2"/>
        <v>6.7794210152248402E-2</v>
      </c>
      <c r="G34" s="13">
        <v>7906.13</v>
      </c>
      <c r="H34" s="13">
        <v>7842.5</v>
      </c>
      <c r="I34" s="13">
        <f t="shared" si="3"/>
        <v>63.630000000000109</v>
      </c>
      <c r="J34" s="13">
        <f t="shared" si="4"/>
        <v>-8.0481853953831006E-3</v>
      </c>
      <c r="K34" s="13">
        <v>7296</v>
      </c>
      <c r="L34" s="13">
        <v>7842.5</v>
      </c>
      <c r="M34" s="9">
        <f t="shared" si="5"/>
        <v>-546.5</v>
      </c>
      <c r="N34" s="7">
        <f t="shared" si="6"/>
        <v>7.4904057017543879E-2</v>
      </c>
      <c r="P34" s="7">
        <v>29</v>
      </c>
      <c r="Q34" s="7">
        <f t="shared" si="7"/>
        <v>24.597799999999999</v>
      </c>
      <c r="R34" s="7">
        <v>1.7570856926358625E-2</v>
      </c>
      <c r="Z34" s="7">
        <v>29</v>
      </c>
      <c r="AA34" s="7">
        <f t="shared" si="11"/>
        <v>24.597799999999999</v>
      </c>
      <c r="AB34" s="7">
        <v>0.24302408700930855</v>
      </c>
      <c r="AC34" s="7">
        <f>(AB35+AB34)/2*(AA35-AA34)</f>
        <v>0.18870756074355913</v>
      </c>
    </row>
    <row r="35" spans="1:29" x14ac:dyDescent="0.25">
      <c r="A35" s="7">
        <v>30</v>
      </c>
      <c r="B35" s="8">
        <f t="shared" si="1"/>
        <v>25.445999999999998</v>
      </c>
      <c r="C35" s="7">
        <v>7216.4</v>
      </c>
      <c r="D35" s="13">
        <v>7842.5</v>
      </c>
      <c r="E35" s="13">
        <f t="shared" si="0"/>
        <v>-626.10000000000036</v>
      </c>
      <c r="F35" s="13">
        <f t="shared" si="2"/>
        <v>8.6760711712211114E-2</v>
      </c>
      <c r="G35" s="13">
        <v>7746.92</v>
      </c>
      <c r="H35" s="13">
        <v>7842.5</v>
      </c>
      <c r="I35" s="13">
        <f t="shared" si="3"/>
        <v>-95.579999999999927</v>
      </c>
      <c r="J35" s="13">
        <f t="shared" si="4"/>
        <v>1.2337806508909255E-2</v>
      </c>
      <c r="K35" s="13">
        <v>7234.84</v>
      </c>
      <c r="L35" s="13">
        <v>7842.5</v>
      </c>
      <c r="M35" s="9">
        <f t="shared" si="5"/>
        <v>-607.65999999999985</v>
      </c>
      <c r="N35" s="7">
        <f t="shared" si="6"/>
        <v>8.3990800072980099E-2</v>
      </c>
      <c r="Z35" s="7">
        <v>30</v>
      </c>
      <c r="AA35" s="7">
        <f t="shared" si="11"/>
        <v>25.445999999999998</v>
      </c>
      <c r="AB35" s="7">
        <v>0.20193597133438268</v>
      </c>
      <c r="AC35" s="7">
        <f t="shared" si="12"/>
        <v>0.15290368863372189</v>
      </c>
    </row>
    <row r="36" spans="1:29" x14ac:dyDescent="0.25">
      <c r="A36" s="7">
        <v>31</v>
      </c>
      <c r="B36" s="8">
        <f t="shared" si="1"/>
        <v>26.2942</v>
      </c>
      <c r="C36" s="7">
        <v>7087.5</v>
      </c>
      <c r="D36" s="13">
        <v>7842.5</v>
      </c>
      <c r="E36" s="13">
        <f t="shared" si="0"/>
        <v>-755</v>
      </c>
      <c r="F36" s="13">
        <f t="shared" si="2"/>
        <v>0.10652557319223988</v>
      </c>
      <c r="G36" s="13">
        <v>7536.5</v>
      </c>
      <c r="H36" s="13">
        <v>7842.5</v>
      </c>
      <c r="I36" s="13">
        <f t="shared" si="3"/>
        <v>-306</v>
      </c>
      <c r="J36" s="13">
        <f t="shared" si="4"/>
        <v>4.0602401645326136E-2</v>
      </c>
      <c r="K36" s="13">
        <v>7155.56</v>
      </c>
      <c r="L36" s="13">
        <v>7842.5</v>
      </c>
      <c r="M36" s="9">
        <f t="shared" si="5"/>
        <v>-686.9399999999996</v>
      </c>
      <c r="N36" s="7">
        <f t="shared" si="6"/>
        <v>9.6000872049147645E-2</v>
      </c>
      <c r="S36" s="7">
        <f ca="1">SUM(S6:S46)</f>
        <v>5.0919690827649324</v>
      </c>
      <c r="Z36" s="7">
        <v>31</v>
      </c>
      <c r="AA36" s="7">
        <f t="shared" si="11"/>
        <v>26.2942</v>
      </c>
      <c r="AB36" s="7">
        <v>0.15860090353881118</v>
      </c>
      <c r="AC36" s="7">
        <f t="shared" si="12"/>
        <v>0.11675273198527801</v>
      </c>
    </row>
    <row r="37" spans="1:29" x14ac:dyDescent="0.25">
      <c r="A37" s="7">
        <v>32</v>
      </c>
      <c r="B37" s="8">
        <f t="shared" si="1"/>
        <v>27.142399999999999</v>
      </c>
      <c r="C37" s="7">
        <v>6936.79</v>
      </c>
      <c r="D37" s="13">
        <v>7842.5</v>
      </c>
      <c r="E37" s="13">
        <f t="shared" si="0"/>
        <v>-905.71</v>
      </c>
      <c r="F37" s="13">
        <f t="shared" si="2"/>
        <v>0.13056615523895054</v>
      </c>
      <c r="G37" s="13">
        <v>7313.44</v>
      </c>
      <c r="H37" s="13">
        <v>7842.5</v>
      </c>
      <c r="I37" s="13">
        <f t="shared" si="3"/>
        <v>-529.0600000000004</v>
      </c>
      <c r="J37" s="13">
        <f t="shared" si="4"/>
        <v>7.234078627841356E-2</v>
      </c>
      <c r="K37" s="13">
        <v>7059.81</v>
      </c>
      <c r="L37" s="13">
        <v>7842.5</v>
      </c>
      <c r="M37" s="9">
        <f t="shared" si="5"/>
        <v>-782.6899999999996</v>
      </c>
      <c r="N37" s="7">
        <f t="shared" si="6"/>
        <v>0.11086558986714934</v>
      </c>
      <c r="Z37" s="7">
        <v>32</v>
      </c>
      <c r="AA37" s="7">
        <f t="shared" si="11"/>
        <v>27.142399999999999</v>
      </c>
      <c r="AB37" s="7">
        <v>0.11669438527344589</v>
      </c>
      <c r="AC37" s="7">
        <f t="shared" si="12"/>
        <v>8.2798521271800735E-2</v>
      </c>
    </row>
    <row r="38" spans="1:29" x14ac:dyDescent="0.25">
      <c r="A38" s="7">
        <v>33</v>
      </c>
      <c r="B38" s="8">
        <f t="shared" si="1"/>
        <v>27.990599999999997</v>
      </c>
      <c r="C38" s="7">
        <v>6780.14</v>
      </c>
      <c r="D38" s="13">
        <v>7842.5</v>
      </c>
      <c r="E38" s="13">
        <f t="shared" si="0"/>
        <v>-1062.3599999999997</v>
      </c>
      <c r="F38" s="13">
        <f t="shared" si="2"/>
        <v>0.15668703006132612</v>
      </c>
      <c r="G38" s="13">
        <v>7068.85</v>
      </c>
      <c r="H38" s="13">
        <v>7842.5</v>
      </c>
      <c r="I38" s="13">
        <f t="shared" si="3"/>
        <v>-773.64999999999964</v>
      </c>
      <c r="J38" s="13">
        <f t="shared" si="4"/>
        <v>0.10944495922250441</v>
      </c>
      <c r="K38" s="13">
        <v>6948.29</v>
      </c>
      <c r="L38" s="13">
        <v>7842.5</v>
      </c>
      <c r="M38" s="9">
        <f t="shared" si="5"/>
        <v>-894.21</v>
      </c>
      <c r="N38" s="7">
        <f t="shared" si="6"/>
        <v>0.12869497387126905</v>
      </c>
      <c r="Z38" s="7">
        <v>33</v>
      </c>
      <c r="AA38" s="7">
        <f t="shared" si="11"/>
        <v>27.990599999999997</v>
      </c>
      <c r="AB38" s="7">
        <v>7.8539100394559025E-2</v>
      </c>
      <c r="AC38" s="7">
        <f t="shared" si="12"/>
        <v>5.2576942422451478E-2</v>
      </c>
    </row>
    <row r="39" spans="1:29" x14ac:dyDescent="0.25">
      <c r="A39" s="7">
        <v>34</v>
      </c>
      <c r="B39" s="8">
        <f t="shared" si="1"/>
        <v>28.838799999999999</v>
      </c>
      <c r="C39" s="7">
        <v>6630.44</v>
      </c>
      <c r="D39" s="13">
        <v>7842.5</v>
      </c>
      <c r="E39" s="13">
        <f t="shared" si="0"/>
        <v>-1212.0600000000004</v>
      </c>
      <c r="F39" s="13">
        <f t="shared" si="2"/>
        <v>0.18280234795880834</v>
      </c>
      <c r="G39" s="13">
        <v>6781.13</v>
      </c>
      <c r="H39" s="13">
        <v>7842.5</v>
      </c>
      <c r="I39" s="13">
        <f t="shared" si="3"/>
        <v>-1061.3699999999999</v>
      </c>
      <c r="J39" s="13">
        <f t="shared" si="4"/>
        <v>0.15651816142737274</v>
      </c>
      <c r="K39" s="13">
        <v>6827.1</v>
      </c>
      <c r="L39" s="13">
        <v>7842.5</v>
      </c>
      <c r="M39" s="9">
        <f t="shared" si="5"/>
        <v>-1015.3999999999996</v>
      </c>
      <c r="N39" s="7">
        <f t="shared" si="6"/>
        <v>0.14873079345549356</v>
      </c>
      <c r="Z39" s="7">
        <v>34</v>
      </c>
      <c r="AA39" s="7">
        <f t="shared" si="11"/>
        <v>28.838799999999999</v>
      </c>
      <c r="AB39" s="7">
        <v>4.5433883388632079E-2</v>
      </c>
      <c r="AC39" s="7">
        <f t="shared" si="12"/>
        <v>2.5758797207766884E-2</v>
      </c>
    </row>
    <row r="40" spans="1:29" x14ac:dyDescent="0.25">
      <c r="A40" s="7">
        <v>35</v>
      </c>
      <c r="B40" s="8">
        <f t="shared" si="1"/>
        <v>29.686999999999998</v>
      </c>
      <c r="C40" s="7">
        <v>6470.06</v>
      </c>
      <c r="D40" s="13">
        <v>7842.5</v>
      </c>
      <c r="E40" s="13">
        <f t="shared" si="0"/>
        <v>-1372.4399999999996</v>
      </c>
      <c r="F40" s="13">
        <f t="shared" si="2"/>
        <v>0.21212168047900626</v>
      </c>
      <c r="G40" s="13">
        <v>6465.3</v>
      </c>
      <c r="H40" s="13">
        <v>7842.5</v>
      </c>
      <c r="I40" s="13">
        <f t="shared" si="3"/>
        <v>-1377.1999999999998</v>
      </c>
      <c r="J40" s="13">
        <f t="shared" si="4"/>
        <v>0.21301409060677767</v>
      </c>
      <c r="K40" s="13">
        <v>6720.12</v>
      </c>
      <c r="L40" s="13">
        <v>7842.5</v>
      </c>
      <c r="M40" s="9">
        <f t="shared" si="5"/>
        <v>-1122.3800000000001</v>
      </c>
      <c r="N40" s="7">
        <f t="shared" si="6"/>
        <v>0.16701785087171062</v>
      </c>
      <c r="Z40" s="7">
        <v>35</v>
      </c>
      <c r="AA40" s="7">
        <f t="shared" si="11"/>
        <v>29.686999999999998</v>
      </c>
      <c r="AB40" s="7">
        <v>1.5303671923244666E-2</v>
      </c>
    </row>
    <row r="41" spans="1:29" x14ac:dyDescent="0.25">
      <c r="A41" s="7">
        <v>36</v>
      </c>
      <c r="B41" s="8">
        <f t="shared" si="1"/>
        <v>30.5352</v>
      </c>
      <c r="C41" s="7">
        <v>6296.59</v>
      </c>
      <c r="D41" s="13">
        <v>7842.5</v>
      </c>
      <c r="E41" s="13">
        <f t="shared" si="0"/>
        <v>-1545.9099999999999</v>
      </c>
      <c r="F41" s="13">
        <f t="shared" si="2"/>
        <v>0.24551542978024621</v>
      </c>
      <c r="G41" s="13">
        <v>6154.75</v>
      </c>
      <c r="H41" s="13">
        <v>7842.5</v>
      </c>
      <c r="I41" s="13">
        <f t="shared" si="3"/>
        <v>-1687.75</v>
      </c>
      <c r="J41" s="13">
        <f t="shared" si="4"/>
        <v>0.27421909906982411</v>
      </c>
      <c r="K41" s="13">
        <v>6603.92</v>
      </c>
      <c r="L41" s="13">
        <v>7842.5</v>
      </c>
      <c r="M41" s="9">
        <f t="shared" si="5"/>
        <v>-1238.58</v>
      </c>
      <c r="N41" s="7">
        <f t="shared" si="6"/>
        <v>0.18755224169886975</v>
      </c>
      <c r="AC41" s="7">
        <f>SUM(AC6:AC34)</f>
        <v>4.5744627581576118</v>
      </c>
    </row>
    <row r="42" spans="1:29" x14ac:dyDescent="0.25">
      <c r="A42" s="7">
        <v>37</v>
      </c>
      <c r="B42" s="8">
        <f t="shared" si="1"/>
        <v>31.383399999999998</v>
      </c>
      <c r="C42" s="7">
        <v>6128.66</v>
      </c>
      <c r="D42" s="13">
        <v>7842.5</v>
      </c>
      <c r="E42" s="13">
        <f t="shared" si="0"/>
        <v>-1713.8400000000001</v>
      </c>
      <c r="F42" s="13">
        <f t="shared" si="2"/>
        <v>0.27964351097956164</v>
      </c>
      <c r="G42" s="13">
        <v>5854.2</v>
      </c>
      <c r="H42" s="13">
        <v>7842.5</v>
      </c>
      <c r="I42" s="13">
        <f t="shared" si="3"/>
        <v>-1988.3000000000002</v>
      </c>
      <c r="J42" s="13">
        <f t="shared" si="4"/>
        <v>0.33963650029038983</v>
      </c>
      <c r="K42" s="13">
        <v>6462.87</v>
      </c>
      <c r="L42" s="13">
        <v>7842.5</v>
      </c>
      <c r="M42" s="9">
        <f t="shared" si="5"/>
        <v>-1379.63</v>
      </c>
      <c r="N42" s="7">
        <f t="shared" si="6"/>
        <v>0.21347017656242517</v>
      </c>
    </row>
    <row r="43" spans="1:29" x14ac:dyDescent="0.25">
      <c r="A43" s="7">
        <v>38</v>
      </c>
      <c r="B43" s="8">
        <f t="shared" si="1"/>
        <v>32.2316</v>
      </c>
      <c r="C43" s="7">
        <v>5975.3</v>
      </c>
      <c r="D43" s="13">
        <v>7842.5</v>
      </c>
      <c r="E43" s="13">
        <f t="shared" si="0"/>
        <v>-1867.1999999999998</v>
      </c>
      <c r="F43" s="13">
        <f t="shared" si="2"/>
        <v>0.31248640235636693</v>
      </c>
      <c r="G43" s="13">
        <v>5573.39</v>
      </c>
      <c r="H43" s="13">
        <v>7842.5</v>
      </c>
      <c r="I43" s="13">
        <f t="shared" si="3"/>
        <v>-2269.1099999999997</v>
      </c>
      <c r="J43" s="13">
        <f t="shared" si="4"/>
        <v>0.40713282221412816</v>
      </c>
      <c r="K43" s="13">
        <v>6300.93</v>
      </c>
      <c r="L43" s="13">
        <v>7842.5</v>
      </c>
      <c r="M43" s="9">
        <f t="shared" si="5"/>
        <v>-1541.5699999999997</v>
      </c>
      <c r="N43" s="7">
        <f t="shared" si="6"/>
        <v>0.24465753468138818</v>
      </c>
    </row>
    <row r="44" spans="1:29" x14ac:dyDescent="0.25">
      <c r="A44" s="7">
        <v>39</v>
      </c>
      <c r="B44" s="8">
        <f t="shared" si="1"/>
        <v>33.079799999999999</v>
      </c>
      <c r="C44" s="7">
        <v>5830.07</v>
      </c>
      <c r="D44" s="13">
        <v>7842.5</v>
      </c>
      <c r="E44" s="13">
        <f t="shared" si="0"/>
        <v>-2012.4300000000003</v>
      </c>
      <c r="F44" s="13">
        <f t="shared" si="2"/>
        <v>0.34518110417199122</v>
      </c>
      <c r="G44" s="13">
        <v>5332.78</v>
      </c>
      <c r="H44" s="13">
        <v>7842.5</v>
      </c>
      <c r="I44" s="13">
        <f t="shared" si="3"/>
        <v>-2509.7200000000003</v>
      </c>
      <c r="J44" s="13">
        <f t="shared" si="4"/>
        <v>0.47062132696267245</v>
      </c>
      <c r="K44" s="13">
        <v>6150.62</v>
      </c>
      <c r="L44" s="13">
        <v>7842.5</v>
      </c>
      <c r="M44" s="9">
        <f t="shared" si="5"/>
        <v>-1691.88</v>
      </c>
      <c r="N44" s="7">
        <f t="shared" si="6"/>
        <v>0.27507470791562483</v>
      </c>
    </row>
    <row r="45" spans="1:29" x14ac:dyDescent="0.25">
      <c r="A45" s="7">
        <v>40</v>
      </c>
      <c r="B45" s="8">
        <f t="shared" si="1"/>
        <v>33.927999999999997</v>
      </c>
      <c r="C45" s="7">
        <v>5701.55</v>
      </c>
      <c r="D45" s="13">
        <v>7842.5</v>
      </c>
      <c r="E45" s="13">
        <f t="shared" si="0"/>
        <v>-2140.9499999999998</v>
      </c>
      <c r="F45" s="13">
        <f t="shared" si="2"/>
        <v>0.37550315265147183</v>
      </c>
      <c r="G45" s="13">
        <v>5121.3599999999997</v>
      </c>
      <c r="H45" s="13">
        <v>7842.5</v>
      </c>
      <c r="I45" s="13">
        <f>G45-H45</f>
        <v>-2721.1400000000003</v>
      </c>
      <c r="J45" s="13">
        <f t="shared" si="4"/>
        <v>0.531331521314651</v>
      </c>
      <c r="K45" s="13">
        <v>6015.07</v>
      </c>
      <c r="L45" s="13">
        <v>7842.5</v>
      </c>
      <c r="M45" s="9">
        <f t="shared" si="5"/>
        <v>-1827.4300000000003</v>
      </c>
      <c r="N45" s="7">
        <f t="shared" si="6"/>
        <v>0.30380860073116356</v>
      </c>
    </row>
    <row r="46" spans="1:29" x14ac:dyDescent="0.25">
      <c r="A46" s="7">
        <v>41</v>
      </c>
      <c r="B46" s="8">
        <f t="shared" si="1"/>
        <v>34.776199999999996</v>
      </c>
      <c r="C46" s="7">
        <v>5615.08</v>
      </c>
      <c r="D46" s="13">
        <v>7842.5</v>
      </c>
      <c r="E46" s="13">
        <f t="shared" si="0"/>
        <v>-2227.42</v>
      </c>
      <c r="F46" s="13">
        <f t="shared" si="2"/>
        <v>0.39668535443840525</v>
      </c>
      <c r="G46" s="13">
        <v>4941.34</v>
      </c>
      <c r="H46" s="13">
        <v>7842.5</v>
      </c>
      <c r="I46" s="13">
        <f t="shared" ref="I46:I84" si="13">G46-H46</f>
        <v>-2901.16</v>
      </c>
      <c r="J46" s="13">
        <f t="shared" si="4"/>
        <v>0.5871200929302578</v>
      </c>
      <c r="K46" s="13">
        <v>5902.09</v>
      </c>
      <c r="L46" s="13">
        <v>7842.5</v>
      </c>
      <c r="M46" s="9">
        <f t="shared" si="5"/>
        <v>-1940.4099999999999</v>
      </c>
      <c r="N46" s="7">
        <f t="shared" si="6"/>
        <v>0.3287665894623768</v>
      </c>
    </row>
    <row r="47" spans="1:29" x14ac:dyDescent="0.25">
      <c r="A47" s="7">
        <v>42</v>
      </c>
      <c r="B47" s="8">
        <f t="shared" si="1"/>
        <v>35.624400000000001</v>
      </c>
      <c r="C47" s="7">
        <v>5559.35</v>
      </c>
      <c r="D47" s="13">
        <v>7842.5</v>
      </c>
      <c r="E47" s="13">
        <f t="shared" si="0"/>
        <v>-2283.1499999999996</v>
      </c>
      <c r="F47" s="13">
        <f t="shared" si="2"/>
        <v>0.41068650111973515</v>
      </c>
      <c r="G47" s="13">
        <v>4846.01</v>
      </c>
      <c r="H47" s="13">
        <v>7842.5</v>
      </c>
      <c r="I47" s="13">
        <f t="shared" si="13"/>
        <v>-2996.49</v>
      </c>
      <c r="J47" s="13">
        <f t="shared" si="4"/>
        <v>0.61834168728500338</v>
      </c>
      <c r="K47" s="13">
        <v>5811.84</v>
      </c>
      <c r="L47" s="13">
        <v>7842.5</v>
      </c>
      <c r="M47" s="9">
        <f t="shared" si="5"/>
        <v>-2030.6599999999999</v>
      </c>
      <c r="N47" s="7">
        <f t="shared" si="6"/>
        <v>0.34940053408214955</v>
      </c>
    </row>
    <row r="48" spans="1:29" x14ac:dyDescent="0.25">
      <c r="A48" s="7">
        <v>43</v>
      </c>
      <c r="B48" s="8">
        <f t="shared" si="1"/>
        <v>36.4726</v>
      </c>
      <c r="C48" s="7">
        <v>5527.05</v>
      </c>
      <c r="D48" s="13">
        <v>7842.5</v>
      </c>
      <c r="E48" s="13">
        <f t="shared" si="0"/>
        <v>-2315.4499999999998</v>
      </c>
      <c r="F48" s="13">
        <f>D48/C48-1</f>
        <v>0.41893053256257851</v>
      </c>
      <c r="G48" s="13">
        <v>4933.3</v>
      </c>
      <c r="H48" s="13">
        <v>7842.5</v>
      </c>
      <c r="I48" s="13">
        <f t="shared" si="13"/>
        <v>-2909.2</v>
      </c>
      <c r="J48" s="13">
        <f t="shared" si="4"/>
        <v>0.58970668720734598</v>
      </c>
      <c r="K48" s="13">
        <v>5757.16</v>
      </c>
      <c r="L48" s="13">
        <v>7842.5</v>
      </c>
      <c r="M48" s="9">
        <f t="shared" si="5"/>
        <v>-2085.34</v>
      </c>
      <c r="N48" s="7">
        <f t="shared" si="6"/>
        <v>0.36221678744380914</v>
      </c>
    </row>
    <row r="49" spans="1:19" x14ac:dyDescent="0.25">
      <c r="A49" s="7">
        <v>44</v>
      </c>
      <c r="B49" s="8">
        <f t="shared" si="1"/>
        <v>37.320799999999998</v>
      </c>
      <c r="C49" s="7">
        <v>5546.22</v>
      </c>
      <c r="D49" s="13">
        <v>7842.5</v>
      </c>
      <c r="E49" s="13">
        <f t="shared" si="0"/>
        <v>-2296.2799999999997</v>
      </c>
      <c r="F49" s="13">
        <f t="shared" si="2"/>
        <v>0.4140261295080252</v>
      </c>
      <c r="G49" s="13">
        <v>5138.0200000000004</v>
      </c>
      <c r="H49" s="13">
        <v>7842.5</v>
      </c>
      <c r="I49" s="13">
        <f t="shared" si="13"/>
        <v>-2704.4799999999996</v>
      </c>
      <c r="J49" s="13">
        <f t="shared" si="4"/>
        <v>0.52636618775325883</v>
      </c>
      <c r="K49" s="13">
        <v>5762.14</v>
      </c>
      <c r="L49" s="13">
        <v>7842.5</v>
      </c>
      <c r="M49" s="9">
        <f t="shared" si="5"/>
        <v>-2080.3599999999997</v>
      </c>
      <c r="N49" s="7">
        <f t="shared" si="6"/>
        <v>0.36103947491730493</v>
      </c>
    </row>
    <row r="50" spans="1:19" x14ac:dyDescent="0.25">
      <c r="A50" s="7">
        <v>45</v>
      </c>
      <c r="B50" s="8">
        <f t="shared" si="1"/>
        <v>38.168999999999997</v>
      </c>
      <c r="C50" s="7">
        <v>5633.86</v>
      </c>
      <c r="D50" s="13">
        <v>7842.5</v>
      </c>
      <c r="E50" s="13">
        <f t="shared" si="0"/>
        <v>-2208.6400000000003</v>
      </c>
      <c r="F50" s="13">
        <f t="shared" si="2"/>
        <v>0.3920296208993479</v>
      </c>
      <c r="G50" s="13">
        <v>5453.58</v>
      </c>
      <c r="H50" s="13">
        <v>7842.5</v>
      </c>
      <c r="I50" s="13">
        <f t="shared" si="13"/>
        <v>-2388.92</v>
      </c>
      <c r="J50" s="13">
        <f t="shared" si="4"/>
        <v>0.43804620084421608</v>
      </c>
      <c r="K50" s="13">
        <v>5794.23</v>
      </c>
      <c r="L50" s="13">
        <v>7842.5</v>
      </c>
      <c r="M50" s="9">
        <f t="shared" si="5"/>
        <v>-2048.2700000000004</v>
      </c>
      <c r="N50" s="7">
        <f t="shared" si="6"/>
        <v>0.35350167321628589</v>
      </c>
    </row>
    <row r="51" spans="1:19" x14ac:dyDescent="0.25">
      <c r="A51" s="7">
        <v>46</v>
      </c>
      <c r="B51" s="8">
        <f t="shared" si="1"/>
        <v>39.017199999999995</v>
      </c>
      <c r="C51" s="7">
        <v>5783.03</v>
      </c>
      <c r="D51" s="13">
        <v>7842.5</v>
      </c>
      <c r="E51" s="13">
        <f t="shared" si="0"/>
        <v>-2059.4700000000003</v>
      </c>
      <c r="F51" s="13">
        <f t="shared" si="2"/>
        <v>0.35612300126404328</v>
      </c>
      <c r="G51" s="13">
        <v>5838.72</v>
      </c>
      <c r="H51" s="13">
        <v>7842.5</v>
      </c>
      <c r="I51" s="13">
        <f t="shared" si="13"/>
        <v>-2003.7799999999997</v>
      </c>
      <c r="J51" s="13">
        <f t="shared" si="4"/>
        <v>0.34318823303737789</v>
      </c>
      <c r="K51" s="13">
        <v>5850.72</v>
      </c>
      <c r="L51" s="13">
        <v>7842.5</v>
      </c>
      <c r="M51" s="9">
        <f t="shared" si="5"/>
        <v>-1991.7799999999997</v>
      </c>
      <c r="N51" s="7">
        <f t="shared" si="6"/>
        <v>0.34043331419039013</v>
      </c>
    </row>
    <row r="52" spans="1:19" x14ac:dyDescent="0.25">
      <c r="A52" s="7">
        <v>47</v>
      </c>
      <c r="B52" s="8">
        <f t="shared" si="1"/>
        <v>39.865400000000001</v>
      </c>
      <c r="C52" s="7">
        <v>6011.95</v>
      </c>
      <c r="D52" s="13">
        <v>7842.5</v>
      </c>
      <c r="E52" s="13">
        <f t="shared" si="0"/>
        <v>-1830.5500000000002</v>
      </c>
      <c r="F52" s="13">
        <f t="shared" si="2"/>
        <v>0.30448523357646029</v>
      </c>
      <c r="G52" s="13">
        <v>6268</v>
      </c>
      <c r="H52" s="13">
        <v>7842.5</v>
      </c>
      <c r="I52" s="13">
        <f t="shared" si="13"/>
        <v>-1574.5</v>
      </c>
      <c r="J52" s="13">
        <f t="shared" si="4"/>
        <v>0.25119655392469697</v>
      </c>
      <c r="K52" s="13">
        <v>5960.38</v>
      </c>
      <c r="L52" s="13">
        <v>7842.5</v>
      </c>
      <c r="M52" s="9">
        <f t="shared" si="5"/>
        <v>-1882.12</v>
      </c>
      <c r="N52" s="7">
        <f t="shared" si="6"/>
        <v>0.31577181320654057</v>
      </c>
      <c r="Q52" s="10" t="s">
        <v>1</v>
      </c>
      <c r="R52" s="10" t="s">
        <v>7</v>
      </c>
      <c r="S52" s="10">
        <v>5.3105855644943958</v>
      </c>
    </row>
    <row r="53" spans="1:19" x14ac:dyDescent="0.25">
      <c r="A53" s="7">
        <v>48</v>
      </c>
      <c r="B53" s="8">
        <f t="shared" si="1"/>
        <v>40.7136</v>
      </c>
      <c r="C53" s="7">
        <v>6307.66</v>
      </c>
      <c r="D53" s="13">
        <v>7842.5</v>
      </c>
      <c r="E53" s="13">
        <f t="shared" si="0"/>
        <v>-1534.8400000000001</v>
      </c>
      <c r="F53" s="13">
        <f t="shared" si="2"/>
        <v>0.24332953900495591</v>
      </c>
      <c r="G53" s="13">
        <v>6756.45</v>
      </c>
      <c r="H53" s="13">
        <v>7842.5</v>
      </c>
      <c r="I53" s="13">
        <f t="shared" si="13"/>
        <v>-1086.0500000000002</v>
      </c>
      <c r="J53" s="13">
        <f t="shared" si="4"/>
        <v>0.16074269771847649</v>
      </c>
      <c r="K53" s="13">
        <v>6117.07</v>
      </c>
      <c r="L53" s="13">
        <v>7842.5</v>
      </c>
      <c r="M53" s="9">
        <f t="shared" si="5"/>
        <v>-1725.4300000000003</v>
      </c>
      <c r="N53" s="7">
        <f t="shared" si="6"/>
        <v>0.28206804891884518</v>
      </c>
      <c r="Q53" s="10" t="s">
        <v>0</v>
      </c>
      <c r="R53" s="10"/>
      <c r="S53" s="10">
        <v>5.0919690827649324</v>
      </c>
    </row>
    <row r="54" spans="1:19" x14ac:dyDescent="0.25">
      <c r="A54" s="7">
        <v>49</v>
      </c>
      <c r="B54" s="8">
        <f t="shared" si="1"/>
        <v>41.561799999999998</v>
      </c>
      <c r="C54" s="7">
        <v>6616.99</v>
      </c>
      <c r="D54" s="13">
        <v>7842.5</v>
      </c>
      <c r="E54" s="13">
        <f t="shared" si="0"/>
        <v>-1225.5100000000002</v>
      </c>
      <c r="F54" s="13">
        <f t="shared" si="2"/>
        <v>0.18520656673200353</v>
      </c>
      <c r="G54" s="13">
        <v>7232.69</v>
      </c>
      <c r="H54" s="13">
        <v>7842.5</v>
      </c>
      <c r="I54" s="13">
        <f t="shared" si="13"/>
        <v>-609.8100000000004</v>
      </c>
      <c r="J54" s="13">
        <f t="shared" si="4"/>
        <v>8.4313028762466047E-2</v>
      </c>
      <c r="K54" s="13">
        <v>6309.21</v>
      </c>
      <c r="L54" s="13">
        <v>7842.5</v>
      </c>
      <c r="M54" s="9">
        <f>K54-L54</f>
        <v>-1533.29</v>
      </c>
      <c r="N54" s="7">
        <f t="shared" si="6"/>
        <v>0.24302408700930855</v>
      </c>
      <c r="Q54" s="10" t="s">
        <v>2</v>
      </c>
      <c r="R54" s="10"/>
      <c r="S54" s="10">
        <v>4.5744627581576118</v>
      </c>
    </row>
    <row r="55" spans="1:19" x14ac:dyDescent="0.25">
      <c r="A55" s="7">
        <v>50</v>
      </c>
      <c r="B55" s="8">
        <f t="shared" si="1"/>
        <v>42.41</v>
      </c>
      <c r="C55" s="7">
        <v>6922.41</v>
      </c>
      <c r="D55" s="13">
        <v>7842.5</v>
      </c>
      <c r="E55" s="13">
        <f t="shared" si="0"/>
        <v>-920.09000000000015</v>
      </c>
      <c r="F55" s="13">
        <f t="shared" si="2"/>
        <v>0.13291469300431502</v>
      </c>
      <c r="G55" s="13">
        <v>7557.37</v>
      </c>
      <c r="H55" s="13">
        <v>7842.5</v>
      </c>
      <c r="I55" s="13">
        <f t="shared" si="13"/>
        <v>-285.13000000000011</v>
      </c>
      <c r="J55" s="13">
        <f t="shared" si="4"/>
        <v>3.7728733673222381E-2</v>
      </c>
      <c r="K55" s="13">
        <v>6524.89</v>
      </c>
      <c r="L55" s="13">
        <v>7842.5</v>
      </c>
      <c r="M55" s="9">
        <f t="shared" ref="M55:M84" si="14">K55-L55</f>
        <v>-1317.6099999999997</v>
      </c>
      <c r="N55" s="7">
        <f t="shared" si="6"/>
        <v>0.20193597133438268</v>
      </c>
      <c r="Q55" s="10"/>
      <c r="R55" s="10" t="s">
        <v>8</v>
      </c>
      <c r="S55" s="10">
        <f>AVERAGE(S53:S54)</f>
        <v>4.8332159204612726</v>
      </c>
    </row>
    <row r="56" spans="1:19" x14ac:dyDescent="0.25">
      <c r="A56" s="7">
        <v>51</v>
      </c>
      <c r="B56" s="8">
        <f t="shared" si="1"/>
        <v>43.258199999999995</v>
      </c>
      <c r="C56" s="7">
        <v>7224.19</v>
      </c>
      <c r="D56" s="13">
        <v>7842.5</v>
      </c>
      <c r="E56" s="13">
        <f t="shared" si="0"/>
        <v>-618.3100000000004</v>
      </c>
      <c r="F56" s="13">
        <f t="shared" si="2"/>
        <v>8.5588834180717832E-2</v>
      </c>
      <c r="G56" s="13">
        <v>7792.23</v>
      </c>
      <c r="H56" s="13">
        <v>7842.5</v>
      </c>
      <c r="I56" s="13">
        <f t="shared" si="13"/>
        <v>-50.270000000000437</v>
      </c>
      <c r="J56" s="13">
        <f t="shared" si="4"/>
        <v>6.4512982804665331E-3</v>
      </c>
      <c r="K56" s="13">
        <v>6768.94</v>
      </c>
      <c r="L56" s="13">
        <v>7842.5</v>
      </c>
      <c r="M56" s="9">
        <f t="shared" si="14"/>
        <v>-1073.5600000000004</v>
      </c>
      <c r="N56" s="7">
        <f t="shared" si="6"/>
        <v>0.15860090353881118</v>
      </c>
      <c r="Q56" s="11" t="s">
        <v>9</v>
      </c>
      <c r="R56" s="11"/>
      <c r="S56" s="11">
        <f>S55/S52</f>
        <v>0.91010979142776094</v>
      </c>
    </row>
    <row r="57" spans="1:19" x14ac:dyDescent="0.25">
      <c r="A57" s="7">
        <v>52</v>
      </c>
      <c r="B57" s="8">
        <f t="shared" si="1"/>
        <v>44.106400000000001</v>
      </c>
      <c r="C57" s="7">
        <v>7496</v>
      </c>
      <c r="D57" s="13">
        <v>7842.5</v>
      </c>
      <c r="E57" s="13">
        <f t="shared" si="0"/>
        <v>-346.5</v>
      </c>
      <c r="F57" s="13">
        <f t="shared" si="2"/>
        <v>4.6224653148345674E-2</v>
      </c>
      <c r="G57" s="13">
        <v>7990.64</v>
      </c>
      <c r="H57" s="13">
        <v>7842.5</v>
      </c>
      <c r="I57" s="13">
        <f t="shared" si="13"/>
        <v>148.14000000000033</v>
      </c>
      <c r="J57" s="13">
        <f>H57/G57-1</f>
        <v>-1.853919085329836E-2</v>
      </c>
      <c r="K57" s="13">
        <v>7022.96</v>
      </c>
      <c r="L57" s="13">
        <v>7842.5</v>
      </c>
      <c r="M57" s="9">
        <f t="shared" si="14"/>
        <v>-819.54</v>
      </c>
      <c r="N57" s="7">
        <f t="shared" si="6"/>
        <v>0.11669438527344589</v>
      </c>
    </row>
    <row r="58" spans="1:19" x14ac:dyDescent="0.25">
      <c r="A58" s="7">
        <v>53</v>
      </c>
      <c r="B58" s="8">
        <f t="shared" si="1"/>
        <v>44.954599999999999</v>
      </c>
      <c r="C58" s="7">
        <v>7707.08</v>
      </c>
      <c r="D58" s="13">
        <v>7842.5</v>
      </c>
      <c r="E58" s="13">
        <f t="shared" si="0"/>
        <v>-135.42000000000007</v>
      </c>
      <c r="F58" s="13">
        <f t="shared" si="2"/>
        <v>1.7570856926358625E-2</v>
      </c>
      <c r="G58" s="13">
        <v>8102.81</v>
      </c>
      <c r="H58" s="13">
        <v>7842.5</v>
      </c>
      <c r="I58" s="13">
        <f t="shared" si="13"/>
        <v>260.3100000000004</v>
      </c>
      <c r="J58" s="13">
        <f t="shared" si="4"/>
        <v>-3.2125892128780031E-2</v>
      </c>
      <c r="K58" s="13">
        <v>7271.41</v>
      </c>
      <c r="L58" s="13">
        <v>7842.5</v>
      </c>
      <c r="M58" s="9">
        <f t="shared" si="14"/>
        <v>-571.09000000000015</v>
      </c>
      <c r="N58" s="7">
        <f t="shared" si="6"/>
        <v>7.8539100394559025E-2</v>
      </c>
    </row>
    <row r="59" spans="1:19" x14ac:dyDescent="0.25">
      <c r="A59" s="7">
        <v>54</v>
      </c>
      <c r="B59" s="8">
        <f t="shared" si="1"/>
        <v>45.802799999999998</v>
      </c>
      <c r="C59" s="7">
        <v>7874.44</v>
      </c>
      <c r="D59" s="13">
        <v>7842.5</v>
      </c>
      <c r="E59" s="13">
        <f t="shared" si="0"/>
        <v>31.9399999999996</v>
      </c>
      <c r="F59" s="13">
        <f t="shared" si="2"/>
        <v>-4.056161454020768E-3</v>
      </c>
      <c r="G59" s="13">
        <v>8163.06</v>
      </c>
      <c r="H59" s="13">
        <v>7842.5</v>
      </c>
      <c r="I59" s="13">
        <f t="shared" si="13"/>
        <v>320.5600000000004</v>
      </c>
      <c r="J59" s="13">
        <f t="shared" si="4"/>
        <v>-3.9269587630128999E-2</v>
      </c>
      <c r="K59" s="13">
        <v>7501.67</v>
      </c>
      <c r="L59" s="13">
        <v>7842.5</v>
      </c>
      <c r="M59" s="9">
        <f t="shared" si="14"/>
        <v>-340.82999999999993</v>
      </c>
      <c r="N59" s="7">
        <f t="shared" si="6"/>
        <v>4.5433883388632079E-2</v>
      </c>
    </row>
    <row r="60" spans="1:19" x14ac:dyDescent="0.25">
      <c r="A60" s="7">
        <v>55</v>
      </c>
      <c r="B60" s="8">
        <f t="shared" si="1"/>
        <v>46.650999999999996</v>
      </c>
      <c r="C60" s="7">
        <v>8015.58</v>
      </c>
      <c r="D60" s="13">
        <v>7842.5</v>
      </c>
      <c r="E60" s="13">
        <f t="shared" si="0"/>
        <v>173.07999999999993</v>
      </c>
      <c r="F60" s="13">
        <f t="shared" si="2"/>
        <v>-2.1592947734287438E-2</v>
      </c>
      <c r="G60" s="13">
        <v>8199.77</v>
      </c>
      <c r="H60" s="13">
        <v>7842.5</v>
      </c>
      <c r="I60" s="13">
        <f t="shared" si="13"/>
        <v>357.27000000000044</v>
      </c>
      <c r="J60" s="13">
        <f t="shared" si="4"/>
        <v>-4.3570734301084157E-2</v>
      </c>
      <c r="K60" s="13">
        <v>7724.29</v>
      </c>
      <c r="L60" s="13">
        <v>7842.5</v>
      </c>
      <c r="M60" s="9">
        <f t="shared" si="14"/>
        <v>-118.21000000000004</v>
      </c>
      <c r="N60" s="7">
        <f t="shared" si="6"/>
        <v>1.5303671923244666E-2</v>
      </c>
    </row>
    <row r="61" spans="1:19" x14ac:dyDescent="0.25">
      <c r="A61" s="7">
        <v>56</v>
      </c>
      <c r="B61" s="8">
        <f t="shared" si="1"/>
        <v>47.499199999999995</v>
      </c>
      <c r="C61" s="7">
        <v>8123</v>
      </c>
      <c r="D61" s="13">
        <v>7842.5</v>
      </c>
      <c r="E61" s="13">
        <f t="shared" si="0"/>
        <v>280.5</v>
      </c>
      <c r="F61" s="13">
        <f t="shared" si="2"/>
        <v>-3.4531577003570124E-2</v>
      </c>
      <c r="G61" s="13">
        <v>8230.5300000000007</v>
      </c>
      <c r="H61" s="13">
        <v>7842.5</v>
      </c>
      <c r="I61" s="13">
        <f t="shared" si="13"/>
        <v>388.03000000000065</v>
      </c>
      <c r="J61" s="13">
        <f t="shared" si="4"/>
        <v>-4.714520207082662E-2</v>
      </c>
      <c r="K61" s="13">
        <v>7907.81</v>
      </c>
      <c r="L61" s="13">
        <v>7842.5</v>
      </c>
      <c r="M61" s="7">
        <f t="shared" si="14"/>
        <v>65.3100000000004</v>
      </c>
      <c r="N61" s="7">
        <f t="shared" si="6"/>
        <v>-8.2589237728272202E-3</v>
      </c>
    </row>
    <row r="62" spans="1:19" x14ac:dyDescent="0.25">
      <c r="A62" s="7">
        <v>57</v>
      </c>
      <c r="B62" s="8">
        <f t="shared" si="1"/>
        <v>48.3474</v>
      </c>
      <c r="C62" s="7">
        <v>8214.59</v>
      </c>
      <c r="D62" s="13">
        <v>7842.5</v>
      </c>
      <c r="E62" s="13">
        <f t="shared" si="0"/>
        <v>372.09000000000015</v>
      </c>
      <c r="F62" s="13">
        <f t="shared" si="2"/>
        <v>-4.5296235113377548E-2</v>
      </c>
      <c r="G62" s="13">
        <v>8252.5499999999993</v>
      </c>
      <c r="H62" s="13">
        <v>7842.5</v>
      </c>
      <c r="I62" s="13">
        <f t="shared" si="13"/>
        <v>410.04999999999927</v>
      </c>
      <c r="J62" s="13">
        <f t="shared" si="4"/>
        <v>-4.9687672295229857E-2</v>
      </c>
      <c r="K62" s="13">
        <v>8021.13</v>
      </c>
      <c r="L62" s="13">
        <v>7842.5</v>
      </c>
      <c r="M62" s="7">
        <f t="shared" si="14"/>
        <v>178.63000000000011</v>
      </c>
      <c r="N62" s="7">
        <f t="shared" si="6"/>
        <v>-2.226992954857987E-2</v>
      </c>
    </row>
    <row r="63" spans="1:19" x14ac:dyDescent="0.25">
      <c r="A63" s="7">
        <v>58</v>
      </c>
      <c r="B63" s="8">
        <f t="shared" si="1"/>
        <v>49.195599999999999</v>
      </c>
      <c r="C63" s="7">
        <v>8281.14</v>
      </c>
      <c r="D63" s="13">
        <v>7842.5</v>
      </c>
      <c r="E63" s="13">
        <f t="shared" si="0"/>
        <v>438.63999999999942</v>
      </c>
      <c r="F63" s="13">
        <f t="shared" si="2"/>
        <v>-5.2968552638887778E-2</v>
      </c>
      <c r="G63" s="13">
        <v>8238.3700000000008</v>
      </c>
      <c r="H63" s="13">
        <v>7842.5</v>
      </c>
      <c r="I63" s="13">
        <f t="shared" si="13"/>
        <v>395.8700000000008</v>
      </c>
      <c r="J63" s="13">
        <f t="shared" si="4"/>
        <v>-4.8051981156466694E-2</v>
      </c>
      <c r="K63" s="13">
        <v>8097.69</v>
      </c>
      <c r="L63" s="13">
        <v>7842.5</v>
      </c>
      <c r="M63" s="7">
        <f t="shared" si="14"/>
        <v>255.1899999999996</v>
      </c>
      <c r="N63" s="7">
        <f t="shared" si="6"/>
        <v>-3.1513925576306279E-2</v>
      </c>
    </row>
    <row r="64" spans="1:19" x14ac:dyDescent="0.25">
      <c r="A64" s="7">
        <v>59</v>
      </c>
      <c r="B64" s="8">
        <f t="shared" si="1"/>
        <v>50.043799999999997</v>
      </c>
      <c r="C64" s="7">
        <v>8319.11</v>
      </c>
      <c r="D64" s="13">
        <v>7842.5</v>
      </c>
      <c r="E64" s="13">
        <f t="shared" si="0"/>
        <v>476.61000000000058</v>
      </c>
      <c r="F64" s="13">
        <f t="shared" si="2"/>
        <v>-5.7290984251921251E-2</v>
      </c>
      <c r="G64" s="13">
        <v>8212.15</v>
      </c>
      <c r="H64" s="13">
        <v>7842.5</v>
      </c>
      <c r="I64" s="13">
        <f t="shared" si="13"/>
        <v>369.64999999999964</v>
      </c>
      <c r="J64" s="13">
        <f t="shared" si="4"/>
        <v>-4.5012572834154274E-2</v>
      </c>
      <c r="K64" s="13">
        <v>8172.88</v>
      </c>
      <c r="L64" s="13">
        <v>7842.5</v>
      </c>
      <c r="M64" s="7">
        <f t="shared" si="14"/>
        <v>330.38000000000011</v>
      </c>
      <c r="N64" s="7">
        <f t="shared" si="6"/>
        <v>-4.0423938685016814E-2</v>
      </c>
    </row>
    <row r="65" spans="1:14" x14ac:dyDescent="0.25">
      <c r="A65" s="7">
        <v>60</v>
      </c>
      <c r="B65" s="8">
        <f>A65*0.8482</f>
        <v>50.891999999999996</v>
      </c>
      <c r="C65" s="7">
        <v>8348.2900000000009</v>
      </c>
      <c r="D65" s="13">
        <v>7842.5</v>
      </c>
      <c r="E65" s="13">
        <f t="shared" si="0"/>
        <v>505.79000000000087</v>
      </c>
      <c r="F65" s="13">
        <f t="shared" si="2"/>
        <v>-6.0586060139262155E-2</v>
      </c>
      <c r="G65" s="13">
        <v>8177.75</v>
      </c>
      <c r="H65" s="13">
        <v>7842.5</v>
      </c>
      <c r="I65" s="13">
        <f t="shared" si="13"/>
        <v>335.25</v>
      </c>
      <c r="J65" s="13">
        <f t="shared" si="4"/>
        <v>-4.0995383815841779E-2</v>
      </c>
      <c r="K65" s="13">
        <v>8222.32</v>
      </c>
      <c r="L65" s="13">
        <v>7842.5</v>
      </c>
      <c r="M65" s="7">
        <f t="shared" si="14"/>
        <v>379.81999999999971</v>
      </c>
      <c r="N65" s="7">
        <f t="shared" si="6"/>
        <v>-4.6193774992945968E-2</v>
      </c>
    </row>
    <row r="66" spans="1:14" x14ac:dyDescent="0.25">
      <c r="A66" s="7">
        <v>61</v>
      </c>
      <c r="B66" s="8">
        <f t="shared" si="1"/>
        <v>51.740199999999994</v>
      </c>
      <c r="C66" s="7">
        <v>8361.64</v>
      </c>
      <c r="D66" s="13">
        <v>7842.5</v>
      </c>
      <c r="E66" s="13">
        <f t="shared" si="0"/>
        <v>519.13999999999942</v>
      </c>
      <c r="F66" s="13">
        <f t="shared" si="2"/>
        <v>-6.2085906592486584E-2</v>
      </c>
      <c r="G66" s="13">
        <v>8173.16</v>
      </c>
      <c r="H66" s="13">
        <v>7842.5</v>
      </c>
      <c r="I66" s="13">
        <f t="shared" si="13"/>
        <v>330.65999999999985</v>
      </c>
      <c r="J66" s="13">
        <f t="shared" si="4"/>
        <v>-4.0456812297813838E-2</v>
      </c>
      <c r="K66" s="13">
        <v>8269.09</v>
      </c>
      <c r="L66" s="13">
        <v>7842.5</v>
      </c>
      <c r="M66" s="7">
        <f t="shared" si="14"/>
        <v>426.59000000000015</v>
      </c>
      <c r="N66" s="7">
        <f t="shared" si="6"/>
        <v>-5.1588506111313381E-2</v>
      </c>
    </row>
    <row r="67" spans="1:14" x14ac:dyDescent="0.25">
      <c r="A67" s="7">
        <v>62</v>
      </c>
      <c r="B67" s="8">
        <f t="shared" si="1"/>
        <v>52.5884</v>
      </c>
      <c r="C67" s="7">
        <v>8373.48</v>
      </c>
      <c r="D67" s="7">
        <v>7842.5</v>
      </c>
      <c r="E67" s="7">
        <f t="shared" si="0"/>
        <v>530.97999999999956</v>
      </c>
      <c r="F67" s="7">
        <f t="shared" si="2"/>
        <v>-6.3412105838910438E-2</v>
      </c>
      <c r="G67" s="7">
        <v>8184.2</v>
      </c>
      <c r="H67" s="7">
        <v>7842.5</v>
      </c>
      <c r="I67" s="7">
        <f t="shared" si="13"/>
        <v>341.69999999999982</v>
      </c>
      <c r="J67" s="7">
        <f t="shared" si="4"/>
        <v>-4.1751179101194968E-2</v>
      </c>
      <c r="K67" s="7">
        <v>8277.0400000000009</v>
      </c>
      <c r="L67" s="7">
        <v>7842.5</v>
      </c>
      <c r="M67" s="7">
        <f t="shared" si="14"/>
        <v>434.54000000000087</v>
      </c>
      <c r="N67" s="7">
        <f t="shared" si="6"/>
        <v>-5.2499444245769133E-2</v>
      </c>
    </row>
    <row r="68" spans="1:14" x14ac:dyDescent="0.25">
      <c r="A68" s="7">
        <v>63</v>
      </c>
      <c r="B68" s="8">
        <f t="shared" si="1"/>
        <v>53.436599999999999</v>
      </c>
      <c r="C68" s="7">
        <v>8392.42</v>
      </c>
      <c r="D68" s="7">
        <v>7842.5</v>
      </c>
      <c r="E68" s="7">
        <f t="shared" si="0"/>
        <v>549.92000000000007</v>
      </c>
      <c r="F68" s="7">
        <f t="shared" si="2"/>
        <v>-6.5525795896773542E-2</v>
      </c>
      <c r="G68" s="7">
        <v>8171.25</v>
      </c>
      <c r="H68" s="7">
        <v>7842.5</v>
      </c>
      <c r="I68" s="7">
        <f t="shared" si="13"/>
        <v>328.75</v>
      </c>
      <c r="J68" s="7">
        <f t="shared" si="4"/>
        <v>-4.0232522563867223E-2</v>
      </c>
      <c r="K68" s="7">
        <v>8226.66</v>
      </c>
      <c r="L68" s="7">
        <v>7842.5</v>
      </c>
      <c r="M68" s="7">
        <f t="shared" si="14"/>
        <v>384.15999999999985</v>
      </c>
      <c r="N68" s="7">
        <f t="shared" si="6"/>
        <v>-4.6696958425411994E-2</v>
      </c>
    </row>
    <row r="69" spans="1:14" x14ac:dyDescent="0.25">
      <c r="A69" s="7">
        <v>64</v>
      </c>
      <c r="B69" s="8">
        <f t="shared" si="1"/>
        <v>54.284799999999997</v>
      </c>
      <c r="C69" s="7">
        <v>8406.73</v>
      </c>
      <c r="D69" s="7">
        <v>7842.5</v>
      </c>
      <c r="E69" s="7">
        <f t="shared" ref="E69:E84" si="15">C69-D69</f>
        <v>564.22999999999956</v>
      </c>
      <c r="F69" s="7">
        <f t="shared" si="2"/>
        <v>-6.7116465022666327E-2</v>
      </c>
      <c r="G69" s="7">
        <v>8175.77</v>
      </c>
      <c r="H69" s="7">
        <v>7842.5</v>
      </c>
      <c r="I69" s="7">
        <f t="shared" si="13"/>
        <v>333.27000000000044</v>
      </c>
      <c r="J69" s="7">
        <f t="shared" si="4"/>
        <v>-4.0763133013771213E-2</v>
      </c>
      <c r="K69" s="7">
        <v>8203.77</v>
      </c>
      <c r="L69" s="7">
        <v>7842.5</v>
      </c>
      <c r="M69" s="7">
        <f t="shared" si="14"/>
        <v>361.27000000000044</v>
      </c>
      <c r="N69" s="7">
        <f t="shared" si="6"/>
        <v>-4.4037070761369534E-2</v>
      </c>
    </row>
    <row r="70" spans="1:14" x14ac:dyDescent="0.25">
      <c r="A70" s="7">
        <v>65</v>
      </c>
      <c r="B70" s="8">
        <f t="shared" ref="B70:B84" si="16">A70*0.8482</f>
        <v>55.132999999999996</v>
      </c>
      <c r="C70" s="7">
        <v>8400.65</v>
      </c>
      <c r="D70" s="7">
        <v>7842.5</v>
      </c>
      <c r="E70" s="7">
        <f t="shared" si="15"/>
        <v>558.14999999999964</v>
      </c>
      <c r="F70" s="7">
        <f t="shared" ref="F70:F84" si="17">D70/C70-1</f>
        <v>-6.6441287281341244E-2</v>
      </c>
      <c r="G70" s="7">
        <v>8142.16</v>
      </c>
      <c r="H70" s="7">
        <v>7842.5</v>
      </c>
      <c r="I70" s="7">
        <f t="shared" si="13"/>
        <v>299.65999999999985</v>
      </c>
      <c r="J70" s="7">
        <f t="shared" ref="J70:J84" si="18">H70/G70-1</f>
        <v>-3.6803501773485126E-2</v>
      </c>
      <c r="K70" s="7">
        <v>8196.44</v>
      </c>
      <c r="L70" s="7">
        <v>7842.5</v>
      </c>
      <c r="M70" s="7">
        <f t="shared" si="14"/>
        <v>353.94000000000051</v>
      </c>
      <c r="N70" s="7">
        <f t="shared" ref="N70:N84" si="19">L70/K70-1</f>
        <v>-4.3182162011800251E-2</v>
      </c>
    </row>
    <row r="71" spans="1:14" x14ac:dyDescent="0.25">
      <c r="A71" s="7">
        <v>66</v>
      </c>
      <c r="B71" s="8">
        <f t="shared" si="16"/>
        <v>55.981199999999994</v>
      </c>
      <c r="C71" s="7">
        <v>8391.9</v>
      </c>
      <c r="D71" s="7">
        <v>7842.5</v>
      </c>
      <c r="E71" s="7">
        <f t="shared" si="15"/>
        <v>549.39999999999964</v>
      </c>
      <c r="F71" s="7">
        <f t="shared" si="17"/>
        <v>-6.5467891657431498E-2</v>
      </c>
      <c r="G71" s="7">
        <v>8106.09</v>
      </c>
      <c r="H71" s="7">
        <v>7842.5</v>
      </c>
      <c r="I71" s="7">
        <f t="shared" si="13"/>
        <v>263.59000000000015</v>
      </c>
      <c r="J71" s="7">
        <f t="shared" si="18"/>
        <v>-3.2517526945790132E-2</v>
      </c>
      <c r="K71" s="7">
        <v>8169.3</v>
      </c>
      <c r="L71" s="7">
        <v>7842.5</v>
      </c>
      <c r="M71" s="7">
        <f t="shared" si="14"/>
        <v>326.80000000000018</v>
      </c>
      <c r="N71" s="7">
        <f t="shared" si="19"/>
        <v>-4.0003427466245634E-2</v>
      </c>
    </row>
    <row r="72" spans="1:14" x14ac:dyDescent="0.25">
      <c r="A72" s="7">
        <v>67</v>
      </c>
      <c r="B72" s="8">
        <f t="shared" si="16"/>
        <v>56.8294</v>
      </c>
      <c r="C72" s="7">
        <v>8384.57</v>
      </c>
      <c r="D72" s="7">
        <v>7842.5</v>
      </c>
      <c r="E72" s="7">
        <f t="shared" si="15"/>
        <v>542.06999999999971</v>
      </c>
      <c r="F72" s="7">
        <f t="shared" si="17"/>
        <v>-6.4650900403956268E-2</v>
      </c>
      <c r="G72" s="7">
        <v>8106.41</v>
      </c>
      <c r="H72" s="7">
        <v>7842.5</v>
      </c>
      <c r="I72" s="7">
        <f t="shared" si="13"/>
        <v>263.90999999999985</v>
      </c>
      <c r="J72" s="7">
        <f t="shared" si="18"/>
        <v>-3.2555718252592736E-2</v>
      </c>
      <c r="K72" s="7">
        <v>8116.92</v>
      </c>
      <c r="L72" s="7">
        <v>7842.5</v>
      </c>
      <c r="M72" s="7">
        <f t="shared" si="14"/>
        <v>274.42000000000007</v>
      </c>
      <c r="N72" s="7">
        <f t="shared" si="19"/>
        <v>-3.3808390374674091E-2</v>
      </c>
    </row>
    <row r="73" spans="1:14" x14ac:dyDescent="0.25">
      <c r="A73" s="7">
        <v>68</v>
      </c>
      <c r="B73" s="8">
        <f t="shared" si="16"/>
        <v>57.677599999999998</v>
      </c>
      <c r="C73" s="7">
        <v>8374.58</v>
      </c>
      <c r="D73" s="7">
        <v>7842.5</v>
      </c>
      <c r="E73" s="7">
        <f t="shared" si="15"/>
        <v>532.07999999999993</v>
      </c>
      <c r="F73" s="7">
        <f t="shared" si="17"/>
        <v>-6.3535126537689002E-2</v>
      </c>
      <c r="G73" s="7">
        <v>8115</v>
      </c>
      <c r="H73" s="7">
        <v>7842.5</v>
      </c>
      <c r="I73" s="7">
        <f t="shared" si="13"/>
        <v>272.5</v>
      </c>
      <c r="J73" s="7">
        <f t="shared" si="18"/>
        <v>-3.3579790511398699E-2</v>
      </c>
      <c r="K73" s="7">
        <v>8078.33</v>
      </c>
      <c r="L73" s="7">
        <v>7842.5</v>
      </c>
      <c r="M73" s="7">
        <f t="shared" si="14"/>
        <v>235.82999999999993</v>
      </c>
      <c r="N73" s="7">
        <f t="shared" si="19"/>
        <v>-2.9192914872257059E-2</v>
      </c>
    </row>
    <row r="74" spans="1:14" x14ac:dyDescent="0.25">
      <c r="A74" s="7">
        <v>69</v>
      </c>
      <c r="B74" s="8">
        <f t="shared" si="16"/>
        <v>58.525799999999997</v>
      </c>
      <c r="C74" s="7">
        <v>8361.75</v>
      </c>
      <c r="D74" s="7">
        <v>7842.5</v>
      </c>
      <c r="E74" s="7">
        <f t="shared" si="15"/>
        <v>519.25</v>
      </c>
      <c r="F74" s="7">
        <f t="shared" si="17"/>
        <v>-6.209824498460248E-2</v>
      </c>
      <c r="G74" s="7">
        <v>8091.52</v>
      </c>
      <c r="H74" s="7">
        <v>7842.5</v>
      </c>
      <c r="I74" s="7">
        <f t="shared" si="13"/>
        <v>249.02000000000044</v>
      </c>
      <c r="J74" s="7">
        <f t="shared" si="18"/>
        <v>-3.0775429091196793E-2</v>
      </c>
      <c r="K74" s="7">
        <v>8052.58</v>
      </c>
      <c r="L74" s="7">
        <v>7842.5</v>
      </c>
      <c r="M74" s="7">
        <f t="shared" si="14"/>
        <v>210.07999999999993</v>
      </c>
      <c r="N74" s="7">
        <f t="shared" si="19"/>
        <v>-2.6088533116094492E-2</v>
      </c>
    </row>
    <row r="75" spans="1:14" x14ac:dyDescent="0.25">
      <c r="A75" s="7">
        <v>70</v>
      </c>
      <c r="B75" s="8">
        <f t="shared" si="16"/>
        <v>59.373999999999995</v>
      </c>
      <c r="C75" s="7">
        <v>8357.08</v>
      </c>
      <c r="D75" s="7">
        <v>7842.5</v>
      </c>
      <c r="E75" s="7">
        <f t="shared" si="15"/>
        <v>514.57999999999993</v>
      </c>
      <c r="F75" s="7">
        <f t="shared" si="17"/>
        <v>-6.1574138335399486E-2</v>
      </c>
      <c r="G75" s="7">
        <v>8079.05</v>
      </c>
      <c r="H75" s="7">
        <v>7842.5</v>
      </c>
      <c r="I75" s="7">
        <f t="shared" si="13"/>
        <v>236.55000000000018</v>
      </c>
      <c r="J75" s="7">
        <f t="shared" si="18"/>
        <v>-2.9279432606556521E-2</v>
      </c>
      <c r="K75" s="7">
        <v>8011.92</v>
      </c>
      <c r="L75" s="7">
        <v>7842.5</v>
      </c>
      <c r="M75" s="7">
        <f t="shared" si="14"/>
        <v>169.42000000000007</v>
      </c>
      <c r="N75" s="7">
        <f t="shared" si="19"/>
        <v>-2.1145992471217845E-2</v>
      </c>
    </row>
    <row r="76" spans="1:14" x14ac:dyDescent="0.25">
      <c r="A76" s="7">
        <v>71</v>
      </c>
      <c r="B76" s="8">
        <f t="shared" si="16"/>
        <v>60.222199999999994</v>
      </c>
      <c r="C76" s="7">
        <v>8363.19</v>
      </c>
      <c r="D76" s="7">
        <v>7842.5</v>
      </c>
      <c r="E76" s="7">
        <f t="shared" si="15"/>
        <v>520.69000000000051</v>
      </c>
      <c r="F76" s="7">
        <f t="shared" si="17"/>
        <v>-6.2259735818509521E-2</v>
      </c>
      <c r="G76" s="7">
        <v>8054.26</v>
      </c>
      <c r="H76" s="7">
        <v>7842.5</v>
      </c>
      <c r="I76" s="7">
        <f t="shared" si="13"/>
        <v>211.76000000000022</v>
      </c>
      <c r="J76" s="7">
        <f t="shared" si="18"/>
        <v>-2.6291676702763556E-2</v>
      </c>
      <c r="K76" s="7">
        <v>7979.89</v>
      </c>
      <c r="L76" s="7">
        <v>7842.5</v>
      </c>
      <c r="M76" s="7">
        <f t="shared" si="14"/>
        <v>137.39000000000033</v>
      </c>
      <c r="N76" s="7">
        <f t="shared" si="19"/>
        <v>-1.7217029307421527E-2</v>
      </c>
    </row>
    <row r="77" spans="1:14" x14ac:dyDescent="0.25">
      <c r="A77" s="7">
        <v>72</v>
      </c>
      <c r="B77" s="8">
        <f t="shared" si="16"/>
        <v>61.070399999999999</v>
      </c>
      <c r="C77" s="7">
        <v>8364.4699999999993</v>
      </c>
      <c r="D77" s="7">
        <v>7842.5</v>
      </c>
      <c r="E77" s="7">
        <f t="shared" si="15"/>
        <v>521.96999999999935</v>
      </c>
      <c r="F77" s="7">
        <f t="shared" si="17"/>
        <v>-6.240323654696589E-2</v>
      </c>
      <c r="G77" s="7">
        <v>8007.43</v>
      </c>
      <c r="H77" s="7">
        <v>7842.5</v>
      </c>
      <c r="I77" s="7">
        <f t="shared" si="13"/>
        <v>164.93000000000029</v>
      </c>
      <c r="J77" s="7">
        <f t="shared" si="18"/>
        <v>-2.0597120424405868E-2</v>
      </c>
      <c r="K77" s="7">
        <v>7964.68</v>
      </c>
      <c r="L77" s="7">
        <v>7842.5</v>
      </c>
      <c r="M77" s="7">
        <f t="shared" si="14"/>
        <v>122.18000000000029</v>
      </c>
      <c r="N77" s="7">
        <f t="shared" si="19"/>
        <v>-1.5340227102658255E-2</v>
      </c>
    </row>
    <row r="78" spans="1:14" x14ac:dyDescent="0.25">
      <c r="A78" s="7">
        <v>73</v>
      </c>
      <c r="B78" s="8">
        <f t="shared" si="16"/>
        <v>61.918599999999998</v>
      </c>
      <c r="C78" s="7">
        <v>8372.36</v>
      </c>
      <c r="D78" s="7">
        <v>7842.5</v>
      </c>
      <c r="E78" s="7">
        <f t="shared" si="15"/>
        <v>529.86000000000058</v>
      </c>
      <c r="F78" s="7">
        <f t="shared" si="17"/>
        <v>-6.3286815187115764E-2</v>
      </c>
      <c r="G78" s="7">
        <v>8014.25</v>
      </c>
      <c r="H78" s="7">
        <v>7842.5</v>
      </c>
      <c r="I78" s="7">
        <f t="shared" si="13"/>
        <v>171.75</v>
      </c>
      <c r="J78" s="7">
        <f t="shared" si="18"/>
        <v>-2.1430576785101518E-2</v>
      </c>
      <c r="K78" s="7">
        <v>7946.07</v>
      </c>
      <c r="L78" s="7">
        <v>7842.5</v>
      </c>
      <c r="M78" s="7">
        <f t="shared" si="14"/>
        <v>103.56999999999971</v>
      </c>
      <c r="N78" s="7">
        <f t="shared" si="19"/>
        <v>-1.3034116236076421E-2</v>
      </c>
    </row>
    <row r="79" spans="1:14" x14ac:dyDescent="0.25">
      <c r="A79" s="7">
        <v>74</v>
      </c>
      <c r="B79" s="8">
        <f t="shared" si="16"/>
        <v>62.766799999999996</v>
      </c>
      <c r="C79" s="7">
        <v>8395.44</v>
      </c>
      <c r="D79" s="7">
        <v>7842.5</v>
      </c>
      <c r="E79" s="7">
        <f t="shared" si="15"/>
        <v>552.94000000000051</v>
      </c>
      <c r="F79" s="7">
        <f t="shared" si="17"/>
        <v>-6.5861944102989289E-2</v>
      </c>
      <c r="G79" s="7">
        <v>8031.26</v>
      </c>
      <c r="H79" s="7">
        <v>7842.5</v>
      </c>
      <c r="I79" s="7">
        <f t="shared" si="13"/>
        <v>188.76000000000022</v>
      </c>
      <c r="J79" s="7">
        <f t="shared" si="18"/>
        <v>-2.3503161396841832E-2</v>
      </c>
      <c r="K79" s="7">
        <v>7904.34</v>
      </c>
      <c r="L79" s="7">
        <v>7842.5</v>
      </c>
      <c r="M79" s="7">
        <f t="shared" si="14"/>
        <v>61.840000000000146</v>
      </c>
      <c r="N79" s="7">
        <f t="shared" si="19"/>
        <v>-7.8235501003246499E-3</v>
      </c>
    </row>
    <row r="80" spans="1:14" x14ac:dyDescent="0.25">
      <c r="A80" s="7">
        <v>75</v>
      </c>
      <c r="B80" s="8">
        <f t="shared" si="16"/>
        <v>63.614999999999995</v>
      </c>
      <c r="C80" s="7">
        <v>8402.11</v>
      </c>
      <c r="D80" s="7">
        <v>7842.5</v>
      </c>
      <c r="E80" s="7">
        <f t="shared" si="15"/>
        <v>559.61000000000058</v>
      </c>
      <c r="F80" s="7">
        <f t="shared" si="17"/>
        <v>-6.6603507928365668E-2</v>
      </c>
      <c r="G80" s="7">
        <v>8043.59</v>
      </c>
      <c r="H80" s="7">
        <v>7842.5</v>
      </c>
      <c r="I80" s="7">
        <f t="shared" si="13"/>
        <v>201.09000000000015</v>
      </c>
      <c r="J80" s="7">
        <f t="shared" si="18"/>
        <v>-2.5000031080649299E-2</v>
      </c>
      <c r="K80" s="7">
        <v>7881.37</v>
      </c>
      <c r="L80" s="7">
        <v>7842.5</v>
      </c>
      <c r="M80" s="7">
        <f t="shared" si="14"/>
        <v>38.869999999999891</v>
      </c>
      <c r="N80" s="7">
        <f t="shared" si="19"/>
        <v>-4.9318836699711044E-3</v>
      </c>
    </row>
    <row r="81" spans="1:14" x14ac:dyDescent="0.25">
      <c r="A81" s="7">
        <v>76</v>
      </c>
      <c r="B81" s="8">
        <f t="shared" si="16"/>
        <v>64.463200000000001</v>
      </c>
      <c r="C81" s="7">
        <v>8395.34</v>
      </c>
      <c r="D81" s="7">
        <v>7842.5</v>
      </c>
      <c r="E81" s="7">
        <f t="shared" si="15"/>
        <v>552.84000000000015</v>
      </c>
      <c r="F81" s="7">
        <f t="shared" si="17"/>
        <v>-6.5850817239087367E-2</v>
      </c>
      <c r="G81" s="7">
        <v>8023.01</v>
      </c>
      <c r="H81" s="7">
        <v>7842.5</v>
      </c>
      <c r="I81" s="7">
        <f t="shared" si="13"/>
        <v>180.51000000000022</v>
      </c>
      <c r="J81" s="7">
        <f t="shared" si="18"/>
        <v>-2.249903714441337E-2</v>
      </c>
      <c r="K81" s="7">
        <v>7890.95</v>
      </c>
      <c r="L81" s="7">
        <v>7842.5</v>
      </c>
      <c r="M81" s="7">
        <f t="shared" si="14"/>
        <v>48.449999999999818</v>
      </c>
      <c r="N81" s="7">
        <f t="shared" si="19"/>
        <v>-6.1399451270125471E-3</v>
      </c>
    </row>
    <row r="82" spans="1:14" x14ac:dyDescent="0.25">
      <c r="A82" s="7">
        <v>77</v>
      </c>
      <c r="B82" s="8">
        <f t="shared" si="16"/>
        <v>65.311399999999992</v>
      </c>
      <c r="C82" s="7">
        <v>8382.81</v>
      </c>
      <c r="D82" s="7">
        <v>7842.5</v>
      </c>
      <c r="E82" s="7">
        <f t="shared" si="15"/>
        <v>540.30999999999949</v>
      </c>
      <c r="F82" s="7">
        <f t="shared" si="17"/>
        <v>-6.4454520620173872E-2</v>
      </c>
      <c r="G82" s="7">
        <v>8004.47</v>
      </c>
      <c r="H82" s="7">
        <v>7842.5</v>
      </c>
      <c r="I82" s="7">
        <f t="shared" si="13"/>
        <v>161.97000000000025</v>
      </c>
      <c r="J82" s="7">
        <f t="shared" si="18"/>
        <v>-2.0234943725193633E-2</v>
      </c>
      <c r="K82" s="7">
        <v>7871.62</v>
      </c>
      <c r="L82" s="7">
        <v>7842.5</v>
      </c>
      <c r="M82" s="7">
        <f t="shared" si="14"/>
        <v>29.119999999999891</v>
      </c>
      <c r="N82" s="7">
        <f t="shared" si="19"/>
        <v>-3.6993655689679938E-3</v>
      </c>
    </row>
    <row r="83" spans="1:14" x14ac:dyDescent="0.25">
      <c r="A83" s="7">
        <v>78</v>
      </c>
      <c r="B83" s="8">
        <f t="shared" si="16"/>
        <v>66.159599999999998</v>
      </c>
      <c r="C83" s="7">
        <v>8355.6299999999992</v>
      </c>
      <c r="D83" s="7">
        <v>7842.5</v>
      </c>
      <c r="E83" s="7">
        <f t="shared" si="15"/>
        <v>513.1299999999992</v>
      </c>
      <c r="F83" s="7">
        <f t="shared" si="17"/>
        <v>-6.1411287957939598E-2</v>
      </c>
      <c r="G83" s="7">
        <v>8010.28</v>
      </c>
      <c r="H83" s="7">
        <v>7842.5</v>
      </c>
      <c r="I83" s="7">
        <f t="shared" si="13"/>
        <v>167.77999999999975</v>
      </c>
      <c r="J83" s="7">
        <f t="shared" si="18"/>
        <v>-2.0945584923373395E-2</v>
      </c>
      <c r="K83" s="7">
        <v>7863.5</v>
      </c>
      <c r="L83" s="7">
        <v>7842.5</v>
      </c>
      <c r="M83" s="7">
        <f t="shared" si="14"/>
        <v>21</v>
      </c>
      <c r="N83" s="7">
        <f t="shared" si="19"/>
        <v>-2.6705665416163482E-3</v>
      </c>
    </row>
    <row r="84" spans="1:14" x14ac:dyDescent="0.25">
      <c r="A84" s="7">
        <v>79</v>
      </c>
      <c r="B84" s="8">
        <f t="shared" si="16"/>
        <v>67.007800000000003</v>
      </c>
      <c r="C84" s="7">
        <v>8335.44</v>
      </c>
      <c r="D84" s="7">
        <v>7842.5</v>
      </c>
      <c r="E84" s="7">
        <f t="shared" si="15"/>
        <v>492.94000000000051</v>
      </c>
      <c r="F84" s="7">
        <f t="shared" si="17"/>
        <v>-5.9137849951532262E-2</v>
      </c>
      <c r="G84" s="7">
        <v>8011.85</v>
      </c>
      <c r="H84" s="7">
        <v>7842.5</v>
      </c>
      <c r="I84" s="7">
        <f t="shared" si="13"/>
        <v>169.35000000000036</v>
      </c>
      <c r="J84" s="7">
        <f t="shared" si="18"/>
        <v>-2.1137440166753008E-2</v>
      </c>
      <c r="K84" s="7">
        <v>7823.77</v>
      </c>
      <c r="L84" s="7">
        <v>7842.5</v>
      </c>
      <c r="M84" s="7">
        <f t="shared" si="14"/>
        <v>-18.729999999999563</v>
      </c>
      <c r="N84" s="7">
        <f t="shared" si="19"/>
        <v>2.3939865307900376E-3</v>
      </c>
    </row>
  </sheetData>
  <mergeCells count="1">
    <mergeCell ref="A1:E1"/>
  </mergeCells>
  <conditionalFormatting sqref="M5:M84 I5:I84 E5:E84">
    <cfRule type="cellIs" dxfId="42" priority="2" operator="lessThanOrEqual">
      <formula>$A$5</formula>
    </cfRule>
  </conditionalFormatting>
  <conditionalFormatting sqref="M4 I4 E4">
    <cfRule type="cellIs" dxfId="41" priority="1" operator="lessThanOrEqual">
      <formula>$A$5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458B9-5366-4159-A596-F9FF5CD4DBE0}">
  <dimension ref="A1:AE84"/>
  <sheetViews>
    <sheetView zoomScale="55" zoomScaleNormal="55" workbookViewId="0">
      <selection activeCell="R61" sqref="R61:T65"/>
    </sheetView>
  </sheetViews>
  <sheetFormatPr defaultRowHeight="15" x14ac:dyDescent="0.25"/>
  <cols>
    <col min="1" max="30" width="15.7109375" style="7" customWidth="1"/>
    <col min="31" max="16384" width="9.140625" style="7"/>
  </cols>
  <sheetData>
    <row r="1" spans="1:31" x14ac:dyDescent="0.25">
      <c r="A1" s="36" t="s">
        <v>35</v>
      </c>
      <c r="B1" s="36"/>
      <c r="C1" s="36"/>
      <c r="D1" s="36"/>
      <c r="E1" s="36"/>
    </row>
    <row r="2" spans="1:31" x14ac:dyDescent="0.25">
      <c r="A2" s="6" t="s">
        <v>34</v>
      </c>
    </row>
    <row r="4" spans="1:31" x14ac:dyDescent="0.25">
      <c r="A4" s="12" t="s">
        <v>12</v>
      </c>
      <c r="B4" s="12" t="s">
        <v>13</v>
      </c>
      <c r="C4" s="12" t="s">
        <v>14</v>
      </c>
      <c r="D4" s="12" t="s">
        <v>15</v>
      </c>
      <c r="E4" s="12" t="s">
        <v>16</v>
      </c>
      <c r="F4" s="12" t="s">
        <v>17</v>
      </c>
      <c r="G4" s="12" t="s">
        <v>7</v>
      </c>
      <c r="H4" s="12" t="s">
        <v>15</v>
      </c>
      <c r="I4" s="12" t="s">
        <v>18</v>
      </c>
      <c r="J4" s="12" t="s">
        <v>19</v>
      </c>
      <c r="K4" s="12" t="s">
        <v>20</v>
      </c>
      <c r="L4" s="12" t="s">
        <v>15</v>
      </c>
      <c r="M4" s="12" t="s">
        <v>21</v>
      </c>
      <c r="N4" s="12" t="s">
        <v>22</v>
      </c>
      <c r="Q4" s="6" t="s">
        <v>12</v>
      </c>
      <c r="R4" s="6" t="s">
        <v>3</v>
      </c>
      <c r="S4" s="6" t="s">
        <v>4</v>
      </c>
      <c r="T4" s="6" t="s">
        <v>5</v>
      </c>
      <c r="U4" s="6"/>
      <c r="V4" s="6" t="s">
        <v>12</v>
      </c>
      <c r="W4" s="6" t="s">
        <v>13</v>
      </c>
      <c r="X4" s="6" t="s">
        <v>7</v>
      </c>
      <c r="Y4" s="6" t="s">
        <v>5</v>
      </c>
      <c r="Z4" s="6"/>
      <c r="AA4" s="6" t="s">
        <v>12</v>
      </c>
      <c r="AB4" s="6" t="s">
        <v>13</v>
      </c>
      <c r="AC4" s="6" t="s">
        <v>2</v>
      </c>
      <c r="AD4" s="6" t="s">
        <v>5</v>
      </c>
      <c r="AE4" s="6"/>
    </row>
    <row r="5" spans="1:31" x14ac:dyDescent="0.25">
      <c r="A5" s="7">
        <v>0</v>
      </c>
      <c r="B5" s="8">
        <f>A5*0.8482</f>
        <v>0</v>
      </c>
      <c r="C5" s="7">
        <v>7825.5</v>
      </c>
      <c r="D5" s="7">
        <v>7754</v>
      </c>
      <c r="E5" s="7">
        <f>C5-D5</f>
        <v>71.5</v>
      </c>
      <c r="F5" s="7">
        <f>D5/C5-1</f>
        <v>-9.1367963708389732E-3</v>
      </c>
      <c r="G5" s="7">
        <v>8311.59</v>
      </c>
      <c r="H5" s="7">
        <v>7754</v>
      </c>
      <c r="I5" s="7">
        <f>G5-H5</f>
        <v>557.59000000000015</v>
      </c>
      <c r="J5" s="7">
        <f>H5/G5-1</f>
        <v>-6.7085840374705663E-2</v>
      </c>
      <c r="K5" s="7">
        <v>7710.75</v>
      </c>
      <c r="L5" s="7">
        <v>7754</v>
      </c>
      <c r="M5" s="7">
        <f>K5-L5</f>
        <v>-43.25</v>
      </c>
      <c r="N5" s="7">
        <f>L5/K5-1</f>
        <v>5.6090522971177226E-3</v>
      </c>
      <c r="Q5" s="7">
        <v>1</v>
      </c>
      <c r="R5" s="7">
        <f>Q5*0.8482</f>
        <v>0.84819999999999995</v>
      </c>
      <c r="S5" s="7">
        <v>1.5292889839528812E-3</v>
      </c>
      <c r="T5" s="7">
        <f>(S5+S6)/2*(R6-R5)</f>
        <v>8.1348172747490472E-3</v>
      </c>
      <c r="V5" s="7">
        <v>1</v>
      </c>
      <c r="W5" s="7">
        <f>V5*0.8482</f>
        <v>0.84819999999999995</v>
      </c>
      <c r="X5" s="7">
        <v>1.2111633624374285E-3</v>
      </c>
      <c r="Y5" s="7">
        <f>(X5+X6)/2*(W6-W5)</f>
        <v>6.9985268879738842E-3</v>
      </c>
      <c r="AA5" s="7">
        <v>1</v>
      </c>
      <c r="AB5" s="7">
        <f>AA5*0.8482</f>
        <v>0.84819999999999995</v>
      </c>
      <c r="AC5" s="7">
        <v>6.2759225709998478E-3</v>
      </c>
      <c r="AD5" s="7">
        <f>(AC6+AC5)/2*(AB6-AB5)</f>
        <v>1.3597549060757139E-2</v>
      </c>
    </row>
    <row r="6" spans="1:31" x14ac:dyDescent="0.25">
      <c r="A6" s="7">
        <v>1</v>
      </c>
      <c r="B6" s="8">
        <f t="shared" ref="B6:B69" si="0">A6*0.8482</f>
        <v>0.84819999999999995</v>
      </c>
      <c r="C6" s="7">
        <v>7832.04</v>
      </c>
      <c r="D6" s="7">
        <v>7754</v>
      </c>
      <c r="E6" s="7">
        <f t="shared" ref="E6:E69" si="1">C6-D6</f>
        <v>78.039999999999964</v>
      </c>
      <c r="F6" s="7">
        <f t="shared" ref="F6:F69" si="2">D6/C6-1</f>
        <v>-9.9641983442372295E-3</v>
      </c>
      <c r="G6" s="7">
        <v>8291.91</v>
      </c>
      <c r="H6" s="7">
        <v>7754</v>
      </c>
      <c r="I6" s="7">
        <f t="shared" ref="I6:I44" si="3">G6-H6</f>
        <v>537.90999999999985</v>
      </c>
      <c r="J6" s="7">
        <f t="shared" ref="J6:J69" si="4">H6/G6-1</f>
        <v>-6.4871664067747914E-2</v>
      </c>
      <c r="K6" s="7">
        <v>7796.28</v>
      </c>
      <c r="L6" s="7">
        <v>7754</v>
      </c>
      <c r="M6" s="7">
        <f t="shared" ref="M6:M53" si="5">K6-L6</f>
        <v>42.279999999999745</v>
      </c>
      <c r="N6" s="7">
        <f t="shared" ref="N6:N69" si="6">L6/K6-1</f>
        <v>-5.42309922168005E-3</v>
      </c>
      <c r="Q6" s="7">
        <v>2</v>
      </c>
      <c r="R6" s="7">
        <f t="shared" ref="R6:R25" si="7">Q6*0.8482</f>
        <v>1.6963999999999999</v>
      </c>
      <c r="S6" s="7">
        <v>1.7652076907933578E-2</v>
      </c>
      <c r="T6" s="7">
        <f t="shared" ref="T6:T24" si="8">(S6+S7)/2*(R7-R6)</f>
        <v>2.4078413931089535E-2</v>
      </c>
      <c r="V6" s="7">
        <v>2</v>
      </c>
      <c r="W6" s="7">
        <f t="shared" ref="W6:W51" si="9">V6*0.8482</f>
        <v>1.6963999999999999</v>
      </c>
      <c r="X6" s="7">
        <v>1.5290904281924478E-2</v>
      </c>
      <c r="Y6" s="7">
        <f t="shared" ref="Y6:Y50" si="10">(X6+X7)/2*(W7-W6)</f>
        <v>1.862869890899408E-2</v>
      </c>
      <c r="AA6" s="7">
        <v>2</v>
      </c>
      <c r="AB6" s="7">
        <f t="shared" ref="AB6:AB26" si="11">AA6*0.8482</f>
        <v>1.6963999999999999</v>
      </c>
      <c r="AC6" s="7">
        <v>2.5786206787069332E-2</v>
      </c>
      <c r="AD6" s="7">
        <f t="shared" ref="AD6:AD25" si="12">(AC7+AC6)/2*(AB7-AB6)</f>
        <v>3.2092207065118249E-2</v>
      </c>
    </row>
    <row r="7" spans="1:31" x14ac:dyDescent="0.25">
      <c r="A7" s="7">
        <v>2</v>
      </c>
      <c r="B7" s="8">
        <f t="shared" si="0"/>
        <v>1.6963999999999999</v>
      </c>
      <c r="C7" s="7">
        <v>7886.79</v>
      </c>
      <c r="D7" s="7">
        <v>7754</v>
      </c>
      <c r="E7" s="7">
        <f t="shared" si="1"/>
        <v>132.78999999999996</v>
      </c>
      <c r="F7" s="7">
        <f t="shared" si="2"/>
        <v>-1.6837014805770156E-2</v>
      </c>
      <c r="G7" s="7">
        <v>8294.59</v>
      </c>
      <c r="H7" s="7">
        <v>7754</v>
      </c>
      <c r="I7" s="7">
        <f t="shared" si="3"/>
        <v>540.59000000000015</v>
      </c>
      <c r="J7" s="7">
        <f t="shared" si="4"/>
        <v>-6.5173806059130146E-2</v>
      </c>
      <c r="K7" s="7">
        <v>7798.61</v>
      </c>
      <c r="L7" s="7">
        <v>7754</v>
      </c>
      <c r="M7" s="7">
        <f t="shared" si="5"/>
        <v>44.609999999999673</v>
      </c>
      <c r="N7" s="7">
        <f t="shared" si="6"/>
        <v>-5.7202501471416145E-3</v>
      </c>
      <c r="Q7" s="7">
        <v>3</v>
      </c>
      <c r="R7" s="7">
        <f t="shared" si="7"/>
        <v>2.5446</v>
      </c>
      <c r="S7" s="7">
        <v>3.9123244787632405E-2</v>
      </c>
      <c r="T7" s="7">
        <f t="shared" si="8"/>
        <v>4.6463906626648122E-2</v>
      </c>
      <c r="V7" s="7">
        <v>3</v>
      </c>
      <c r="W7" s="7">
        <f t="shared" si="9"/>
        <v>2.5446</v>
      </c>
      <c r="X7" s="7">
        <v>2.8634346623508389E-2</v>
      </c>
      <c r="Y7" s="7">
        <f t="shared" si="10"/>
        <v>3.0216211263754796E-2</v>
      </c>
      <c r="AA7" s="7">
        <v>3</v>
      </c>
      <c r="AB7" s="7">
        <f t="shared" si="11"/>
        <v>2.5446</v>
      </c>
      <c r="AC7" s="7">
        <v>4.9885113809766901E-2</v>
      </c>
      <c r="AD7" s="7">
        <f t="shared" si="12"/>
        <v>5.2530169028238517E-2</v>
      </c>
    </row>
    <row r="8" spans="1:31" x14ac:dyDescent="0.25">
      <c r="A8" s="7">
        <v>3</v>
      </c>
      <c r="B8" s="8">
        <f t="shared" si="0"/>
        <v>2.5446</v>
      </c>
      <c r="C8" s="7">
        <v>7913.88</v>
      </c>
      <c r="D8" s="7">
        <v>7754</v>
      </c>
      <c r="E8" s="7">
        <f t="shared" si="1"/>
        <v>159.88000000000011</v>
      </c>
      <c r="F8" s="7">
        <f t="shared" si="2"/>
        <v>-2.0202479693904873E-2</v>
      </c>
      <c r="G8" s="7">
        <v>8332.83</v>
      </c>
      <c r="H8" s="7">
        <v>7754</v>
      </c>
      <c r="I8" s="7">
        <f t="shared" si="3"/>
        <v>578.82999999999993</v>
      </c>
      <c r="J8" s="7">
        <f t="shared" si="4"/>
        <v>-6.9463795613254997E-2</v>
      </c>
      <c r="K8" s="7">
        <v>7775.98</v>
      </c>
      <c r="L8" s="7">
        <v>7754</v>
      </c>
      <c r="M8" s="7">
        <f t="shared" si="5"/>
        <v>21.979999999999563</v>
      </c>
      <c r="N8" s="7">
        <f t="shared" si="6"/>
        <v>-2.826653360733844E-3</v>
      </c>
      <c r="Q8" s="7">
        <v>4</v>
      </c>
      <c r="R8" s="7">
        <f t="shared" si="7"/>
        <v>3.3927999999999998</v>
      </c>
      <c r="S8" s="7">
        <v>7.0435601302082596E-2</v>
      </c>
      <c r="T8" s="7">
        <f t="shared" si="8"/>
        <v>7.3182260279647221E-2</v>
      </c>
      <c r="V8" s="7">
        <v>4</v>
      </c>
      <c r="W8" s="7">
        <f t="shared" si="9"/>
        <v>3.3927999999999998</v>
      </c>
      <c r="X8" s="7">
        <v>4.2613498846321374E-2</v>
      </c>
      <c r="Y8" s="7">
        <f t="shared" si="10"/>
        <v>4.2093136636325967E-2</v>
      </c>
      <c r="AA8" s="7">
        <v>4</v>
      </c>
      <c r="AB8" s="7">
        <f t="shared" si="11"/>
        <v>3.3927999999999998</v>
      </c>
      <c r="AC8" s="7">
        <v>7.3977581375893386E-2</v>
      </c>
      <c r="AD8" s="7">
        <f t="shared" si="12"/>
        <v>7.1808273190084732E-2</v>
      </c>
    </row>
    <row r="9" spans="1:31" x14ac:dyDescent="0.25">
      <c r="A9" s="7">
        <v>4</v>
      </c>
      <c r="B9" s="8">
        <f t="shared" si="0"/>
        <v>3.3927999999999998</v>
      </c>
      <c r="C9" s="7">
        <v>7912.59</v>
      </c>
      <c r="D9" s="7">
        <v>7754</v>
      </c>
      <c r="E9" s="7">
        <f t="shared" si="1"/>
        <v>158.59000000000015</v>
      </c>
      <c r="F9" s="7">
        <f t="shared" si="2"/>
        <v>-2.0042742009885539E-2</v>
      </c>
      <c r="G9" s="7">
        <v>8354.3799999999992</v>
      </c>
      <c r="H9" s="7">
        <v>7754</v>
      </c>
      <c r="I9" s="7">
        <f t="shared" si="3"/>
        <v>600.3799999999992</v>
      </c>
      <c r="J9" s="7">
        <f t="shared" si="4"/>
        <v>-7.1864100028966704E-2</v>
      </c>
      <c r="K9" s="7">
        <v>7764.58</v>
      </c>
      <c r="L9" s="7">
        <v>7754</v>
      </c>
      <c r="M9" s="7">
        <f t="shared" si="5"/>
        <v>10.579999999999927</v>
      </c>
      <c r="N9" s="7">
        <f t="shared" si="6"/>
        <v>-1.3625978481772716E-3</v>
      </c>
      <c r="Q9" s="7">
        <v>5</v>
      </c>
      <c r="R9" s="7">
        <f t="shared" si="7"/>
        <v>4.2409999999999997</v>
      </c>
      <c r="S9" s="7">
        <v>0.10212337129788729</v>
      </c>
      <c r="T9" s="7">
        <f t="shared" si="8"/>
        <v>9.722700864639601E-2</v>
      </c>
      <c r="V9" s="7">
        <v>5</v>
      </c>
      <c r="W9" s="7">
        <f t="shared" si="9"/>
        <v>4.2409999999999997</v>
      </c>
      <c r="X9" s="7">
        <v>5.6639358112711813E-2</v>
      </c>
      <c r="Y9" s="7">
        <f t="shared" si="10"/>
        <v>5.5339135133608559E-2</v>
      </c>
      <c r="AA9" s="7">
        <v>5</v>
      </c>
      <c r="AB9" s="7">
        <f t="shared" si="11"/>
        <v>4.2409999999999997</v>
      </c>
      <c r="AC9" s="7">
        <v>9.5341619732535632E-2</v>
      </c>
      <c r="AD9" s="7">
        <f t="shared" si="12"/>
        <v>8.9661908866434326E-2</v>
      </c>
    </row>
    <row r="10" spans="1:31" x14ac:dyDescent="0.25">
      <c r="A10" s="7">
        <v>5</v>
      </c>
      <c r="B10" s="8">
        <f t="shared" si="0"/>
        <v>4.2409999999999997</v>
      </c>
      <c r="C10" s="7">
        <v>7870.11</v>
      </c>
      <c r="D10" s="7">
        <v>7754</v>
      </c>
      <c r="E10" s="7">
        <f t="shared" si="1"/>
        <v>116.10999999999967</v>
      </c>
      <c r="F10" s="7">
        <f t="shared" si="2"/>
        <v>-1.4753288073483084E-2</v>
      </c>
      <c r="G10" s="7">
        <v>8349.52</v>
      </c>
      <c r="H10" s="7">
        <v>7754</v>
      </c>
      <c r="I10" s="7">
        <f t="shared" si="3"/>
        <v>595.52000000000044</v>
      </c>
      <c r="J10" s="7">
        <f t="shared" si="4"/>
        <v>-7.1323860533300198E-2</v>
      </c>
      <c r="K10" s="7">
        <v>7839.57</v>
      </c>
      <c r="L10" s="7">
        <v>7754</v>
      </c>
      <c r="M10" s="7">
        <f t="shared" si="5"/>
        <v>85.569999999999709</v>
      </c>
      <c r="N10" s="7">
        <f t="shared" si="6"/>
        <v>-1.091513947831324E-2</v>
      </c>
      <c r="Q10" s="7">
        <v>6</v>
      </c>
      <c r="R10" s="7">
        <f t="shared" si="7"/>
        <v>5.0891999999999999</v>
      </c>
      <c r="S10" s="7">
        <v>0.12713154180373021</v>
      </c>
      <c r="T10" s="7">
        <f t="shared" si="8"/>
        <v>0.11730509450392226</v>
      </c>
      <c r="V10" s="7">
        <v>6</v>
      </c>
      <c r="W10" s="7">
        <f t="shared" si="9"/>
        <v>5.0891999999999999</v>
      </c>
      <c r="X10" s="7">
        <v>7.3846695020060027E-2</v>
      </c>
      <c r="Y10" s="7">
        <f t="shared" si="10"/>
        <v>6.8022236291847823E-2</v>
      </c>
      <c r="AA10" s="7">
        <v>6</v>
      </c>
      <c r="AB10" s="7">
        <f t="shared" si="11"/>
        <v>5.0891999999999999</v>
      </c>
      <c r="AC10" s="7">
        <v>0.1160752839845931</v>
      </c>
      <c r="AD10" s="7">
        <f t="shared" si="12"/>
        <v>0.10823037237108007</v>
      </c>
    </row>
    <row r="11" spans="1:31" x14ac:dyDescent="0.25">
      <c r="A11" s="7">
        <v>6</v>
      </c>
      <c r="B11" s="8">
        <f t="shared" si="0"/>
        <v>5.0891999999999999</v>
      </c>
      <c r="C11" s="7">
        <v>7912.09</v>
      </c>
      <c r="D11" s="7">
        <v>7754</v>
      </c>
      <c r="E11" s="7">
        <f t="shared" si="1"/>
        <v>158.09000000000015</v>
      </c>
      <c r="F11" s="7">
        <f t="shared" si="2"/>
        <v>-1.9980814171729588E-2</v>
      </c>
      <c r="G11" s="7">
        <v>8342.69</v>
      </c>
      <c r="H11" s="7">
        <v>7754</v>
      </c>
      <c r="I11" s="7">
        <f t="shared" si="3"/>
        <v>588.69000000000051</v>
      </c>
      <c r="J11" s="7">
        <f t="shared" si="4"/>
        <v>-7.056357122223178E-2</v>
      </c>
      <c r="K11" s="7">
        <v>7931.6</v>
      </c>
      <c r="L11" s="7">
        <v>7754</v>
      </c>
      <c r="M11" s="7">
        <f t="shared" si="5"/>
        <v>177.60000000000036</v>
      </c>
      <c r="N11" s="7">
        <f t="shared" si="6"/>
        <v>-2.2391446870744902E-2</v>
      </c>
      <c r="Q11" s="7">
        <v>7</v>
      </c>
      <c r="R11" s="7">
        <f t="shared" si="7"/>
        <v>5.9373999999999993</v>
      </c>
      <c r="S11" s="7">
        <v>0.14946618161980751</v>
      </c>
      <c r="T11" s="7">
        <f t="shared" si="8"/>
        <v>0.13847972426835095</v>
      </c>
      <c r="V11" s="7">
        <v>7</v>
      </c>
      <c r="W11" s="7">
        <f t="shared" si="9"/>
        <v>5.9373999999999993</v>
      </c>
      <c r="X11" s="7">
        <v>8.6545279259232277E-2</v>
      </c>
      <c r="Y11" s="7">
        <f t="shared" si="10"/>
        <v>7.4744318999210982E-2</v>
      </c>
      <c r="AA11" s="7">
        <v>7</v>
      </c>
      <c r="AB11" s="7">
        <f t="shared" si="11"/>
        <v>5.9373999999999993</v>
      </c>
      <c r="AC11" s="7">
        <v>0.13912483950298093</v>
      </c>
      <c r="AD11" s="7">
        <f t="shared" si="12"/>
        <v>0.12841981940372454</v>
      </c>
    </row>
    <row r="12" spans="1:31" x14ac:dyDescent="0.25">
      <c r="A12" s="7">
        <v>7</v>
      </c>
      <c r="B12" s="8">
        <f t="shared" si="0"/>
        <v>5.9373999999999993</v>
      </c>
      <c r="C12" s="7">
        <v>7910.29</v>
      </c>
      <c r="D12" s="7">
        <v>7754</v>
      </c>
      <c r="E12" s="7">
        <f t="shared" si="1"/>
        <v>156.28999999999996</v>
      </c>
      <c r="F12" s="7">
        <f t="shared" si="2"/>
        <v>-1.9757809132155746E-2</v>
      </c>
      <c r="G12" s="7">
        <v>8313.56</v>
      </c>
      <c r="H12" s="7">
        <v>7754</v>
      </c>
      <c r="I12" s="7">
        <f t="shared" si="3"/>
        <v>559.55999999999949</v>
      </c>
      <c r="J12" s="7">
        <f t="shared" si="4"/>
        <v>-6.7306905826144181E-2</v>
      </c>
      <c r="K12" s="7">
        <v>7970.08</v>
      </c>
      <c r="L12" s="7">
        <v>7754</v>
      </c>
      <c r="M12" s="7">
        <f t="shared" si="5"/>
        <v>216.07999999999993</v>
      </c>
      <c r="N12" s="7">
        <f t="shared" si="6"/>
        <v>-2.7111396623371364E-2</v>
      </c>
      <c r="Q12" s="7">
        <v>8</v>
      </c>
      <c r="R12" s="7">
        <f t="shared" si="7"/>
        <v>6.7855999999999996</v>
      </c>
      <c r="S12" s="7">
        <v>0.17705993077903925</v>
      </c>
      <c r="T12" s="7">
        <f t="shared" si="8"/>
        <v>0.16650226642274643</v>
      </c>
      <c r="V12" s="7">
        <v>8</v>
      </c>
      <c r="W12" s="7">
        <f t="shared" si="9"/>
        <v>6.7855999999999996</v>
      </c>
      <c r="X12" s="7">
        <v>8.9696925407617423E-2</v>
      </c>
      <c r="Y12" s="7">
        <f t="shared" si="10"/>
        <v>7.6852480344891019E-2</v>
      </c>
      <c r="AA12" s="7">
        <v>8</v>
      </c>
      <c r="AB12" s="7">
        <f t="shared" si="11"/>
        <v>6.7855999999999996</v>
      </c>
      <c r="AC12" s="7">
        <v>0.16368067665765218</v>
      </c>
      <c r="AD12" s="7">
        <f t="shared" si="12"/>
        <v>0.14500872394483033</v>
      </c>
    </row>
    <row r="13" spans="1:31" x14ac:dyDescent="0.25">
      <c r="A13" s="7">
        <v>8</v>
      </c>
      <c r="B13" s="8">
        <f t="shared" si="0"/>
        <v>6.7855999999999996</v>
      </c>
      <c r="C13" s="7">
        <v>7919.31</v>
      </c>
      <c r="D13" s="7">
        <v>7754</v>
      </c>
      <c r="E13" s="7">
        <f t="shared" si="1"/>
        <v>165.3100000000004</v>
      </c>
      <c r="F13" s="7">
        <f t="shared" si="2"/>
        <v>-2.0874293341212824E-2</v>
      </c>
      <c r="G13" s="7">
        <v>8291.33</v>
      </c>
      <c r="H13" s="7">
        <v>7754</v>
      </c>
      <c r="I13" s="7">
        <f t="shared" si="3"/>
        <v>537.32999999999993</v>
      </c>
      <c r="J13" s="7">
        <f t="shared" si="4"/>
        <v>-6.4806249419574469E-2</v>
      </c>
      <c r="K13" s="7">
        <v>8001.84</v>
      </c>
      <c r="L13" s="7">
        <v>7754</v>
      </c>
      <c r="M13" s="7">
        <f t="shared" si="5"/>
        <v>247.84000000000015</v>
      </c>
      <c r="N13" s="7">
        <f t="shared" si="6"/>
        <v>-3.0972876238465119E-2</v>
      </c>
      <c r="Q13" s="7">
        <v>9</v>
      </c>
      <c r="R13" s="7">
        <f t="shared" si="7"/>
        <v>7.6337999999999999</v>
      </c>
      <c r="S13" s="7">
        <v>0.21554149912604537</v>
      </c>
      <c r="T13" s="7">
        <f t="shared" si="8"/>
        <v>0.19991750191644003</v>
      </c>
      <c r="V13" s="7">
        <v>9</v>
      </c>
      <c r="W13" s="7">
        <f t="shared" si="9"/>
        <v>7.6337999999999999</v>
      </c>
      <c r="X13" s="7">
        <v>9.1516185521151705E-2</v>
      </c>
      <c r="Y13" s="7">
        <f t="shared" si="10"/>
        <v>7.8391619249543437E-2</v>
      </c>
      <c r="AA13" s="7">
        <v>9</v>
      </c>
      <c r="AB13" s="7">
        <f t="shared" si="11"/>
        <v>7.6337999999999999</v>
      </c>
      <c r="AC13" s="7">
        <v>0.17824038899863237</v>
      </c>
      <c r="AD13" s="7">
        <f t="shared" si="12"/>
        <v>0.15405101052594783</v>
      </c>
    </row>
    <row r="14" spans="1:31" x14ac:dyDescent="0.25">
      <c r="A14" s="7">
        <v>9</v>
      </c>
      <c r="B14" s="8">
        <f t="shared" si="0"/>
        <v>7.6337999999999999</v>
      </c>
      <c r="C14" s="7">
        <v>7930.3</v>
      </c>
      <c r="D14" s="7">
        <v>7754</v>
      </c>
      <c r="E14" s="7">
        <f t="shared" si="1"/>
        <v>176.30000000000018</v>
      </c>
      <c r="F14" s="7">
        <f t="shared" si="2"/>
        <v>-2.2231189236220583E-2</v>
      </c>
      <c r="G14" s="7">
        <v>8257.83</v>
      </c>
      <c r="H14" s="7">
        <v>7754</v>
      </c>
      <c r="I14" s="7">
        <f t="shared" si="3"/>
        <v>503.82999999999993</v>
      </c>
      <c r="J14" s="7">
        <f t="shared" si="4"/>
        <v>-6.1012396719234974E-2</v>
      </c>
      <c r="K14" s="7">
        <v>8056.35</v>
      </c>
      <c r="L14" s="7">
        <v>7754</v>
      </c>
      <c r="M14" s="7">
        <f t="shared" si="5"/>
        <v>302.35000000000036</v>
      </c>
      <c r="N14" s="7">
        <f t="shared" si="6"/>
        <v>-3.7529402272741375E-2</v>
      </c>
      <c r="Q14" s="7">
        <v>10</v>
      </c>
      <c r="R14" s="7">
        <f t="shared" si="7"/>
        <v>8.4819999999999993</v>
      </c>
      <c r="S14" s="7">
        <v>0.25585086568517879</v>
      </c>
      <c r="T14" s="7">
        <f t="shared" si="8"/>
        <v>0.23058240555102585</v>
      </c>
      <c r="V14" s="7">
        <v>10</v>
      </c>
      <c r="W14" s="7">
        <f t="shared" si="9"/>
        <v>8.4819999999999993</v>
      </c>
      <c r="X14" s="7">
        <v>9.3326114053343678E-2</v>
      </c>
      <c r="Y14" s="7">
        <f t="shared" si="10"/>
        <v>8.0422506346413028E-2</v>
      </c>
      <c r="AA14" s="7">
        <v>10</v>
      </c>
      <c r="AB14" s="7">
        <f t="shared" si="11"/>
        <v>8.4819999999999993</v>
      </c>
      <c r="AC14" s="7">
        <v>0.18500179568881858</v>
      </c>
      <c r="AD14" s="7">
        <f t="shared" si="12"/>
        <v>0.16066194959040206</v>
      </c>
    </row>
    <row r="15" spans="1:31" x14ac:dyDescent="0.25">
      <c r="A15" s="7">
        <v>10</v>
      </c>
      <c r="B15" s="8">
        <f t="shared" si="0"/>
        <v>8.4819999999999993</v>
      </c>
      <c r="C15" s="7">
        <v>7902.37</v>
      </c>
      <c r="D15" s="7">
        <v>7754</v>
      </c>
      <c r="E15" s="7">
        <f t="shared" si="1"/>
        <v>148.36999999999989</v>
      </c>
      <c r="F15" s="7">
        <f t="shared" si="2"/>
        <v>-1.8775380044214529E-2</v>
      </c>
      <c r="G15" s="7">
        <v>8199.89</v>
      </c>
      <c r="H15" s="7">
        <v>7754</v>
      </c>
      <c r="I15" s="7">
        <f t="shared" si="3"/>
        <v>445.88999999999942</v>
      </c>
      <c r="J15" s="7">
        <f t="shared" si="4"/>
        <v>-5.4377558723348707E-2</v>
      </c>
      <c r="K15" s="7">
        <v>8135.59</v>
      </c>
      <c r="L15" s="7">
        <v>7754</v>
      </c>
      <c r="M15" s="7">
        <f t="shared" si="5"/>
        <v>381.59000000000015</v>
      </c>
      <c r="N15" s="7">
        <f t="shared" si="6"/>
        <v>-4.690378939941664E-2</v>
      </c>
      <c r="Q15" s="7">
        <v>11</v>
      </c>
      <c r="R15" s="7">
        <f t="shared" si="7"/>
        <v>9.3301999999999996</v>
      </c>
      <c r="S15" s="7">
        <v>0.28784733179425004</v>
      </c>
      <c r="T15" s="7">
        <f t="shared" si="8"/>
        <v>0.25075415524299155</v>
      </c>
      <c r="V15" s="7">
        <v>11</v>
      </c>
      <c r="W15" s="7">
        <f t="shared" si="9"/>
        <v>9.3301999999999996</v>
      </c>
      <c r="X15" s="7">
        <v>9.6304884169747584E-2</v>
      </c>
      <c r="Y15" s="7">
        <f t="shared" si="10"/>
        <v>8.2693088126484834E-2</v>
      </c>
      <c r="AA15" s="7">
        <v>11</v>
      </c>
      <c r="AB15" s="7">
        <f t="shared" si="11"/>
        <v>9.3301999999999996</v>
      </c>
      <c r="AC15" s="7">
        <v>0.19382854996174026</v>
      </c>
      <c r="AD15" s="7">
        <f t="shared" si="12"/>
        <v>0.16712562174525489</v>
      </c>
    </row>
    <row r="16" spans="1:31" x14ac:dyDescent="0.25">
      <c r="A16" s="7">
        <v>11</v>
      </c>
      <c r="B16" s="8">
        <f t="shared" si="0"/>
        <v>9.3301999999999996</v>
      </c>
      <c r="C16" s="7">
        <v>7881.83</v>
      </c>
      <c r="D16" s="7">
        <v>7754</v>
      </c>
      <c r="E16" s="7">
        <f t="shared" si="1"/>
        <v>127.82999999999993</v>
      </c>
      <c r="F16" s="7">
        <f t="shared" si="2"/>
        <v>-1.6218314782226906E-2</v>
      </c>
      <c r="G16" s="7">
        <v>8148.96</v>
      </c>
      <c r="H16" s="7">
        <v>7754</v>
      </c>
      <c r="I16" s="7">
        <f t="shared" si="3"/>
        <v>394.96000000000004</v>
      </c>
      <c r="J16" s="7">
        <f t="shared" si="4"/>
        <v>-4.8467534507470877E-2</v>
      </c>
      <c r="K16" s="7">
        <v>8224.15</v>
      </c>
      <c r="L16" s="7">
        <v>7754</v>
      </c>
      <c r="M16" s="7">
        <f t="shared" si="5"/>
        <v>470.14999999999964</v>
      </c>
      <c r="N16" s="7">
        <f t="shared" si="6"/>
        <v>-5.7167002061003225E-2</v>
      </c>
      <c r="Q16" s="7">
        <v>12</v>
      </c>
      <c r="R16" s="7">
        <f t="shared" si="7"/>
        <v>10.1784</v>
      </c>
      <c r="S16" s="7">
        <v>0.30341452918898848</v>
      </c>
      <c r="T16" s="7">
        <f t="shared" si="8"/>
        <v>0.25431044663300195</v>
      </c>
      <c r="V16" s="7">
        <v>12</v>
      </c>
      <c r="W16" s="7">
        <f t="shared" si="9"/>
        <v>10.1784</v>
      </c>
      <c r="X16" s="7">
        <v>9.8679997052805613E-2</v>
      </c>
      <c r="Y16" s="7">
        <f t="shared" si="10"/>
        <v>8.396328704809955E-2</v>
      </c>
      <c r="AA16" s="7">
        <v>12</v>
      </c>
      <c r="AB16" s="7">
        <f t="shared" si="11"/>
        <v>10.1784</v>
      </c>
      <c r="AC16" s="7">
        <v>0.20024271093251778</v>
      </c>
      <c r="AD16" s="7">
        <f t="shared" si="12"/>
        <v>0.1727476691409785</v>
      </c>
    </row>
    <row r="17" spans="1:30" x14ac:dyDescent="0.25">
      <c r="A17" s="7">
        <v>12</v>
      </c>
      <c r="B17" s="8">
        <f t="shared" si="0"/>
        <v>10.1784</v>
      </c>
      <c r="C17" s="7">
        <v>7868.72</v>
      </c>
      <c r="D17" s="7">
        <v>7754</v>
      </c>
      <c r="E17" s="7">
        <f t="shared" si="1"/>
        <v>114.72000000000025</v>
      </c>
      <c r="F17" s="7">
        <f t="shared" si="2"/>
        <v>-1.4579245417297937E-2</v>
      </c>
      <c r="G17" s="7">
        <v>8076.72</v>
      </c>
      <c r="H17" s="7">
        <v>7754</v>
      </c>
      <c r="I17" s="7">
        <f t="shared" si="3"/>
        <v>322.72000000000025</v>
      </c>
      <c r="J17" s="7">
        <f t="shared" si="4"/>
        <v>-3.9956814152279696E-2</v>
      </c>
      <c r="K17" s="7">
        <v>8273.64</v>
      </c>
      <c r="L17" s="7">
        <v>7754</v>
      </c>
      <c r="M17" s="7">
        <f t="shared" si="5"/>
        <v>519.63999999999942</v>
      </c>
      <c r="N17" s="7">
        <f t="shared" si="6"/>
        <v>-6.2806696931459349E-2</v>
      </c>
      <c r="Q17" s="7">
        <v>13</v>
      </c>
      <c r="R17" s="7">
        <f t="shared" si="7"/>
        <v>11.0266</v>
      </c>
      <c r="S17" s="7">
        <v>0.29623283377493959</v>
      </c>
      <c r="T17" s="7">
        <f t="shared" si="8"/>
        <v>0.24013332947698823</v>
      </c>
      <c r="V17" s="7">
        <v>13</v>
      </c>
      <c r="W17" s="7">
        <f t="shared" si="9"/>
        <v>11.0266</v>
      </c>
      <c r="X17" s="7">
        <v>9.9299929964641986E-2</v>
      </c>
      <c r="Y17" s="7">
        <f t="shared" si="10"/>
        <v>8.3005309118581103E-2</v>
      </c>
      <c r="AA17" s="7">
        <v>13</v>
      </c>
      <c r="AB17" s="7">
        <f t="shared" si="11"/>
        <v>11.0266</v>
      </c>
      <c r="AC17" s="7">
        <v>0.20708496919240194</v>
      </c>
      <c r="AD17" s="7">
        <f t="shared" si="12"/>
        <v>0.17512324406933061</v>
      </c>
    </row>
    <row r="18" spans="1:30" x14ac:dyDescent="0.25">
      <c r="A18" s="7">
        <v>13</v>
      </c>
      <c r="B18" s="8">
        <f t="shared" si="0"/>
        <v>11.0266</v>
      </c>
      <c r="C18" s="7">
        <v>7908.76</v>
      </c>
      <c r="D18" s="7">
        <v>7754</v>
      </c>
      <c r="E18" s="7">
        <f t="shared" si="1"/>
        <v>154.76000000000022</v>
      </c>
      <c r="F18" s="7">
        <f t="shared" si="2"/>
        <v>-1.9568175036288937E-2</v>
      </c>
      <c r="G18" s="7">
        <v>8010.75</v>
      </c>
      <c r="H18" s="7">
        <v>7754</v>
      </c>
      <c r="I18" s="7">
        <f t="shared" si="3"/>
        <v>256.75</v>
      </c>
      <c r="J18" s="7">
        <f t="shared" si="4"/>
        <v>-3.2050681896201971E-2</v>
      </c>
      <c r="K18" s="7">
        <v>8285.34</v>
      </c>
      <c r="L18" s="7">
        <v>7754</v>
      </c>
      <c r="M18" s="7">
        <f t="shared" si="5"/>
        <v>531.34000000000015</v>
      </c>
      <c r="N18" s="7">
        <f t="shared" si="6"/>
        <v>-6.4130138292453953E-2</v>
      </c>
      <c r="Q18" s="7">
        <v>14</v>
      </c>
      <c r="R18" s="7">
        <f t="shared" si="7"/>
        <v>11.874799999999999</v>
      </c>
      <c r="S18" s="7">
        <v>0.26998581625332885</v>
      </c>
      <c r="T18" s="7">
        <f t="shared" si="8"/>
        <v>0.21598709379963091</v>
      </c>
      <c r="V18" s="7">
        <v>14</v>
      </c>
      <c r="W18" s="7">
        <f t="shared" si="9"/>
        <v>11.874799999999999</v>
      </c>
      <c r="X18" s="7">
        <v>9.6421147891008196E-2</v>
      </c>
      <c r="Y18" s="7">
        <f t="shared" si="10"/>
        <v>8.1406004515885658E-2</v>
      </c>
      <c r="AA18" s="7">
        <v>14</v>
      </c>
      <c r="AB18" s="7">
        <f t="shared" si="11"/>
        <v>11.874799999999999</v>
      </c>
      <c r="AC18" s="7">
        <v>0.20584416089326396</v>
      </c>
      <c r="AD18" s="7">
        <f t="shared" si="12"/>
        <v>0.16794462151107459</v>
      </c>
    </row>
    <row r="19" spans="1:30" x14ac:dyDescent="0.25">
      <c r="A19" s="7">
        <v>14</v>
      </c>
      <c r="B19" s="8">
        <f t="shared" si="0"/>
        <v>11.874799999999999</v>
      </c>
      <c r="C19" s="7">
        <v>7989.76</v>
      </c>
      <c r="D19" s="7">
        <v>7754</v>
      </c>
      <c r="E19" s="7">
        <f t="shared" si="1"/>
        <v>235.76000000000022</v>
      </c>
      <c r="F19" s="7">
        <f t="shared" si="2"/>
        <v>-2.9507769945530282E-2</v>
      </c>
      <c r="G19" s="7">
        <v>7944.15</v>
      </c>
      <c r="H19" s="7">
        <v>7754</v>
      </c>
      <c r="I19" s="7">
        <f t="shared" si="3"/>
        <v>190.14999999999964</v>
      </c>
      <c r="J19" s="7">
        <f t="shared" si="4"/>
        <v>-2.3935852167947469E-2</v>
      </c>
      <c r="K19" s="7">
        <v>8254.9699999999993</v>
      </c>
      <c r="L19" s="7">
        <v>7754</v>
      </c>
      <c r="M19" s="7">
        <f t="shared" si="5"/>
        <v>500.96999999999935</v>
      </c>
      <c r="N19" s="7">
        <f t="shared" si="6"/>
        <v>-6.0687076997251288E-2</v>
      </c>
      <c r="Q19" s="7">
        <v>15</v>
      </c>
      <c r="R19" s="7">
        <f t="shared" si="7"/>
        <v>12.722999999999999</v>
      </c>
      <c r="S19" s="7">
        <v>0.23929759284742769</v>
      </c>
      <c r="T19" s="7">
        <f t="shared" si="8"/>
        <v>0.19056668596624191</v>
      </c>
      <c r="V19" s="7">
        <v>15</v>
      </c>
      <c r="W19" s="7">
        <f t="shared" si="9"/>
        <v>12.722999999999999</v>
      </c>
      <c r="X19" s="7">
        <v>9.5528874546826348E-2</v>
      </c>
      <c r="Y19" s="7">
        <f t="shared" si="10"/>
        <v>8.1510570892572104E-2</v>
      </c>
      <c r="AA19" s="7">
        <v>15</v>
      </c>
      <c r="AB19" s="7">
        <f t="shared" si="11"/>
        <v>12.722999999999999</v>
      </c>
      <c r="AC19" s="7">
        <v>0.19015824776288914</v>
      </c>
      <c r="AD19" s="7">
        <f t="shared" si="12"/>
        <v>0.14700038919448383</v>
      </c>
    </row>
    <row r="20" spans="1:30" x14ac:dyDescent="0.25">
      <c r="A20" s="7">
        <v>15</v>
      </c>
      <c r="B20" s="8">
        <f t="shared" si="0"/>
        <v>12.722999999999999</v>
      </c>
      <c r="C20" s="7">
        <v>7972.2</v>
      </c>
      <c r="D20" s="7">
        <v>7754</v>
      </c>
      <c r="E20" s="7">
        <f t="shared" si="1"/>
        <v>218.19999999999982</v>
      </c>
      <c r="F20" s="7">
        <f t="shared" si="2"/>
        <v>-2.737011113619825E-2</v>
      </c>
      <c r="G20" s="7">
        <v>7890.03</v>
      </c>
      <c r="H20" s="7">
        <v>7754</v>
      </c>
      <c r="I20" s="7">
        <f t="shared" si="3"/>
        <v>136.02999999999975</v>
      </c>
      <c r="J20" s="7">
        <f t="shared" si="4"/>
        <v>-1.7240745599192864E-2</v>
      </c>
      <c r="K20" s="7">
        <v>8195.81</v>
      </c>
      <c r="L20" s="7">
        <v>7754</v>
      </c>
      <c r="M20" s="7">
        <f t="shared" si="5"/>
        <v>441.80999999999949</v>
      </c>
      <c r="N20" s="7">
        <f t="shared" si="6"/>
        <v>-5.3906813359509198E-2</v>
      </c>
      <c r="Q20" s="7">
        <v>16</v>
      </c>
      <c r="R20" s="7">
        <f t="shared" si="7"/>
        <v>13.571199999999999</v>
      </c>
      <c r="S20" s="7">
        <v>0.21004616090461625</v>
      </c>
      <c r="T20" s="7">
        <f t="shared" si="8"/>
        <v>0.16217614868378541</v>
      </c>
      <c r="V20" s="7">
        <v>16</v>
      </c>
      <c r="W20" s="7">
        <f t="shared" si="9"/>
        <v>13.571199999999999</v>
      </c>
      <c r="X20" s="7">
        <v>9.6667708552848453E-2</v>
      </c>
      <c r="Y20" s="7">
        <f t="shared" si="10"/>
        <v>8.4464138327581678E-2</v>
      </c>
      <c r="AA20" s="7">
        <v>16</v>
      </c>
      <c r="AB20" s="7">
        <f t="shared" si="11"/>
        <v>13.571199999999999</v>
      </c>
      <c r="AC20" s="7">
        <v>0.15645903399727068</v>
      </c>
      <c r="AD20" s="7">
        <f t="shared" si="12"/>
        <v>0.11689144310590888</v>
      </c>
    </row>
    <row r="21" spans="1:30" x14ac:dyDescent="0.25">
      <c r="A21" s="7">
        <v>16</v>
      </c>
      <c r="B21" s="8">
        <f t="shared" si="0"/>
        <v>13.571199999999999</v>
      </c>
      <c r="C21" s="7">
        <v>7949.43</v>
      </c>
      <c r="D21" s="7">
        <v>7754</v>
      </c>
      <c r="E21" s="7">
        <f t="shared" si="1"/>
        <v>195.43000000000029</v>
      </c>
      <c r="F21" s="7">
        <f t="shared" si="2"/>
        <v>-2.4584152574461338E-2</v>
      </c>
      <c r="G21" s="7">
        <v>7863.01</v>
      </c>
      <c r="H21" s="7">
        <v>7754</v>
      </c>
      <c r="I21" s="7">
        <f t="shared" si="3"/>
        <v>109.01000000000022</v>
      </c>
      <c r="J21" s="7">
        <f t="shared" si="4"/>
        <v>-1.3863647636210619E-2</v>
      </c>
      <c r="K21" s="7">
        <v>8127.29</v>
      </c>
      <c r="L21" s="7">
        <v>7754</v>
      </c>
      <c r="M21" s="7">
        <f t="shared" si="5"/>
        <v>373.28999999999996</v>
      </c>
      <c r="N21" s="7">
        <f t="shared" si="6"/>
        <v>-4.5930439297724113E-2</v>
      </c>
      <c r="Q21" s="7">
        <v>17</v>
      </c>
      <c r="R21" s="7">
        <f t="shared" si="7"/>
        <v>14.4194</v>
      </c>
      <c r="S21" s="7">
        <v>0.17235456695151519</v>
      </c>
      <c r="T21" s="7">
        <f t="shared" si="8"/>
        <v>0.12970720959622656</v>
      </c>
      <c r="V21" s="7">
        <v>17</v>
      </c>
      <c r="W21" s="7">
        <f t="shared" si="9"/>
        <v>14.4194</v>
      </c>
      <c r="X21" s="7">
        <v>0.10249319295052728</v>
      </c>
      <c r="Y21" s="7">
        <f t="shared" si="10"/>
        <v>9.0836176526830431E-2</v>
      </c>
      <c r="AA21" s="7">
        <v>17</v>
      </c>
      <c r="AB21" s="7">
        <f t="shared" si="11"/>
        <v>14.4194</v>
      </c>
      <c r="AC21" s="7">
        <v>0.1191633265448393</v>
      </c>
      <c r="AD21" s="7">
        <f t="shared" si="12"/>
        <v>8.7707695152859505E-2</v>
      </c>
    </row>
    <row r="22" spans="1:30" x14ac:dyDescent="0.25">
      <c r="A22" s="7">
        <v>17</v>
      </c>
      <c r="B22" s="8">
        <f t="shared" si="0"/>
        <v>14.4194</v>
      </c>
      <c r="C22" s="7">
        <v>7871.89</v>
      </c>
      <c r="D22" s="7">
        <v>7754</v>
      </c>
      <c r="E22" s="7">
        <f t="shared" si="1"/>
        <v>117.89000000000033</v>
      </c>
      <c r="F22" s="7">
        <f t="shared" si="2"/>
        <v>-1.4976073090452235E-2</v>
      </c>
      <c r="G22" s="7">
        <v>7823.2</v>
      </c>
      <c r="H22" s="7">
        <v>7754</v>
      </c>
      <c r="I22" s="7">
        <f t="shared" si="3"/>
        <v>69.199999999999818</v>
      </c>
      <c r="J22" s="7">
        <f t="shared" si="4"/>
        <v>-8.8454852234379766E-3</v>
      </c>
      <c r="K22" s="7">
        <v>8053.11</v>
      </c>
      <c r="L22" s="7">
        <v>7754</v>
      </c>
      <c r="M22" s="7">
        <f t="shared" si="5"/>
        <v>299.10999999999967</v>
      </c>
      <c r="N22" s="7">
        <f t="shared" si="6"/>
        <v>-3.7142172402959805E-2</v>
      </c>
      <c r="Q22" s="7">
        <v>18</v>
      </c>
      <c r="R22" s="7">
        <f t="shared" si="7"/>
        <v>15.2676</v>
      </c>
      <c r="S22" s="7">
        <v>0.13348653089386686</v>
      </c>
      <c r="T22" s="7">
        <f t="shared" si="8"/>
        <v>0.10211884079096027</v>
      </c>
      <c r="V22" s="7">
        <v>18</v>
      </c>
      <c r="W22" s="7">
        <f t="shared" si="9"/>
        <v>15.2676</v>
      </c>
      <c r="X22" s="7">
        <v>0.11169255693589197</v>
      </c>
      <c r="Y22" s="7">
        <f t="shared" si="10"/>
        <v>9.7998481479848992E-2</v>
      </c>
      <c r="AA22" s="7">
        <v>18</v>
      </c>
      <c r="AB22" s="7">
        <f t="shared" si="11"/>
        <v>15.2676</v>
      </c>
      <c r="AC22" s="7">
        <v>8.7645669335517873E-2</v>
      </c>
      <c r="AD22" s="7">
        <f t="shared" si="12"/>
        <v>6.4854379133033199E-2</v>
      </c>
    </row>
    <row r="23" spans="1:30" x14ac:dyDescent="0.25">
      <c r="A23" s="7">
        <v>18</v>
      </c>
      <c r="B23" s="8">
        <f t="shared" si="0"/>
        <v>15.2676</v>
      </c>
      <c r="C23" s="13">
        <v>7823.41</v>
      </c>
      <c r="D23" s="13">
        <v>7754</v>
      </c>
      <c r="E23" s="13">
        <f t="shared" si="1"/>
        <v>69.409999999999854</v>
      </c>
      <c r="F23" s="13">
        <f t="shared" si="2"/>
        <v>-8.8720903033331355E-3</v>
      </c>
      <c r="G23" s="13">
        <v>7744.62</v>
      </c>
      <c r="H23" s="13">
        <v>7754</v>
      </c>
      <c r="I23" s="13">
        <f t="shared" si="3"/>
        <v>-9.3800000000001091</v>
      </c>
      <c r="J23" s="13">
        <f t="shared" si="4"/>
        <v>1.2111633624374285E-3</v>
      </c>
      <c r="K23" s="13">
        <v>7960.26</v>
      </c>
      <c r="L23" s="13">
        <v>7754</v>
      </c>
      <c r="M23" s="13">
        <f t="shared" si="5"/>
        <v>206.26000000000022</v>
      </c>
      <c r="N23" s="13">
        <f t="shared" si="6"/>
        <v>-2.5911213955323142E-2</v>
      </c>
      <c r="Q23" s="7">
        <v>19</v>
      </c>
      <c r="R23" s="7">
        <f t="shared" si="7"/>
        <v>16.1158</v>
      </c>
      <c r="S23" s="7">
        <v>0.10730300174221008</v>
      </c>
      <c r="T23" s="7">
        <f t="shared" si="8"/>
        <v>7.6318433364152491E-2</v>
      </c>
      <c r="V23" s="7">
        <v>19</v>
      </c>
      <c r="W23" s="7">
        <f t="shared" si="9"/>
        <v>16.1158</v>
      </c>
      <c r="X23" s="7">
        <v>0.11938143853651773</v>
      </c>
      <c r="Y23" s="7">
        <f t="shared" si="10"/>
        <v>0.10426212976707347</v>
      </c>
      <c r="AA23" s="7">
        <v>19</v>
      </c>
      <c r="AB23" s="7">
        <f t="shared" si="11"/>
        <v>16.1158</v>
      </c>
      <c r="AC23" s="7">
        <v>6.5276705418156222E-2</v>
      </c>
      <c r="AD23" s="7">
        <f t="shared" si="12"/>
        <v>4.7846403641420267E-2</v>
      </c>
    </row>
    <row r="24" spans="1:30" x14ac:dyDescent="0.25">
      <c r="A24" s="7">
        <v>19</v>
      </c>
      <c r="B24" s="8">
        <f t="shared" si="0"/>
        <v>16.1158</v>
      </c>
      <c r="C24" s="13">
        <v>7825.03</v>
      </c>
      <c r="D24" s="13">
        <v>7754</v>
      </c>
      <c r="E24" s="13">
        <f t="shared" si="1"/>
        <v>71.029999999999745</v>
      </c>
      <c r="F24" s="13">
        <f t="shared" si="2"/>
        <v>-9.0772814928504753E-3</v>
      </c>
      <c r="G24" s="13">
        <v>7637.22</v>
      </c>
      <c r="H24" s="13">
        <v>7754</v>
      </c>
      <c r="I24" s="13">
        <f t="shared" si="3"/>
        <v>-116.77999999999975</v>
      </c>
      <c r="J24" s="13">
        <f t="shared" si="4"/>
        <v>1.5290904281924478E-2</v>
      </c>
      <c r="K24" s="13">
        <v>7843.31</v>
      </c>
      <c r="L24" s="13">
        <v>7754</v>
      </c>
      <c r="M24" s="13">
        <f t="shared" si="5"/>
        <v>89.3100000000004</v>
      </c>
      <c r="N24" s="13">
        <f t="shared" si="6"/>
        <v>-1.1386774206298189E-2</v>
      </c>
      <c r="Q24" s="7">
        <v>20</v>
      </c>
      <c r="R24" s="7">
        <f t="shared" si="7"/>
        <v>16.963999999999999</v>
      </c>
      <c r="S24" s="7">
        <v>7.2650861413066092E-2</v>
      </c>
      <c r="T24" s="7">
        <f t="shared" si="8"/>
        <v>4.0314832622207218E-2</v>
      </c>
      <c r="V24" s="7">
        <v>20</v>
      </c>
      <c r="W24" s="7">
        <f t="shared" si="9"/>
        <v>16.963999999999999</v>
      </c>
      <c r="X24" s="7">
        <v>0.12646182901140413</v>
      </c>
      <c r="Y24" s="7">
        <f t="shared" si="10"/>
        <v>0.11198112450369097</v>
      </c>
      <c r="AA24" s="7">
        <v>20</v>
      </c>
      <c r="AB24" s="7">
        <f t="shared" si="11"/>
        <v>16.963999999999999</v>
      </c>
      <c r="AC24" s="7">
        <v>4.7541978008913688E-2</v>
      </c>
      <c r="AD24" s="7">
        <f t="shared" si="12"/>
        <v>3.0320056541394563E-2</v>
      </c>
    </row>
    <row r="25" spans="1:30" x14ac:dyDescent="0.25">
      <c r="A25" s="7">
        <v>20</v>
      </c>
      <c r="B25" s="8">
        <f t="shared" si="0"/>
        <v>16.963999999999999</v>
      </c>
      <c r="C25" s="13">
        <v>7820.42</v>
      </c>
      <c r="D25" s="13">
        <v>7754</v>
      </c>
      <c r="E25" s="13">
        <f t="shared" si="1"/>
        <v>66.420000000000073</v>
      </c>
      <c r="F25" s="13">
        <f t="shared" si="2"/>
        <v>-8.4931499842719749E-3</v>
      </c>
      <c r="G25" s="13">
        <v>7538.15</v>
      </c>
      <c r="H25" s="13">
        <v>7754</v>
      </c>
      <c r="I25" s="13">
        <f t="shared" si="3"/>
        <v>-215.85000000000036</v>
      </c>
      <c r="J25" s="13">
        <f t="shared" si="4"/>
        <v>2.8634346623508389E-2</v>
      </c>
      <c r="K25" s="13">
        <v>7740.58</v>
      </c>
      <c r="L25" s="13">
        <v>7754</v>
      </c>
      <c r="M25" s="13">
        <f t="shared" si="5"/>
        <v>-13.420000000000073</v>
      </c>
      <c r="N25" s="13">
        <f t="shared" si="6"/>
        <v>1.7337202121805451E-3</v>
      </c>
      <c r="Q25" s="7">
        <v>21</v>
      </c>
      <c r="R25" s="7">
        <f t="shared" si="7"/>
        <v>17.812200000000001</v>
      </c>
      <c r="S25" s="7">
        <v>2.2408871249530282E-2</v>
      </c>
      <c r="V25" s="7">
        <v>21</v>
      </c>
      <c r="W25" s="7">
        <f t="shared" si="9"/>
        <v>17.812200000000001</v>
      </c>
      <c r="X25" s="7">
        <v>0.1375823221408965</v>
      </c>
      <c r="Y25" s="7">
        <f t="shared" si="10"/>
        <v>0.12159133653686151</v>
      </c>
      <c r="AA25" s="7">
        <v>21</v>
      </c>
      <c r="AB25" s="7">
        <f t="shared" si="11"/>
        <v>17.812200000000001</v>
      </c>
      <c r="AC25" s="7">
        <v>2.3950727818472517E-2</v>
      </c>
      <c r="AD25" s="7">
        <f t="shared" si="12"/>
        <v>1.1582138633471685E-2</v>
      </c>
    </row>
    <row r="26" spans="1:30" x14ac:dyDescent="0.25">
      <c r="A26" s="7">
        <v>21</v>
      </c>
      <c r="B26" s="8">
        <f t="shared" si="0"/>
        <v>17.812200000000001</v>
      </c>
      <c r="C26" s="13">
        <v>7800.74</v>
      </c>
      <c r="D26" s="13">
        <v>7754</v>
      </c>
      <c r="E26" s="13">
        <f t="shared" si="1"/>
        <v>46.739999999999782</v>
      </c>
      <c r="F26" s="13">
        <f t="shared" si="2"/>
        <v>-5.9917392452510931E-3</v>
      </c>
      <c r="G26" s="13">
        <v>7437.08</v>
      </c>
      <c r="H26" s="13">
        <v>7754</v>
      </c>
      <c r="I26" s="13">
        <f t="shared" si="3"/>
        <v>-316.92000000000007</v>
      </c>
      <c r="J26" s="13">
        <f t="shared" si="4"/>
        <v>4.2613498846321374E-2</v>
      </c>
      <c r="K26" s="13">
        <v>7661.3</v>
      </c>
      <c r="L26" s="13">
        <v>7754</v>
      </c>
      <c r="M26" s="13">
        <f t="shared" si="5"/>
        <v>-92.699999999999818</v>
      </c>
      <c r="N26" s="13">
        <f t="shared" si="6"/>
        <v>1.2099774189758827E-2</v>
      </c>
      <c r="V26" s="7">
        <v>22</v>
      </c>
      <c r="W26" s="7">
        <f t="shared" si="9"/>
        <v>18.660399999999999</v>
      </c>
      <c r="X26" s="7">
        <v>0.14912207903067087</v>
      </c>
      <c r="Y26" s="7">
        <f t="shared" si="10"/>
        <v>0.13024516621253909</v>
      </c>
      <c r="AA26" s="7">
        <v>22</v>
      </c>
      <c r="AB26" s="7">
        <f t="shared" si="11"/>
        <v>18.660399999999999</v>
      </c>
      <c r="AC26" s="7">
        <v>3.3591958633754082E-3</v>
      </c>
    </row>
    <row r="27" spans="1:30" x14ac:dyDescent="0.25">
      <c r="A27" s="7">
        <v>22</v>
      </c>
      <c r="B27" s="8">
        <f t="shared" si="0"/>
        <v>18.660399999999999</v>
      </c>
      <c r="C27" s="13">
        <v>7769.36</v>
      </c>
      <c r="D27" s="13">
        <v>7754</v>
      </c>
      <c r="E27" s="13">
        <f t="shared" si="1"/>
        <v>15.359999999999673</v>
      </c>
      <c r="F27" s="13">
        <f t="shared" si="2"/>
        <v>-1.9769968182706821E-3</v>
      </c>
      <c r="G27" s="13">
        <v>7338.36</v>
      </c>
      <c r="H27" s="13">
        <v>7754</v>
      </c>
      <c r="I27" s="13">
        <f t="shared" si="3"/>
        <v>-415.64000000000033</v>
      </c>
      <c r="J27" s="13">
        <f t="shared" si="4"/>
        <v>5.6639358112711813E-2</v>
      </c>
      <c r="K27" s="13">
        <v>7691.61</v>
      </c>
      <c r="L27" s="13">
        <v>7754</v>
      </c>
      <c r="M27" s="13">
        <f t="shared" si="5"/>
        <v>-62.390000000000327</v>
      </c>
      <c r="N27" s="13">
        <f t="shared" si="6"/>
        <v>8.1114357072187282E-3</v>
      </c>
      <c r="T27" s="7">
        <f ca="1">SUM(T5:T45)</f>
        <v>2.7642605755972025</v>
      </c>
      <c r="V27" s="7">
        <v>23</v>
      </c>
      <c r="W27" s="7">
        <f t="shared" si="9"/>
        <v>19.508599999999998</v>
      </c>
      <c r="X27" s="7">
        <v>0.15798748525260975</v>
      </c>
      <c r="Y27" s="7">
        <f t="shared" si="10"/>
        <v>0.13856776140975624</v>
      </c>
    </row>
    <row r="28" spans="1:30" x14ac:dyDescent="0.25">
      <c r="A28" s="7">
        <v>23</v>
      </c>
      <c r="B28" s="8">
        <f t="shared" si="0"/>
        <v>19.508599999999998</v>
      </c>
      <c r="C28" s="13">
        <v>7833.49</v>
      </c>
      <c r="D28" s="13">
        <v>7754</v>
      </c>
      <c r="E28" s="13">
        <f t="shared" si="1"/>
        <v>79.489999999999782</v>
      </c>
      <c r="F28" s="13">
        <f t="shared" si="2"/>
        <v>-1.014745662533556E-2</v>
      </c>
      <c r="G28" s="13">
        <v>7220.77</v>
      </c>
      <c r="H28" s="13">
        <v>7754</v>
      </c>
      <c r="I28" s="13">
        <f t="shared" si="3"/>
        <v>-533.22999999999956</v>
      </c>
      <c r="J28" s="13">
        <f t="shared" si="4"/>
        <v>7.3846695020060027E-2</v>
      </c>
      <c r="K28" s="13">
        <v>7761.39</v>
      </c>
      <c r="L28" s="13">
        <v>7754</v>
      </c>
      <c r="M28" s="13">
        <f t="shared" si="5"/>
        <v>7.3900000000003274</v>
      </c>
      <c r="N28" s="13">
        <f t="shared" si="6"/>
        <v>-9.5214903515994376E-4</v>
      </c>
      <c r="V28" s="7">
        <v>24</v>
      </c>
      <c r="W28" s="7">
        <f t="shared" si="9"/>
        <v>20.3568</v>
      </c>
      <c r="X28" s="7">
        <v>0.16874621295478454</v>
      </c>
      <c r="Y28" s="7">
        <f t="shared" si="10"/>
        <v>0.14860538211166491</v>
      </c>
      <c r="AD28" s="7">
        <f ca="1">SUM(AD5:AD33)</f>
        <v>2.1452056449158277</v>
      </c>
    </row>
    <row r="29" spans="1:30" x14ac:dyDescent="0.25">
      <c r="A29" s="7">
        <v>24</v>
      </c>
      <c r="B29" s="8">
        <f t="shared" si="0"/>
        <v>20.3568</v>
      </c>
      <c r="C29" s="13">
        <v>7956.4</v>
      </c>
      <c r="D29" s="13">
        <v>7754</v>
      </c>
      <c r="E29" s="13">
        <f t="shared" si="1"/>
        <v>202.39999999999964</v>
      </c>
      <c r="F29" s="13">
        <f t="shared" si="2"/>
        <v>-2.5438640591222139E-2</v>
      </c>
      <c r="G29" s="13">
        <v>7136.38</v>
      </c>
      <c r="H29" s="13">
        <v>7754</v>
      </c>
      <c r="I29" s="13">
        <f t="shared" si="3"/>
        <v>-617.61999999999989</v>
      </c>
      <c r="J29" s="13">
        <f t="shared" si="4"/>
        <v>8.6545279259232277E-2</v>
      </c>
      <c r="K29" s="13">
        <v>7847.05</v>
      </c>
      <c r="L29" s="13">
        <v>7754</v>
      </c>
      <c r="M29" s="13">
        <f t="shared" si="5"/>
        <v>93.050000000000182</v>
      </c>
      <c r="N29" s="13">
        <f t="shared" si="6"/>
        <v>-1.1857959360524029E-2</v>
      </c>
      <c r="V29" s="7">
        <v>25</v>
      </c>
      <c r="W29" s="7">
        <f t="shared" si="9"/>
        <v>21.204999999999998</v>
      </c>
      <c r="X29" s="7">
        <v>0.1816555368958761</v>
      </c>
      <c r="Y29" s="7">
        <f t="shared" si="10"/>
        <v>0.15756539670166778</v>
      </c>
    </row>
    <row r="30" spans="1:30" x14ac:dyDescent="0.25">
      <c r="A30" s="7">
        <v>25</v>
      </c>
      <c r="B30" s="8">
        <f t="shared" si="0"/>
        <v>21.204999999999998</v>
      </c>
      <c r="C30" s="13">
        <v>7930.08</v>
      </c>
      <c r="D30" s="13">
        <v>7754</v>
      </c>
      <c r="E30" s="13">
        <f t="shared" si="1"/>
        <v>176.07999999999993</v>
      </c>
      <c r="F30" s="13">
        <f t="shared" si="2"/>
        <v>-2.2204063515122163E-2</v>
      </c>
      <c r="G30" s="13">
        <v>7115.74</v>
      </c>
      <c r="H30" s="13">
        <v>7754</v>
      </c>
      <c r="I30" s="13">
        <f t="shared" si="3"/>
        <v>-638.26000000000022</v>
      </c>
      <c r="J30" s="13">
        <f t="shared" si="4"/>
        <v>8.9696925407617423E-2</v>
      </c>
      <c r="K30" s="13">
        <v>7887.89</v>
      </c>
      <c r="L30" s="13">
        <v>7754</v>
      </c>
      <c r="M30" s="13">
        <f t="shared" si="5"/>
        <v>133.89000000000033</v>
      </c>
      <c r="N30" s="13">
        <f t="shared" si="6"/>
        <v>-1.6974121089416871E-2</v>
      </c>
      <c r="V30" s="7">
        <v>26</v>
      </c>
      <c r="W30" s="7">
        <f t="shared" si="9"/>
        <v>22.0532</v>
      </c>
      <c r="X30" s="7">
        <v>0.18987334002387724</v>
      </c>
      <c r="Y30" s="7">
        <f t="shared" si="10"/>
        <v>0.16286052437288909</v>
      </c>
    </row>
    <row r="31" spans="1:30" x14ac:dyDescent="0.25">
      <c r="A31" s="7">
        <v>26</v>
      </c>
      <c r="B31" s="8">
        <f t="shared" si="0"/>
        <v>22.0532</v>
      </c>
      <c r="C31" s="13">
        <v>7930.71</v>
      </c>
      <c r="D31" s="13">
        <v>7754</v>
      </c>
      <c r="E31" s="13">
        <f t="shared" si="1"/>
        <v>176.71000000000004</v>
      </c>
      <c r="F31" s="13">
        <f t="shared" si="2"/>
        <v>-2.2281737700659887E-2</v>
      </c>
      <c r="G31" s="13">
        <v>7103.88</v>
      </c>
      <c r="H31" s="13">
        <v>7754</v>
      </c>
      <c r="I31" s="13">
        <f t="shared" si="3"/>
        <v>-650.11999999999989</v>
      </c>
      <c r="J31" s="13">
        <f t="shared" si="4"/>
        <v>9.1516185521151705E-2</v>
      </c>
      <c r="K31" s="13">
        <v>7896.42</v>
      </c>
      <c r="L31" s="13">
        <v>7754</v>
      </c>
      <c r="M31" s="13">
        <f t="shared" si="5"/>
        <v>142.42000000000007</v>
      </c>
      <c r="N31" s="13">
        <f t="shared" si="6"/>
        <v>-1.8036021386906964E-2</v>
      </c>
      <c r="V31" s="7">
        <v>27</v>
      </c>
      <c r="W31" s="7">
        <f t="shared" si="9"/>
        <v>22.901399999999999</v>
      </c>
      <c r="X31" s="7">
        <v>0.19414110084593972</v>
      </c>
      <c r="Y31" s="7">
        <f t="shared" si="10"/>
        <v>0.16484134330314293</v>
      </c>
    </row>
    <row r="32" spans="1:30" x14ac:dyDescent="0.25">
      <c r="A32" s="7">
        <v>27</v>
      </c>
      <c r="B32" s="8">
        <f t="shared" si="0"/>
        <v>22.901399999999999</v>
      </c>
      <c r="C32" s="13">
        <v>7864.39</v>
      </c>
      <c r="D32" s="13">
        <v>7754</v>
      </c>
      <c r="E32" s="13">
        <f t="shared" si="1"/>
        <v>110.39000000000033</v>
      </c>
      <c r="F32" s="13">
        <f t="shared" si="2"/>
        <v>-1.4036689431729643E-2</v>
      </c>
      <c r="G32" s="13">
        <v>7092.12</v>
      </c>
      <c r="H32" s="13">
        <v>7754</v>
      </c>
      <c r="I32" s="13">
        <f t="shared" si="3"/>
        <v>-661.88000000000011</v>
      </c>
      <c r="J32" s="13">
        <f t="shared" si="4"/>
        <v>9.3326114053343678E-2</v>
      </c>
      <c r="K32" s="13">
        <v>7844.53</v>
      </c>
      <c r="L32" s="13">
        <v>7754</v>
      </c>
      <c r="M32" s="13">
        <f t="shared" si="5"/>
        <v>90.529999999999745</v>
      </c>
      <c r="N32" s="13">
        <f t="shared" si="6"/>
        <v>-1.1540525691150383E-2</v>
      </c>
      <c r="V32" s="7">
        <v>28</v>
      </c>
      <c r="W32" s="7">
        <f>V32*0.8482</f>
        <v>23.749599999999997</v>
      </c>
      <c r="X32" s="7">
        <v>0.19454398121759064</v>
      </c>
      <c r="Y32" s="7">
        <f>(X32+X33)/2*(W33-W32)</f>
        <v>0.1639102659433801</v>
      </c>
    </row>
    <row r="33" spans="1:25" x14ac:dyDescent="0.25">
      <c r="A33" s="7">
        <v>28</v>
      </c>
      <c r="B33" s="8">
        <f t="shared" si="0"/>
        <v>23.749599999999997</v>
      </c>
      <c r="C33" s="13">
        <v>7790.49</v>
      </c>
      <c r="D33" s="13">
        <v>7754</v>
      </c>
      <c r="E33" s="13">
        <f t="shared" si="1"/>
        <v>36.489999999999782</v>
      </c>
      <c r="F33" s="13">
        <f t="shared" si="2"/>
        <v>-4.6839159025939825E-3</v>
      </c>
      <c r="G33" s="13">
        <v>7072.85</v>
      </c>
      <c r="H33" s="13">
        <v>7754</v>
      </c>
      <c r="I33" s="13">
        <f t="shared" si="3"/>
        <v>-681.14999999999964</v>
      </c>
      <c r="J33" s="13">
        <f t="shared" si="4"/>
        <v>9.6304884169747584E-2</v>
      </c>
      <c r="K33" s="13">
        <v>7705.64</v>
      </c>
      <c r="L33" s="13">
        <v>7754</v>
      </c>
      <c r="M33" s="13">
        <f t="shared" si="5"/>
        <v>-48.359999999999673</v>
      </c>
      <c r="N33" s="13">
        <f t="shared" si="6"/>
        <v>6.2759225709998478E-3</v>
      </c>
      <c r="V33" s="7">
        <v>29</v>
      </c>
      <c r="W33" s="7">
        <f t="shared" si="9"/>
        <v>24.597799999999999</v>
      </c>
      <c r="X33" s="7">
        <v>0.19194568146427615</v>
      </c>
      <c r="Y33" s="7">
        <f t="shared" si="10"/>
        <v>0.15986803330737584</v>
      </c>
    </row>
    <row r="34" spans="1:25" x14ac:dyDescent="0.25">
      <c r="A34" s="7">
        <v>29</v>
      </c>
      <c r="B34" s="8">
        <f t="shared" si="0"/>
        <v>24.597799999999999</v>
      </c>
      <c r="C34" s="13">
        <v>7786.46</v>
      </c>
      <c r="D34" s="13">
        <v>7754</v>
      </c>
      <c r="E34" s="13">
        <f t="shared" si="1"/>
        <v>32.460000000000036</v>
      </c>
      <c r="F34" s="13">
        <f t="shared" si="2"/>
        <v>-4.1687750274194135E-3</v>
      </c>
      <c r="G34" s="13">
        <v>7057.56</v>
      </c>
      <c r="H34" s="13">
        <v>7754</v>
      </c>
      <c r="I34" s="13">
        <f t="shared" si="3"/>
        <v>-696.4399999999996</v>
      </c>
      <c r="J34" s="13">
        <f t="shared" si="4"/>
        <v>9.8679997052805613E-2</v>
      </c>
      <c r="K34" s="13">
        <v>7559.08</v>
      </c>
      <c r="L34" s="13">
        <v>7754</v>
      </c>
      <c r="M34" s="13">
        <f t="shared" si="5"/>
        <v>-194.92000000000007</v>
      </c>
      <c r="N34" s="13">
        <f t="shared" si="6"/>
        <v>2.5786206787069332E-2</v>
      </c>
      <c r="V34" s="7">
        <v>30</v>
      </c>
      <c r="W34" s="7">
        <f t="shared" si="9"/>
        <v>25.445999999999998</v>
      </c>
      <c r="X34" s="7">
        <v>0.18501266163257868</v>
      </c>
      <c r="Y34" s="7">
        <f t="shared" si="10"/>
        <v>0.15385524538999495</v>
      </c>
    </row>
    <row r="35" spans="1:25" x14ac:dyDescent="0.25">
      <c r="A35" s="7">
        <v>30</v>
      </c>
      <c r="B35" s="8">
        <f t="shared" si="0"/>
        <v>25.445999999999998</v>
      </c>
      <c r="C35" s="13">
        <v>7799.97</v>
      </c>
      <c r="D35" s="13">
        <v>7754</v>
      </c>
      <c r="E35" s="13">
        <f t="shared" si="1"/>
        <v>45.970000000000255</v>
      </c>
      <c r="F35" s="13">
        <f t="shared" si="2"/>
        <v>-5.8936124113297961E-3</v>
      </c>
      <c r="G35" s="13">
        <v>7053.58</v>
      </c>
      <c r="H35" s="13">
        <v>7754</v>
      </c>
      <c r="I35" s="13">
        <f t="shared" si="3"/>
        <v>-700.42000000000007</v>
      </c>
      <c r="J35" s="13">
        <f t="shared" si="4"/>
        <v>9.9299929964641986E-2</v>
      </c>
      <c r="K35" s="13">
        <v>7385.57</v>
      </c>
      <c r="L35" s="13">
        <v>7754</v>
      </c>
      <c r="M35" s="13">
        <f t="shared" si="5"/>
        <v>-368.43000000000029</v>
      </c>
      <c r="N35" s="13">
        <f t="shared" si="6"/>
        <v>4.9885113809766901E-2</v>
      </c>
      <c r="V35" s="7">
        <v>31</v>
      </c>
      <c r="W35" s="7">
        <f t="shared" si="9"/>
        <v>26.2942</v>
      </c>
      <c r="X35" s="7">
        <v>0.17776792169681199</v>
      </c>
      <c r="Y35" s="7">
        <f t="shared" si="10"/>
        <v>0.14787129416901754</v>
      </c>
    </row>
    <row r="36" spans="1:25" x14ac:dyDescent="0.25">
      <c r="A36" s="7">
        <v>31</v>
      </c>
      <c r="B36" s="8">
        <f t="shared" si="0"/>
        <v>26.2942</v>
      </c>
      <c r="C36" s="13">
        <v>7742.16</v>
      </c>
      <c r="D36" s="13">
        <v>7754</v>
      </c>
      <c r="E36" s="13">
        <f t="shared" si="1"/>
        <v>-11.840000000000146</v>
      </c>
      <c r="F36" s="13">
        <f t="shared" si="2"/>
        <v>1.5292889839528812E-3</v>
      </c>
      <c r="G36" s="13">
        <v>7072.1</v>
      </c>
      <c r="H36" s="13">
        <v>7754</v>
      </c>
      <c r="I36" s="13">
        <f t="shared" si="3"/>
        <v>-681.89999999999964</v>
      </c>
      <c r="J36" s="13">
        <f t="shared" si="4"/>
        <v>9.6421147891008196E-2</v>
      </c>
      <c r="K36" s="13">
        <v>7219.89</v>
      </c>
      <c r="L36" s="13">
        <v>7754</v>
      </c>
      <c r="M36" s="13">
        <f t="shared" si="5"/>
        <v>-534.10999999999967</v>
      </c>
      <c r="N36" s="13">
        <f t="shared" si="6"/>
        <v>7.3977581375893386E-2</v>
      </c>
      <c r="V36" s="7">
        <v>32</v>
      </c>
      <c r="W36" s="7">
        <f t="shared" si="9"/>
        <v>27.142399999999999</v>
      </c>
      <c r="X36" s="7">
        <v>0.17090289690497484</v>
      </c>
      <c r="Y36" s="7">
        <f t="shared" si="10"/>
        <v>0.14022648683899808</v>
      </c>
    </row>
    <row r="37" spans="1:25" x14ac:dyDescent="0.25">
      <c r="A37" s="7">
        <v>32</v>
      </c>
      <c r="B37" s="8">
        <f t="shared" si="0"/>
        <v>27.142399999999999</v>
      </c>
      <c r="C37" s="13">
        <v>7619.5</v>
      </c>
      <c r="D37" s="13">
        <v>7754</v>
      </c>
      <c r="E37" s="13">
        <f t="shared" si="1"/>
        <v>-134.5</v>
      </c>
      <c r="F37" s="13">
        <f t="shared" si="2"/>
        <v>1.7652076907933578E-2</v>
      </c>
      <c r="G37" s="13">
        <v>7077.86</v>
      </c>
      <c r="H37" s="13">
        <v>7754</v>
      </c>
      <c r="I37" s="13">
        <f t="shared" si="3"/>
        <v>-676.14000000000033</v>
      </c>
      <c r="J37" s="13">
        <f t="shared" si="4"/>
        <v>9.5528874546826348E-2</v>
      </c>
      <c r="K37" s="13">
        <v>7079.07</v>
      </c>
      <c r="L37" s="13">
        <v>7754</v>
      </c>
      <c r="M37" s="13">
        <f t="shared" si="5"/>
        <v>-674.93000000000029</v>
      </c>
      <c r="N37" s="13">
        <f t="shared" si="6"/>
        <v>9.5341619732535632E-2</v>
      </c>
      <c r="V37" s="7">
        <v>33</v>
      </c>
      <c r="W37" s="7">
        <f t="shared" si="9"/>
        <v>27.990599999999997</v>
      </c>
      <c r="X37" s="7">
        <v>0.15974196713416289</v>
      </c>
      <c r="Y37" s="7">
        <f t="shared" si="10"/>
        <v>0.12951818238590682</v>
      </c>
    </row>
    <row r="38" spans="1:25" x14ac:dyDescent="0.25">
      <c r="A38" s="7">
        <v>33</v>
      </c>
      <c r="B38" s="8">
        <f t="shared" si="0"/>
        <v>27.990599999999997</v>
      </c>
      <c r="C38" s="13">
        <v>7462.06</v>
      </c>
      <c r="D38" s="13">
        <v>7754</v>
      </c>
      <c r="E38" s="13">
        <f t="shared" si="1"/>
        <v>-291.9399999999996</v>
      </c>
      <c r="F38" s="13">
        <f t="shared" si="2"/>
        <v>3.9123244787632405E-2</v>
      </c>
      <c r="G38" s="13">
        <v>7070.51</v>
      </c>
      <c r="H38" s="13">
        <v>7754</v>
      </c>
      <c r="I38" s="13">
        <f t="shared" si="3"/>
        <v>-683.48999999999978</v>
      </c>
      <c r="J38" s="13">
        <f t="shared" si="4"/>
        <v>9.6667708552848453E-2</v>
      </c>
      <c r="K38" s="13">
        <v>6947.56</v>
      </c>
      <c r="L38" s="13">
        <v>7754</v>
      </c>
      <c r="M38" s="13">
        <f t="shared" si="5"/>
        <v>-806.4399999999996</v>
      </c>
      <c r="N38" s="13">
        <f t="shared" si="6"/>
        <v>0.1160752839845931</v>
      </c>
      <c r="V38" s="7">
        <v>34</v>
      </c>
      <c r="W38" s="7">
        <f t="shared" si="9"/>
        <v>28.838799999999999</v>
      </c>
      <c r="X38" s="7">
        <v>0.14565341694012734</v>
      </c>
      <c r="Y38" s="7">
        <f t="shared" si="10"/>
        <v>0.11827927351469003</v>
      </c>
    </row>
    <row r="39" spans="1:25" x14ac:dyDescent="0.25">
      <c r="A39" s="7">
        <v>34</v>
      </c>
      <c r="B39" s="8">
        <f t="shared" si="0"/>
        <v>28.838799999999999</v>
      </c>
      <c r="C39" s="13">
        <v>7243.78</v>
      </c>
      <c r="D39" s="13">
        <v>7754</v>
      </c>
      <c r="E39" s="13">
        <f t="shared" si="1"/>
        <v>-510.22000000000025</v>
      </c>
      <c r="F39" s="13">
        <f t="shared" si="2"/>
        <v>7.0435601302082596E-2</v>
      </c>
      <c r="G39" s="13">
        <v>7033.15</v>
      </c>
      <c r="H39" s="13">
        <v>7754</v>
      </c>
      <c r="I39" s="13">
        <f t="shared" si="3"/>
        <v>-720.85000000000036</v>
      </c>
      <c r="J39" s="13">
        <f t="shared" si="4"/>
        <v>0.10249319295052728</v>
      </c>
      <c r="K39" s="13">
        <v>6806.98</v>
      </c>
      <c r="L39" s="13">
        <v>7754</v>
      </c>
      <c r="M39" s="13">
        <f t="shared" si="5"/>
        <v>-947.02000000000044</v>
      </c>
      <c r="N39" s="13">
        <f t="shared" si="6"/>
        <v>0.13912483950298093</v>
      </c>
      <c r="V39" s="7">
        <v>35</v>
      </c>
      <c r="W39" s="7">
        <f t="shared" si="9"/>
        <v>29.686999999999998</v>
      </c>
      <c r="X39" s="7">
        <v>0.13324135673280413</v>
      </c>
      <c r="Y39" s="7">
        <f t="shared" si="10"/>
        <v>0.10790201298138297</v>
      </c>
    </row>
    <row r="40" spans="1:25" x14ac:dyDescent="0.25">
      <c r="A40" s="7">
        <v>35</v>
      </c>
      <c r="B40" s="8">
        <f t="shared" si="0"/>
        <v>29.686999999999998</v>
      </c>
      <c r="C40" s="13">
        <v>7035.51</v>
      </c>
      <c r="D40" s="13">
        <v>7754</v>
      </c>
      <c r="E40" s="13">
        <f t="shared" si="1"/>
        <v>-718.48999999999978</v>
      </c>
      <c r="F40" s="13">
        <f t="shared" si="2"/>
        <v>0.10212337129788729</v>
      </c>
      <c r="G40" s="13">
        <v>6974.95</v>
      </c>
      <c r="H40" s="13">
        <v>7754</v>
      </c>
      <c r="I40" s="13">
        <f t="shared" si="3"/>
        <v>-779.05000000000018</v>
      </c>
      <c r="J40" s="13">
        <f t="shared" si="4"/>
        <v>0.11169255693589197</v>
      </c>
      <c r="K40" s="13">
        <v>6663.34</v>
      </c>
      <c r="L40" s="13">
        <v>7754</v>
      </c>
      <c r="M40" s="13">
        <f t="shared" si="5"/>
        <v>-1090.6599999999999</v>
      </c>
      <c r="N40" s="13">
        <f t="shared" si="6"/>
        <v>0.16368067665765218</v>
      </c>
      <c r="V40" s="7">
        <v>36</v>
      </c>
      <c r="W40" s="7">
        <f t="shared" si="9"/>
        <v>30.5352</v>
      </c>
      <c r="X40" s="7">
        <v>0.12118451683801101</v>
      </c>
      <c r="Y40" s="7">
        <f t="shared" si="10"/>
        <v>9.7013576608513688E-2</v>
      </c>
    </row>
    <row r="41" spans="1:25" x14ac:dyDescent="0.25">
      <c r="A41" s="7">
        <v>36</v>
      </c>
      <c r="B41" s="8">
        <f t="shared" si="0"/>
        <v>30.5352</v>
      </c>
      <c r="C41" s="13">
        <v>6879.41</v>
      </c>
      <c r="D41" s="13">
        <v>7754</v>
      </c>
      <c r="E41" s="13">
        <f t="shared" si="1"/>
        <v>-874.59000000000015</v>
      </c>
      <c r="F41" s="13">
        <f t="shared" si="2"/>
        <v>0.12713154180373021</v>
      </c>
      <c r="G41" s="13">
        <v>6927.04</v>
      </c>
      <c r="H41" s="13">
        <v>7754</v>
      </c>
      <c r="I41" s="13">
        <f t="shared" si="3"/>
        <v>-826.96</v>
      </c>
      <c r="J41" s="13">
        <f t="shared" si="4"/>
        <v>0.11938143853651773</v>
      </c>
      <c r="K41" s="13">
        <v>6581</v>
      </c>
      <c r="L41" s="13">
        <v>7754</v>
      </c>
      <c r="M41" s="13">
        <f t="shared" si="5"/>
        <v>-1173</v>
      </c>
      <c r="N41" s="13">
        <f t="shared" si="6"/>
        <v>0.17824038899863237</v>
      </c>
      <c r="V41" s="7">
        <v>37</v>
      </c>
      <c r="W41" s="7">
        <f t="shared" si="9"/>
        <v>31.383399999999998</v>
      </c>
      <c r="X41" s="7">
        <v>0.10756713750887381</v>
      </c>
      <c r="Y41" s="7">
        <f t="shared" si="10"/>
        <v>8.5236751227183188E-2</v>
      </c>
    </row>
    <row r="42" spans="1:25" x14ac:dyDescent="0.25">
      <c r="A42" s="7">
        <v>37</v>
      </c>
      <c r="B42" s="8">
        <f t="shared" si="0"/>
        <v>31.383399999999998</v>
      </c>
      <c r="C42" s="13">
        <v>6745.74</v>
      </c>
      <c r="D42" s="13">
        <v>7754</v>
      </c>
      <c r="E42" s="13">
        <f t="shared" si="1"/>
        <v>-1008.2600000000002</v>
      </c>
      <c r="F42" s="13">
        <f t="shared" si="2"/>
        <v>0.14946618161980751</v>
      </c>
      <c r="G42" s="13">
        <v>6883.5</v>
      </c>
      <c r="H42" s="13">
        <v>7754</v>
      </c>
      <c r="I42" s="13">
        <f t="shared" si="3"/>
        <v>-870.5</v>
      </c>
      <c r="J42" s="13">
        <f t="shared" si="4"/>
        <v>0.12646182901140413</v>
      </c>
      <c r="K42" s="13">
        <v>6543.45</v>
      </c>
      <c r="L42" s="13">
        <v>7754</v>
      </c>
      <c r="M42" s="13">
        <f t="shared" si="5"/>
        <v>-1210.5500000000002</v>
      </c>
      <c r="N42" s="13">
        <f t="shared" si="6"/>
        <v>0.18500179568881858</v>
      </c>
      <c r="V42" s="7">
        <v>38</v>
      </c>
      <c r="W42" s="7">
        <f t="shared" si="9"/>
        <v>32.2316</v>
      </c>
      <c r="X42" s="7">
        <v>9.3415534566539948E-2</v>
      </c>
      <c r="Y42" s="7">
        <f t="shared" si="10"/>
        <v>7.2905256175309088E-2</v>
      </c>
    </row>
    <row r="43" spans="1:25" x14ac:dyDescent="0.25">
      <c r="A43" s="7">
        <v>38</v>
      </c>
      <c r="B43" s="8">
        <f t="shared" si="0"/>
        <v>32.2316</v>
      </c>
      <c r="C43" s="13">
        <v>6587.6</v>
      </c>
      <c r="D43" s="13">
        <v>7754</v>
      </c>
      <c r="E43" s="13">
        <f t="shared" si="1"/>
        <v>-1166.3999999999996</v>
      </c>
      <c r="F43" s="13">
        <f t="shared" si="2"/>
        <v>0.17705993077903925</v>
      </c>
      <c r="G43" s="13">
        <v>6816.21</v>
      </c>
      <c r="H43" s="13">
        <v>7754</v>
      </c>
      <c r="I43" s="13">
        <f t="shared" si="3"/>
        <v>-937.79</v>
      </c>
      <c r="J43" s="13">
        <f t="shared" si="4"/>
        <v>0.1375823221408965</v>
      </c>
      <c r="K43" s="13">
        <v>6495.07</v>
      </c>
      <c r="L43" s="13">
        <v>7754</v>
      </c>
      <c r="M43" s="13">
        <f t="shared" si="5"/>
        <v>-1258.9300000000003</v>
      </c>
      <c r="N43" s="13">
        <f t="shared" si="6"/>
        <v>0.19382854996174026</v>
      </c>
      <c r="V43" s="7">
        <v>39</v>
      </c>
      <c r="W43" s="7">
        <f t="shared" si="9"/>
        <v>33.079799999999999</v>
      </c>
      <c r="X43" s="7">
        <v>7.8490280513179966E-2</v>
      </c>
      <c r="Y43" s="7">
        <f t="shared" si="10"/>
        <v>6.0241599779362276E-2</v>
      </c>
    </row>
    <row r="44" spans="1:25" x14ac:dyDescent="0.25">
      <c r="A44" s="7">
        <v>39</v>
      </c>
      <c r="B44" s="8">
        <f t="shared" si="0"/>
        <v>33.079799999999999</v>
      </c>
      <c r="C44" s="13">
        <v>6379.05</v>
      </c>
      <c r="D44" s="13">
        <v>7754</v>
      </c>
      <c r="E44" s="13">
        <f t="shared" si="1"/>
        <v>-1374.9499999999998</v>
      </c>
      <c r="F44" s="13">
        <f t="shared" si="2"/>
        <v>0.21554149912604537</v>
      </c>
      <c r="G44" s="13">
        <v>6747.76</v>
      </c>
      <c r="H44" s="13">
        <v>7754</v>
      </c>
      <c r="I44" s="13">
        <f t="shared" si="3"/>
        <v>-1006.2399999999998</v>
      </c>
      <c r="J44" s="13">
        <f t="shared" si="4"/>
        <v>0.14912207903067087</v>
      </c>
      <c r="K44" s="13">
        <v>6460.36</v>
      </c>
      <c r="L44" s="13">
        <v>7754</v>
      </c>
      <c r="M44" s="13">
        <f t="shared" si="5"/>
        <v>-1293.6400000000003</v>
      </c>
      <c r="N44" s="13">
        <f t="shared" si="6"/>
        <v>0.20024271093251778</v>
      </c>
      <c r="V44" s="7">
        <v>40</v>
      </c>
      <c r="W44" s="7">
        <f t="shared" si="9"/>
        <v>33.927999999999997</v>
      </c>
      <c r="X44" s="7">
        <v>6.355546289488978E-2</v>
      </c>
      <c r="Y44" s="7">
        <f t="shared" si="10"/>
        <v>4.8446806221492895E-2</v>
      </c>
    </row>
    <row r="45" spans="1:25" x14ac:dyDescent="0.25">
      <c r="A45" s="7">
        <v>40</v>
      </c>
      <c r="B45" s="8">
        <f t="shared" si="0"/>
        <v>33.927999999999997</v>
      </c>
      <c r="C45" s="13">
        <v>6174.3</v>
      </c>
      <c r="D45" s="13">
        <v>7754</v>
      </c>
      <c r="E45" s="13">
        <f t="shared" si="1"/>
        <v>-1579.6999999999998</v>
      </c>
      <c r="F45" s="13">
        <f t="shared" si="2"/>
        <v>0.25585086568517879</v>
      </c>
      <c r="G45" s="13">
        <v>6696.1</v>
      </c>
      <c r="H45" s="13">
        <v>7754</v>
      </c>
      <c r="I45" s="13">
        <f>G45-H45</f>
        <v>-1057.8999999999996</v>
      </c>
      <c r="J45" s="13">
        <f t="shared" si="4"/>
        <v>0.15798748525260975</v>
      </c>
      <c r="K45" s="13">
        <v>6423.74</v>
      </c>
      <c r="L45" s="13">
        <v>7754</v>
      </c>
      <c r="M45" s="13">
        <f t="shared" si="5"/>
        <v>-1330.2600000000002</v>
      </c>
      <c r="N45" s="13">
        <f t="shared" si="6"/>
        <v>0.20708496919240194</v>
      </c>
      <c r="V45" s="7">
        <v>41</v>
      </c>
      <c r="W45" s="7">
        <f t="shared" si="9"/>
        <v>34.776199999999996</v>
      </c>
      <c r="X45" s="7">
        <v>5.0678930459255422E-2</v>
      </c>
      <c r="Y45" s="7">
        <f t="shared" si="10"/>
        <v>3.8652786859175753E-2</v>
      </c>
    </row>
    <row r="46" spans="1:25" x14ac:dyDescent="0.25">
      <c r="A46" s="7">
        <v>41</v>
      </c>
      <c r="B46" s="8">
        <f t="shared" si="0"/>
        <v>34.776199999999996</v>
      </c>
      <c r="C46" s="13">
        <v>6020.9</v>
      </c>
      <c r="D46" s="13">
        <v>7754</v>
      </c>
      <c r="E46" s="13">
        <f t="shared" si="1"/>
        <v>-1733.1000000000004</v>
      </c>
      <c r="F46" s="13">
        <f t="shared" si="2"/>
        <v>0.28784733179425004</v>
      </c>
      <c r="G46" s="13">
        <v>6634.46</v>
      </c>
      <c r="H46" s="13">
        <v>7754</v>
      </c>
      <c r="I46" s="13">
        <f t="shared" ref="I46:I84" si="13">G46-H46</f>
        <v>-1119.54</v>
      </c>
      <c r="J46" s="13">
        <f t="shared" si="4"/>
        <v>0.16874621295478454</v>
      </c>
      <c r="K46" s="13">
        <v>6430.35</v>
      </c>
      <c r="L46" s="13">
        <v>7754</v>
      </c>
      <c r="M46" s="13">
        <f t="shared" si="5"/>
        <v>-1323.6499999999996</v>
      </c>
      <c r="N46" s="13">
        <f t="shared" si="6"/>
        <v>0.20584416089326396</v>
      </c>
      <c r="V46" s="7">
        <v>42</v>
      </c>
      <c r="W46" s="7">
        <f t="shared" si="9"/>
        <v>35.624400000000001</v>
      </c>
      <c r="X46" s="7">
        <v>4.0461807242172299E-2</v>
      </c>
      <c r="Y46" s="7">
        <f t="shared" si="10"/>
        <v>2.8684754754534456E-2</v>
      </c>
    </row>
    <row r="47" spans="1:25" x14ac:dyDescent="0.25">
      <c r="A47" s="7">
        <v>42</v>
      </c>
      <c r="B47" s="8">
        <f t="shared" si="0"/>
        <v>35.624400000000001</v>
      </c>
      <c r="C47" s="13">
        <v>5948.99</v>
      </c>
      <c r="D47" s="13">
        <v>7754</v>
      </c>
      <c r="E47" s="13">
        <f t="shared" si="1"/>
        <v>-1805.0100000000002</v>
      </c>
      <c r="F47" s="13">
        <f t="shared" si="2"/>
        <v>0.30341452918898848</v>
      </c>
      <c r="G47" s="13">
        <v>6561.98</v>
      </c>
      <c r="H47" s="13">
        <v>7754</v>
      </c>
      <c r="I47" s="13">
        <f t="shared" si="13"/>
        <v>-1192.0200000000004</v>
      </c>
      <c r="J47" s="13">
        <f t="shared" si="4"/>
        <v>0.1816555368958761</v>
      </c>
      <c r="K47" s="13">
        <v>6515.1</v>
      </c>
      <c r="L47" s="13">
        <v>7754</v>
      </c>
      <c r="M47" s="13">
        <f t="shared" si="5"/>
        <v>-1238.8999999999996</v>
      </c>
      <c r="N47" s="13">
        <f>L47/K47-1</f>
        <v>0.19015824776288914</v>
      </c>
      <c r="V47" s="7">
        <v>43</v>
      </c>
      <c r="W47" s="7">
        <f t="shared" si="9"/>
        <v>36.4726</v>
      </c>
      <c r="X47" s="7">
        <v>2.7174964166774895E-2</v>
      </c>
      <c r="Y47" s="7">
        <f t="shared" si="10"/>
        <v>1.8550571579602614E-2</v>
      </c>
    </row>
    <row r="48" spans="1:25" x14ac:dyDescent="0.25">
      <c r="A48" s="7">
        <v>43</v>
      </c>
      <c r="B48" s="8">
        <f t="shared" si="0"/>
        <v>36.4726</v>
      </c>
      <c r="C48" s="13">
        <v>5981.95</v>
      </c>
      <c r="D48" s="13">
        <v>7754</v>
      </c>
      <c r="E48" s="13">
        <f t="shared" si="1"/>
        <v>-1772.0500000000002</v>
      </c>
      <c r="F48" s="13">
        <f>D48/C48-1</f>
        <v>0.29623283377493959</v>
      </c>
      <c r="G48" s="13">
        <v>6516.66</v>
      </c>
      <c r="H48" s="13">
        <v>7754</v>
      </c>
      <c r="I48" s="13">
        <f t="shared" si="13"/>
        <v>-1237.3400000000001</v>
      </c>
      <c r="J48" s="13">
        <f t="shared" si="4"/>
        <v>0.18987334002387724</v>
      </c>
      <c r="K48" s="13">
        <v>6704.95</v>
      </c>
      <c r="L48" s="13">
        <v>7754</v>
      </c>
      <c r="M48" s="13">
        <f t="shared" si="5"/>
        <v>-1049.0500000000002</v>
      </c>
      <c r="N48" s="13">
        <f t="shared" si="6"/>
        <v>0.15645903399727068</v>
      </c>
      <c r="V48" s="7">
        <v>44</v>
      </c>
      <c r="W48" s="7">
        <f t="shared" si="9"/>
        <v>37.320799999999998</v>
      </c>
      <c r="X48" s="7">
        <v>1.6566067617244551E-2</v>
      </c>
      <c r="Y48" s="7">
        <f t="shared" si="10"/>
        <v>1.2169509570531133E-2</v>
      </c>
    </row>
    <row r="49" spans="1:25" x14ac:dyDescent="0.25">
      <c r="A49" s="7">
        <v>44</v>
      </c>
      <c r="B49" s="8">
        <f t="shared" si="0"/>
        <v>37.320799999999998</v>
      </c>
      <c r="C49" s="13">
        <v>6105.58</v>
      </c>
      <c r="D49" s="13">
        <v>7754</v>
      </c>
      <c r="E49" s="13">
        <f t="shared" si="1"/>
        <v>-1648.42</v>
      </c>
      <c r="F49" s="13">
        <f t="shared" si="2"/>
        <v>0.26998581625332885</v>
      </c>
      <c r="G49" s="13">
        <v>6493.37</v>
      </c>
      <c r="H49" s="13">
        <v>7754</v>
      </c>
      <c r="I49" s="13">
        <f t="shared" si="13"/>
        <v>-1260.6300000000001</v>
      </c>
      <c r="J49" s="13">
        <f t="shared" si="4"/>
        <v>0.19414110084593972</v>
      </c>
      <c r="K49" s="13">
        <v>6928.39</v>
      </c>
      <c r="L49" s="13">
        <v>7754</v>
      </c>
      <c r="M49" s="13">
        <f t="shared" si="5"/>
        <v>-825.60999999999967</v>
      </c>
      <c r="N49" s="13">
        <f t="shared" si="6"/>
        <v>0.1191633265448393</v>
      </c>
      <c r="V49" s="7">
        <v>45</v>
      </c>
      <c r="W49" s="7">
        <f t="shared" si="9"/>
        <v>38.168999999999997</v>
      </c>
      <c r="X49" s="7">
        <v>1.2128838231685313E-2</v>
      </c>
      <c r="Y49" s="7">
        <f t="shared" si="10"/>
        <v>9.5337341772249728E-3</v>
      </c>
    </row>
    <row r="50" spans="1:25" x14ac:dyDescent="0.25">
      <c r="A50" s="7">
        <v>45</v>
      </c>
      <c r="B50" s="8">
        <f t="shared" si="0"/>
        <v>38.168999999999997</v>
      </c>
      <c r="C50" s="13">
        <v>6256.77</v>
      </c>
      <c r="D50" s="13">
        <v>7754</v>
      </c>
      <c r="E50" s="13">
        <f t="shared" si="1"/>
        <v>-1497.2299999999996</v>
      </c>
      <c r="F50" s="13">
        <f t="shared" si="2"/>
        <v>0.23929759284742769</v>
      </c>
      <c r="G50" s="13">
        <v>6491.18</v>
      </c>
      <c r="H50" s="13">
        <v>7754</v>
      </c>
      <c r="I50" s="13">
        <f t="shared" si="13"/>
        <v>-1262.8199999999997</v>
      </c>
      <c r="J50" s="13">
        <f t="shared" si="4"/>
        <v>0.19454398121759064</v>
      </c>
      <c r="K50" s="13">
        <v>7129.16</v>
      </c>
      <c r="L50" s="13">
        <v>7754</v>
      </c>
      <c r="M50" s="13">
        <f t="shared" si="5"/>
        <v>-624.84000000000015</v>
      </c>
      <c r="N50" s="13">
        <f t="shared" si="6"/>
        <v>8.7645669335517873E-2</v>
      </c>
      <c r="V50" s="7">
        <v>46</v>
      </c>
      <c r="W50" s="7">
        <f t="shared" si="9"/>
        <v>39.017199999999995</v>
      </c>
      <c r="X50" s="7">
        <v>1.0351082016428315E-2</v>
      </c>
      <c r="Y50" s="7">
        <f t="shared" si="10"/>
        <v>5.7336024753030885E-3</v>
      </c>
    </row>
    <row r="51" spans="1:25" x14ac:dyDescent="0.25">
      <c r="A51" s="7">
        <v>46</v>
      </c>
      <c r="B51" s="8">
        <f t="shared" si="0"/>
        <v>39.017199999999995</v>
      </c>
      <c r="C51" s="13">
        <v>6408.02</v>
      </c>
      <c r="D51" s="13">
        <v>7754</v>
      </c>
      <c r="E51" s="13">
        <f t="shared" si="1"/>
        <v>-1345.9799999999996</v>
      </c>
      <c r="F51" s="13">
        <f t="shared" si="2"/>
        <v>0.21004616090461625</v>
      </c>
      <c r="G51" s="13">
        <v>6505.33</v>
      </c>
      <c r="H51" s="13">
        <v>7754</v>
      </c>
      <c r="I51" s="13">
        <f t="shared" si="13"/>
        <v>-1248.67</v>
      </c>
      <c r="J51" s="13">
        <f t="shared" si="4"/>
        <v>0.19194568146427615</v>
      </c>
      <c r="K51" s="13">
        <v>7278.86</v>
      </c>
      <c r="L51" s="13">
        <v>7754</v>
      </c>
      <c r="M51" s="13">
        <f t="shared" si="5"/>
        <v>-475.14000000000033</v>
      </c>
      <c r="N51" s="13">
        <f t="shared" si="6"/>
        <v>6.5276705418156222E-2</v>
      </c>
      <c r="V51" s="7">
        <v>47</v>
      </c>
      <c r="W51" s="7">
        <f t="shared" si="9"/>
        <v>39.865400000000001</v>
      </c>
      <c r="X51" s="7">
        <v>3.1683767793817541E-3</v>
      </c>
    </row>
    <row r="52" spans="1:25" x14ac:dyDescent="0.25">
      <c r="A52" s="7">
        <v>47</v>
      </c>
      <c r="B52" s="8">
        <f t="shared" si="0"/>
        <v>39.865400000000001</v>
      </c>
      <c r="C52" s="13">
        <v>6614.04</v>
      </c>
      <c r="D52" s="13">
        <v>7754</v>
      </c>
      <c r="E52" s="13">
        <f t="shared" si="1"/>
        <v>-1139.96</v>
      </c>
      <c r="F52" s="13">
        <f t="shared" si="2"/>
        <v>0.17235456695151519</v>
      </c>
      <c r="G52" s="13">
        <v>6543.39</v>
      </c>
      <c r="H52" s="13">
        <v>7754</v>
      </c>
      <c r="I52" s="13">
        <f t="shared" si="13"/>
        <v>-1210.6099999999997</v>
      </c>
      <c r="J52" s="13">
        <f t="shared" si="4"/>
        <v>0.18501266163257868</v>
      </c>
      <c r="K52" s="13">
        <v>7402.09</v>
      </c>
      <c r="L52" s="13">
        <v>7754</v>
      </c>
      <c r="M52" s="13">
        <f t="shared" si="5"/>
        <v>-351.90999999999985</v>
      </c>
      <c r="N52" s="13">
        <f t="shared" si="6"/>
        <v>4.7541978008913688E-2</v>
      </c>
    </row>
    <row r="53" spans="1:25" x14ac:dyDescent="0.25">
      <c r="A53" s="7">
        <v>48</v>
      </c>
      <c r="B53" s="8">
        <f t="shared" si="0"/>
        <v>40.7136</v>
      </c>
      <c r="C53" s="13">
        <v>6840.84</v>
      </c>
      <c r="D53" s="13">
        <v>7754</v>
      </c>
      <c r="E53" s="13">
        <f t="shared" si="1"/>
        <v>-913.15999999999985</v>
      </c>
      <c r="F53" s="13">
        <f t="shared" si="2"/>
        <v>0.13348653089386686</v>
      </c>
      <c r="G53" s="13">
        <v>6583.64</v>
      </c>
      <c r="H53" s="13">
        <v>7754</v>
      </c>
      <c r="I53" s="13">
        <f t="shared" si="13"/>
        <v>-1170.3599999999997</v>
      </c>
      <c r="J53" s="13">
        <f t="shared" si="4"/>
        <v>0.17776792169681199</v>
      </c>
      <c r="K53" s="13">
        <v>7572.63</v>
      </c>
      <c r="L53" s="13">
        <v>7754</v>
      </c>
      <c r="M53" s="13">
        <f t="shared" si="5"/>
        <v>-181.36999999999989</v>
      </c>
      <c r="N53" s="13">
        <f t="shared" si="6"/>
        <v>2.3950727818472517E-2</v>
      </c>
    </row>
    <row r="54" spans="1:25" x14ac:dyDescent="0.25">
      <c r="A54" s="7">
        <v>49</v>
      </c>
      <c r="B54" s="8">
        <f t="shared" si="0"/>
        <v>41.561799999999998</v>
      </c>
      <c r="C54" s="13">
        <v>7002.6</v>
      </c>
      <c r="D54" s="13">
        <v>7754</v>
      </c>
      <c r="E54" s="13">
        <f t="shared" si="1"/>
        <v>-751.39999999999964</v>
      </c>
      <c r="F54" s="13">
        <f t="shared" si="2"/>
        <v>0.10730300174221008</v>
      </c>
      <c r="G54" s="13">
        <v>6622.24</v>
      </c>
      <c r="H54" s="13">
        <v>7754</v>
      </c>
      <c r="I54" s="13">
        <f t="shared" si="13"/>
        <v>-1131.7600000000002</v>
      </c>
      <c r="J54" s="13">
        <f t="shared" si="4"/>
        <v>0.17090289690497484</v>
      </c>
      <c r="K54" s="13">
        <v>7728.04</v>
      </c>
      <c r="L54" s="13">
        <v>7754</v>
      </c>
      <c r="M54" s="13">
        <f>K54-L54</f>
        <v>-25.960000000000036</v>
      </c>
      <c r="N54" s="13">
        <f t="shared" si="6"/>
        <v>3.3591958633754082E-3</v>
      </c>
      <c r="Y54" s="7">
        <f>SUM(Y5:Y50)</f>
        <v>4.0567058349767118</v>
      </c>
    </row>
    <row r="55" spans="1:25" x14ac:dyDescent="0.25">
      <c r="A55" s="7">
        <v>50</v>
      </c>
      <c r="B55" s="8">
        <f t="shared" si="0"/>
        <v>42.41</v>
      </c>
      <c r="C55" s="13">
        <v>7228.82</v>
      </c>
      <c r="D55" s="13">
        <v>7754</v>
      </c>
      <c r="E55" s="13">
        <f t="shared" si="1"/>
        <v>-525.18000000000029</v>
      </c>
      <c r="F55" s="13">
        <f t="shared" si="2"/>
        <v>7.2650861413066092E-2</v>
      </c>
      <c r="G55" s="13">
        <v>6685.97</v>
      </c>
      <c r="H55" s="13">
        <v>7754</v>
      </c>
      <c r="I55" s="13">
        <f t="shared" si="13"/>
        <v>-1068.0299999999997</v>
      </c>
      <c r="J55" s="13">
        <f t="shared" si="4"/>
        <v>0.15974196713416289</v>
      </c>
      <c r="K55" s="13">
        <v>7805.82</v>
      </c>
      <c r="L55" s="13">
        <v>7754</v>
      </c>
      <c r="M55" s="13">
        <f t="shared" ref="M55:M84" si="14">K55-L55</f>
        <v>51.819999999999709</v>
      </c>
      <c r="N55" s="13">
        <f t="shared" si="6"/>
        <v>-6.6386362995815018E-3</v>
      </c>
    </row>
    <row r="56" spans="1:25" x14ac:dyDescent="0.25">
      <c r="A56" s="7">
        <v>51</v>
      </c>
      <c r="B56" s="8">
        <f t="shared" si="0"/>
        <v>43.258199999999995</v>
      </c>
      <c r="C56" s="13">
        <v>7584.05</v>
      </c>
      <c r="D56" s="13">
        <v>7754</v>
      </c>
      <c r="E56" s="13">
        <f t="shared" si="1"/>
        <v>-169.94999999999982</v>
      </c>
      <c r="F56" s="13">
        <f t="shared" si="2"/>
        <v>2.2408871249530282E-2</v>
      </c>
      <c r="G56" s="13">
        <v>6768.19</v>
      </c>
      <c r="H56" s="13">
        <v>7754</v>
      </c>
      <c r="I56" s="13">
        <f t="shared" si="13"/>
        <v>-985.8100000000004</v>
      </c>
      <c r="J56" s="13">
        <f>H56/G56-1</f>
        <v>0.14565341694012734</v>
      </c>
      <c r="K56" s="13">
        <v>7770.86</v>
      </c>
      <c r="L56" s="13">
        <v>7754</v>
      </c>
      <c r="M56" s="13">
        <f t="shared" si="14"/>
        <v>16.859999999999673</v>
      </c>
      <c r="N56" s="13">
        <f t="shared" si="6"/>
        <v>-2.169644029103579E-3</v>
      </c>
    </row>
    <row r="57" spans="1:25" x14ac:dyDescent="0.25">
      <c r="A57" s="7">
        <v>52</v>
      </c>
      <c r="B57" s="8">
        <f t="shared" si="0"/>
        <v>44.106400000000001</v>
      </c>
      <c r="C57" s="13">
        <v>7891.71</v>
      </c>
      <c r="D57" s="13">
        <v>7754</v>
      </c>
      <c r="E57" s="13">
        <f t="shared" si="1"/>
        <v>137.71000000000004</v>
      </c>
      <c r="F57" s="13">
        <f t="shared" si="2"/>
        <v>-1.744995698017282E-2</v>
      </c>
      <c r="G57" s="13">
        <v>6842.32</v>
      </c>
      <c r="H57" s="13">
        <v>7754</v>
      </c>
      <c r="I57" s="13">
        <f t="shared" si="13"/>
        <v>-911.68000000000029</v>
      </c>
      <c r="J57" s="13">
        <f t="shared" si="4"/>
        <v>0.13324135673280413</v>
      </c>
      <c r="K57" s="13">
        <v>7745.81</v>
      </c>
      <c r="L57" s="13">
        <v>7754</v>
      </c>
      <c r="M57" s="13">
        <f t="shared" si="14"/>
        <v>-8.1899999999995998</v>
      </c>
      <c r="N57" s="13">
        <f t="shared" si="6"/>
        <v>1.0573458424618654E-3</v>
      </c>
    </row>
    <row r="58" spans="1:25" x14ac:dyDescent="0.25">
      <c r="A58" s="7">
        <v>53</v>
      </c>
      <c r="B58" s="8">
        <f t="shared" si="0"/>
        <v>44.954599999999999</v>
      </c>
      <c r="C58" s="13">
        <v>8118.54</v>
      </c>
      <c r="D58" s="13">
        <v>7754</v>
      </c>
      <c r="E58" s="13">
        <f t="shared" si="1"/>
        <v>364.53999999999996</v>
      </c>
      <c r="F58" s="13">
        <f t="shared" si="2"/>
        <v>-4.4902162211432062E-2</v>
      </c>
      <c r="G58" s="13">
        <v>6915.9</v>
      </c>
      <c r="H58" s="13">
        <v>7754</v>
      </c>
      <c r="I58" s="13">
        <f t="shared" si="13"/>
        <v>-838.10000000000036</v>
      </c>
      <c r="J58" s="13">
        <f t="shared" si="4"/>
        <v>0.12118451683801101</v>
      </c>
      <c r="K58" s="13">
        <v>7752.65</v>
      </c>
      <c r="L58" s="13">
        <v>7754</v>
      </c>
      <c r="M58" s="13">
        <f t="shared" si="14"/>
        <v>-1.3500000000003638</v>
      </c>
      <c r="N58" s="13">
        <f t="shared" si="6"/>
        <v>1.7413400579169291E-4</v>
      </c>
    </row>
    <row r="59" spans="1:25" x14ac:dyDescent="0.25">
      <c r="A59" s="7">
        <v>54</v>
      </c>
      <c r="B59" s="8">
        <f t="shared" si="0"/>
        <v>45.802799999999998</v>
      </c>
      <c r="C59" s="13">
        <v>8334.75</v>
      </c>
      <c r="D59" s="13">
        <v>7754</v>
      </c>
      <c r="E59" s="13">
        <f t="shared" si="1"/>
        <v>580.75</v>
      </c>
      <c r="F59" s="13">
        <f t="shared" si="2"/>
        <v>-6.9678154713698648E-2</v>
      </c>
      <c r="G59" s="13">
        <v>7000.93</v>
      </c>
      <c r="H59" s="13">
        <v>7754</v>
      </c>
      <c r="I59" s="13">
        <f t="shared" si="13"/>
        <v>-753.06999999999971</v>
      </c>
      <c r="J59" s="13">
        <f t="shared" si="4"/>
        <v>0.10756713750887381</v>
      </c>
      <c r="K59" s="13">
        <v>7760.18</v>
      </c>
      <c r="L59" s="13">
        <v>7754</v>
      </c>
      <c r="M59" s="13">
        <f t="shared" si="14"/>
        <v>6.180000000000291</v>
      </c>
      <c r="N59" s="13">
        <f t="shared" si="6"/>
        <v>-7.9637328000126129E-4</v>
      </c>
    </row>
    <row r="60" spans="1:25" x14ac:dyDescent="0.25">
      <c r="A60" s="7">
        <v>55</v>
      </c>
      <c r="B60" s="8">
        <f t="shared" si="0"/>
        <v>46.650999999999996</v>
      </c>
      <c r="C60" s="13">
        <v>8472.9599999999991</v>
      </c>
      <c r="D60" s="13">
        <v>7754</v>
      </c>
      <c r="E60" s="13">
        <f t="shared" si="1"/>
        <v>718.95999999999913</v>
      </c>
      <c r="F60" s="13">
        <f t="shared" si="2"/>
        <v>-8.4853463252511419E-2</v>
      </c>
      <c r="G60" s="13">
        <v>7091.54</v>
      </c>
      <c r="H60" s="13">
        <v>7754</v>
      </c>
      <c r="I60" s="13">
        <f t="shared" si="13"/>
        <v>-662.46</v>
      </c>
      <c r="J60" s="13">
        <f t="shared" si="4"/>
        <v>9.3415534566539948E-2</v>
      </c>
      <c r="K60" s="13">
        <v>7763.2</v>
      </c>
      <c r="L60" s="13">
        <v>7754</v>
      </c>
      <c r="M60" s="13">
        <f t="shared" si="14"/>
        <v>9.1999999999998181</v>
      </c>
      <c r="N60" s="13">
        <f t="shared" si="6"/>
        <v>-1.1850783182192348E-3</v>
      </c>
    </row>
    <row r="61" spans="1:25" x14ac:dyDescent="0.25">
      <c r="A61" s="7">
        <v>56</v>
      </c>
      <c r="B61" s="8">
        <f t="shared" si="0"/>
        <v>47.499199999999995</v>
      </c>
      <c r="C61" s="13">
        <v>8544.26</v>
      </c>
      <c r="D61" s="13">
        <v>7754</v>
      </c>
      <c r="E61" s="13">
        <f t="shared" si="1"/>
        <v>790.26000000000022</v>
      </c>
      <c r="F61" s="13">
        <f t="shared" si="2"/>
        <v>-9.2490162986613278E-2</v>
      </c>
      <c r="G61" s="13">
        <v>7189.68</v>
      </c>
      <c r="H61" s="13">
        <v>7754</v>
      </c>
      <c r="I61" s="13">
        <f t="shared" si="13"/>
        <v>-564.31999999999971</v>
      </c>
      <c r="J61" s="13">
        <f t="shared" si="4"/>
        <v>7.8490280513179966E-2</v>
      </c>
      <c r="K61" s="13">
        <v>7763.43</v>
      </c>
      <c r="L61" s="13">
        <v>7754</v>
      </c>
      <c r="M61" s="13">
        <f t="shared" si="14"/>
        <v>9.430000000000291</v>
      </c>
      <c r="N61" s="13">
        <f t="shared" si="6"/>
        <v>-1.2146692892188726E-3</v>
      </c>
      <c r="R61" s="10" t="s">
        <v>1</v>
      </c>
      <c r="S61" s="10" t="s">
        <v>7</v>
      </c>
      <c r="T61" s="10">
        <v>4.0567058349767118</v>
      </c>
    </row>
    <row r="62" spans="1:25" x14ac:dyDescent="0.25">
      <c r="A62" s="7">
        <v>57</v>
      </c>
      <c r="B62" s="8">
        <f t="shared" si="0"/>
        <v>48.3474</v>
      </c>
      <c r="C62" s="13">
        <v>8496.6</v>
      </c>
      <c r="D62" s="13">
        <v>7754</v>
      </c>
      <c r="E62" s="13">
        <f t="shared" si="1"/>
        <v>742.60000000000036</v>
      </c>
      <c r="F62" s="13">
        <f t="shared" si="2"/>
        <v>-8.7399665748652433E-2</v>
      </c>
      <c r="G62" s="13">
        <v>7290.64</v>
      </c>
      <c r="H62" s="13">
        <v>7754</v>
      </c>
      <c r="I62" s="13">
        <f t="shared" si="13"/>
        <v>-463.35999999999967</v>
      </c>
      <c r="J62" s="13">
        <f t="shared" si="4"/>
        <v>6.355546289488978E-2</v>
      </c>
      <c r="K62" s="13">
        <v>7703.56</v>
      </c>
      <c r="L62" s="13">
        <v>7754</v>
      </c>
      <c r="M62" s="13">
        <f t="shared" si="14"/>
        <v>-50.4399999999996</v>
      </c>
      <c r="N62" s="13">
        <f t="shared" si="6"/>
        <v>6.54762213833604E-3</v>
      </c>
      <c r="R62" s="10" t="s">
        <v>0</v>
      </c>
      <c r="S62" s="10"/>
      <c r="T62" s="10">
        <v>2.7642605755972025</v>
      </c>
    </row>
    <row r="63" spans="1:25" x14ac:dyDescent="0.25">
      <c r="A63" s="7">
        <v>58</v>
      </c>
      <c r="B63" s="8">
        <f t="shared" si="0"/>
        <v>49.195599999999999</v>
      </c>
      <c r="C63" s="13">
        <v>8400.08</v>
      </c>
      <c r="D63" s="13">
        <v>7754</v>
      </c>
      <c r="E63" s="13">
        <f t="shared" si="1"/>
        <v>646.07999999999993</v>
      </c>
      <c r="F63" s="13">
        <f t="shared" si="2"/>
        <v>-7.6913553204255192E-2</v>
      </c>
      <c r="G63" s="13">
        <v>7379.99</v>
      </c>
      <c r="H63" s="13">
        <v>7754</v>
      </c>
      <c r="I63" s="13">
        <f t="shared" si="13"/>
        <v>-374.01000000000022</v>
      </c>
      <c r="J63" s="13">
        <f t="shared" si="4"/>
        <v>5.0678930459255422E-2</v>
      </c>
      <c r="K63" s="13">
        <v>7651.11</v>
      </c>
      <c r="L63" s="13">
        <v>7754</v>
      </c>
      <c r="M63" s="13">
        <f t="shared" si="14"/>
        <v>-102.89000000000033</v>
      </c>
      <c r="N63" s="13">
        <f t="shared" si="6"/>
        <v>1.3447721964525483E-2</v>
      </c>
      <c r="R63" s="10" t="s">
        <v>2</v>
      </c>
      <c r="S63" s="10"/>
      <c r="T63" s="10">
        <v>2.1452056449158277</v>
      </c>
    </row>
    <row r="64" spans="1:25" x14ac:dyDescent="0.25">
      <c r="A64" s="7">
        <v>59</v>
      </c>
      <c r="B64" s="8">
        <f t="shared" si="0"/>
        <v>50.043799999999997</v>
      </c>
      <c r="C64" s="13">
        <v>8269.91</v>
      </c>
      <c r="D64" s="13">
        <v>7754</v>
      </c>
      <c r="E64" s="13">
        <f t="shared" si="1"/>
        <v>515.90999999999985</v>
      </c>
      <c r="F64" s="13">
        <f t="shared" si="2"/>
        <v>-6.2383992086975537E-2</v>
      </c>
      <c r="G64" s="13">
        <v>7452.46</v>
      </c>
      <c r="H64" s="13">
        <v>7754</v>
      </c>
      <c r="I64" s="13">
        <f t="shared" si="13"/>
        <v>-301.53999999999996</v>
      </c>
      <c r="J64" s="13">
        <f t="shared" si="4"/>
        <v>4.0461807242172299E-2</v>
      </c>
      <c r="K64" s="13">
        <v>7632.65</v>
      </c>
      <c r="L64" s="13">
        <v>7754</v>
      </c>
      <c r="M64" s="13">
        <f t="shared" si="14"/>
        <v>-121.35000000000036</v>
      </c>
      <c r="N64" s="13">
        <f t="shared" si="6"/>
        <v>1.5898803167969211E-2</v>
      </c>
      <c r="R64" s="10"/>
      <c r="S64" s="10" t="s">
        <v>8</v>
      </c>
      <c r="T64" s="10">
        <f>AVERAGE(T62:T63)</f>
        <v>2.4547331102565151</v>
      </c>
    </row>
    <row r="65" spans="1:20" x14ac:dyDescent="0.25">
      <c r="A65" s="7">
        <v>60</v>
      </c>
      <c r="B65" s="8">
        <f>A65*0.8482</f>
        <v>50.891999999999996</v>
      </c>
      <c r="C65" s="13">
        <v>8150.35</v>
      </c>
      <c r="D65" s="13">
        <v>7754</v>
      </c>
      <c r="E65" s="13">
        <f t="shared" si="1"/>
        <v>396.35000000000036</v>
      </c>
      <c r="F65" s="13">
        <f t="shared" si="2"/>
        <v>-4.8629813443594516E-2</v>
      </c>
      <c r="G65" s="13">
        <v>7548.86</v>
      </c>
      <c r="H65" s="13">
        <v>7754</v>
      </c>
      <c r="I65" s="13">
        <f t="shared" si="13"/>
        <v>-205.14000000000033</v>
      </c>
      <c r="J65" s="13">
        <f t="shared" si="4"/>
        <v>2.7174964166774895E-2</v>
      </c>
      <c r="K65" s="13">
        <v>7610.04</v>
      </c>
      <c r="L65" s="13">
        <v>7754</v>
      </c>
      <c r="M65" s="13">
        <f t="shared" si="14"/>
        <v>-143.96000000000004</v>
      </c>
      <c r="N65" s="13">
        <f t="shared" si="6"/>
        <v>1.891711475892377E-2</v>
      </c>
      <c r="R65" s="11" t="s">
        <v>9</v>
      </c>
      <c r="S65" s="11"/>
      <c r="T65" s="11">
        <f>T64/T61</f>
        <v>0.60510503105547631</v>
      </c>
    </row>
    <row r="66" spans="1:20" x14ac:dyDescent="0.25">
      <c r="A66" s="7">
        <v>61</v>
      </c>
      <c r="B66" s="8">
        <f t="shared" si="0"/>
        <v>51.740199999999994</v>
      </c>
      <c r="C66" s="13">
        <v>8033.28</v>
      </c>
      <c r="D66" s="13">
        <v>7754</v>
      </c>
      <c r="E66" s="13">
        <f t="shared" si="1"/>
        <v>279.27999999999975</v>
      </c>
      <c r="F66" s="13">
        <f t="shared" si="2"/>
        <v>-3.476537603569152E-2</v>
      </c>
      <c r="G66" s="13">
        <v>7627.64</v>
      </c>
      <c r="H66" s="13">
        <v>7754</v>
      </c>
      <c r="I66" s="13">
        <f t="shared" si="13"/>
        <v>-126.35999999999967</v>
      </c>
      <c r="J66" s="13">
        <f t="shared" si="4"/>
        <v>1.6566067617244551E-2</v>
      </c>
      <c r="K66" s="13">
        <v>7528.55</v>
      </c>
      <c r="L66" s="13">
        <v>7754</v>
      </c>
      <c r="M66" s="13">
        <f t="shared" si="14"/>
        <v>-225.44999999999982</v>
      </c>
      <c r="N66" s="13">
        <f t="shared" si="6"/>
        <v>2.9946005538915133E-2</v>
      </c>
    </row>
    <row r="67" spans="1:20" x14ac:dyDescent="0.25">
      <c r="A67" s="7">
        <v>62</v>
      </c>
      <c r="B67" s="8">
        <f t="shared" si="0"/>
        <v>52.5884</v>
      </c>
      <c r="C67" s="13">
        <v>7925.54</v>
      </c>
      <c r="D67" s="13">
        <v>7754</v>
      </c>
      <c r="E67" s="13">
        <f t="shared" si="1"/>
        <v>171.53999999999996</v>
      </c>
      <c r="F67" s="13">
        <f t="shared" si="2"/>
        <v>-2.1643951074627132E-2</v>
      </c>
      <c r="G67" s="13">
        <v>7661.08</v>
      </c>
      <c r="H67" s="13">
        <v>7754</v>
      </c>
      <c r="I67" s="13">
        <f t="shared" si="13"/>
        <v>-92.920000000000073</v>
      </c>
      <c r="J67" s="13">
        <f t="shared" si="4"/>
        <v>1.2128838231685313E-2</v>
      </c>
      <c r="K67" s="13">
        <v>7545.51</v>
      </c>
      <c r="L67" s="13">
        <v>7754</v>
      </c>
      <c r="M67" s="13">
        <f t="shared" si="14"/>
        <v>-208.48999999999978</v>
      </c>
      <c r="N67" s="13">
        <f t="shared" si="6"/>
        <v>2.7631001748059436E-2</v>
      </c>
    </row>
    <row r="68" spans="1:20" x14ac:dyDescent="0.25">
      <c r="A68" s="7">
        <v>63</v>
      </c>
      <c r="B68" s="8">
        <f t="shared" si="0"/>
        <v>53.436599999999999</v>
      </c>
      <c r="C68" s="13">
        <v>7838.21</v>
      </c>
      <c r="D68" s="13">
        <v>7754</v>
      </c>
      <c r="E68" s="13">
        <f t="shared" si="1"/>
        <v>84.210000000000036</v>
      </c>
      <c r="F68" s="13">
        <f t="shared" si="2"/>
        <v>-1.0743524350585121E-2</v>
      </c>
      <c r="G68" s="13">
        <v>7674.56</v>
      </c>
      <c r="H68" s="13">
        <v>7754</v>
      </c>
      <c r="I68" s="13">
        <f t="shared" si="13"/>
        <v>-79.4399999999996</v>
      </c>
      <c r="J68" s="13">
        <f t="shared" si="4"/>
        <v>1.0351082016428315E-2</v>
      </c>
      <c r="K68" s="13">
        <v>7629.01</v>
      </c>
      <c r="L68" s="13">
        <v>7754</v>
      </c>
      <c r="M68" s="13">
        <f t="shared" si="14"/>
        <v>-124.98999999999978</v>
      </c>
      <c r="N68" s="13">
        <f t="shared" si="6"/>
        <v>1.6383515030128359E-2</v>
      </c>
    </row>
    <row r="69" spans="1:20" x14ac:dyDescent="0.25">
      <c r="A69" s="7">
        <v>64</v>
      </c>
      <c r="B69" s="8">
        <f t="shared" si="0"/>
        <v>54.284799999999997</v>
      </c>
      <c r="C69" s="13">
        <v>7724.55</v>
      </c>
      <c r="D69" s="13">
        <v>7754</v>
      </c>
      <c r="E69" s="13">
        <f t="shared" si="1"/>
        <v>-29.449999999999818</v>
      </c>
      <c r="F69" s="13">
        <f t="shared" si="2"/>
        <v>3.812519823161109E-3</v>
      </c>
      <c r="G69" s="13">
        <v>7729.51</v>
      </c>
      <c r="H69" s="13">
        <v>7754</v>
      </c>
      <c r="I69" s="13">
        <f t="shared" si="13"/>
        <v>-24.489999999999782</v>
      </c>
      <c r="J69" s="13">
        <f t="shared" si="4"/>
        <v>3.1683767793817541E-3</v>
      </c>
      <c r="K69" s="13">
        <v>7707.16</v>
      </c>
      <c r="L69" s="13">
        <v>7754</v>
      </c>
      <c r="M69" s="13">
        <f t="shared" si="14"/>
        <v>-46.840000000000146</v>
      </c>
      <c r="N69" s="13">
        <f t="shared" si="6"/>
        <v>6.0774656293629548E-3</v>
      </c>
    </row>
    <row r="70" spans="1:20" x14ac:dyDescent="0.25">
      <c r="A70" s="7">
        <v>65</v>
      </c>
      <c r="B70" s="8">
        <f t="shared" ref="B70:B84" si="15">A70*0.8482</f>
        <v>55.132999999999996</v>
      </c>
      <c r="C70" s="7">
        <v>7638.25</v>
      </c>
      <c r="D70" s="7">
        <v>7754</v>
      </c>
      <c r="E70" s="7">
        <f t="shared" ref="E70:E84" si="16">C70-D70</f>
        <v>-115.75</v>
      </c>
      <c r="F70" s="7">
        <f t="shared" ref="F70:F84" si="17">D70/C70-1</f>
        <v>1.5153994697738371E-2</v>
      </c>
      <c r="G70" s="7">
        <v>7787.16</v>
      </c>
      <c r="H70" s="7">
        <v>7754</v>
      </c>
      <c r="I70" s="7">
        <f t="shared" si="13"/>
        <v>33.159999999999854</v>
      </c>
      <c r="J70" s="7">
        <f t="shared" ref="J70:J84" si="18">H70/G70-1</f>
        <v>-4.2582918547968696E-3</v>
      </c>
      <c r="K70" s="7">
        <v>7799.15</v>
      </c>
      <c r="L70" s="7">
        <v>7754</v>
      </c>
      <c r="M70" s="7">
        <f t="shared" si="14"/>
        <v>45.149999999999636</v>
      </c>
      <c r="N70" s="7">
        <f t="shared" ref="N70:N84" si="19">L70/K70-1</f>
        <v>-5.7890924010949307E-3</v>
      </c>
    </row>
    <row r="71" spans="1:20" x14ac:dyDescent="0.25">
      <c r="A71" s="7">
        <v>66</v>
      </c>
      <c r="B71" s="8">
        <f t="shared" si="15"/>
        <v>55.981199999999994</v>
      </c>
      <c r="C71" s="7">
        <v>7564.24</v>
      </c>
      <c r="D71" s="7">
        <v>7754</v>
      </c>
      <c r="E71" s="7">
        <f t="shared" si="16"/>
        <v>-189.76000000000022</v>
      </c>
      <c r="F71" s="7">
        <f t="shared" si="17"/>
        <v>2.5086459446024945E-2</v>
      </c>
      <c r="G71" s="7">
        <v>7829.93</v>
      </c>
      <c r="H71" s="7">
        <v>7754</v>
      </c>
      <c r="I71" s="7">
        <f t="shared" si="13"/>
        <v>75.930000000000291</v>
      </c>
      <c r="J71" s="7">
        <f t="shared" si="18"/>
        <v>-9.6974047022132526E-3</v>
      </c>
      <c r="K71" s="7">
        <v>7848.23</v>
      </c>
      <c r="L71" s="7">
        <v>7754</v>
      </c>
      <c r="M71" s="7">
        <f t="shared" si="14"/>
        <v>94.229999999999563</v>
      </c>
      <c r="N71" s="7">
        <f t="shared" si="19"/>
        <v>-1.2006528860647459E-2</v>
      </c>
    </row>
    <row r="72" spans="1:20" x14ac:dyDescent="0.25">
      <c r="A72" s="7">
        <v>67</v>
      </c>
      <c r="B72" s="8">
        <f t="shared" si="15"/>
        <v>56.8294</v>
      </c>
      <c r="C72" s="7">
        <v>7533.36</v>
      </c>
      <c r="D72" s="7">
        <v>7754</v>
      </c>
      <c r="E72" s="7">
        <f t="shared" si="16"/>
        <v>-220.64000000000033</v>
      </c>
      <c r="F72" s="7">
        <f t="shared" si="17"/>
        <v>2.9288391899497723E-2</v>
      </c>
      <c r="G72" s="7">
        <v>7852.06</v>
      </c>
      <c r="H72" s="7">
        <v>7754</v>
      </c>
      <c r="I72" s="7">
        <f t="shared" si="13"/>
        <v>98.0600000000004</v>
      </c>
      <c r="J72" s="7">
        <f t="shared" si="18"/>
        <v>-1.2488442523363341E-2</v>
      </c>
      <c r="K72" s="7">
        <v>7848.08</v>
      </c>
      <c r="L72" s="7">
        <v>7754</v>
      </c>
      <c r="M72" s="7">
        <f t="shared" si="14"/>
        <v>94.079999999999927</v>
      </c>
      <c r="N72" s="7">
        <f t="shared" si="19"/>
        <v>-1.1987645385877821E-2</v>
      </c>
    </row>
    <row r="73" spans="1:20" x14ac:dyDescent="0.25">
      <c r="A73" s="7">
        <v>68</v>
      </c>
      <c r="B73" s="8">
        <f t="shared" si="15"/>
        <v>57.677599999999998</v>
      </c>
      <c r="C73" s="7">
        <v>7543.25</v>
      </c>
      <c r="D73" s="7">
        <v>7754</v>
      </c>
      <c r="E73" s="7">
        <f t="shared" si="16"/>
        <v>-210.75</v>
      </c>
      <c r="F73" s="7">
        <f t="shared" si="17"/>
        <v>2.7938885758790999E-2</v>
      </c>
      <c r="G73" s="7">
        <v>7868.1</v>
      </c>
      <c r="H73" s="7">
        <v>7754</v>
      </c>
      <c r="I73" s="7">
        <f t="shared" si="13"/>
        <v>114.10000000000036</v>
      </c>
      <c r="J73" s="7">
        <f t="shared" si="18"/>
        <v>-1.4501595048359905E-2</v>
      </c>
      <c r="K73" s="7">
        <v>7816.86</v>
      </c>
      <c r="L73" s="7">
        <v>7754</v>
      </c>
      <c r="M73" s="7">
        <f t="shared" si="14"/>
        <v>62.859999999999673</v>
      </c>
      <c r="N73" s="7">
        <f t="shared" si="19"/>
        <v>-8.0415921482538399E-3</v>
      </c>
    </row>
    <row r="74" spans="1:20" x14ac:dyDescent="0.25">
      <c r="A74" s="7">
        <v>69</v>
      </c>
      <c r="B74" s="8">
        <f t="shared" si="15"/>
        <v>58.525799999999997</v>
      </c>
      <c r="C74" s="7">
        <v>7536.36</v>
      </c>
      <c r="D74" s="7">
        <v>7754</v>
      </c>
      <c r="E74" s="7">
        <f t="shared" si="16"/>
        <v>-217.64000000000033</v>
      </c>
      <c r="F74" s="7">
        <f t="shared" si="17"/>
        <v>2.8878662908884412E-2</v>
      </c>
      <c r="G74" s="7">
        <v>7879</v>
      </c>
      <c r="H74" s="7">
        <v>7754</v>
      </c>
      <c r="I74" s="7">
        <f t="shared" si="13"/>
        <v>125</v>
      </c>
      <c r="J74" s="7">
        <f t="shared" si="18"/>
        <v>-1.5864957481913966E-2</v>
      </c>
      <c r="K74" s="7">
        <v>7807.96</v>
      </c>
      <c r="L74" s="7">
        <v>7754</v>
      </c>
      <c r="M74" s="7">
        <f t="shared" si="14"/>
        <v>53.960000000000036</v>
      </c>
      <c r="N74" s="7">
        <f t="shared" si="19"/>
        <v>-6.9108960599183478E-3</v>
      </c>
    </row>
    <row r="75" spans="1:20" x14ac:dyDescent="0.25">
      <c r="A75" s="7">
        <v>70</v>
      </c>
      <c r="B75" s="8">
        <f t="shared" si="15"/>
        <v>59.373999999999995</v>
      </c>
      <c r="C75" s="7">
        <v>7596.44</v>
      </c>
      <c r="D75" s="7">
        <v>7754</v>
      </c>
      <c r="E75" s="7">
        <f t="shared" si="16"/>
        <v>-157.5600000000004</v>
      </c>
      <c r="F75" s="7">
        <f t="shared" si="17"/>
        <v>2.0741294606420935E-2</v>
      </c>
      <c r="G75" s="7">
        <v>7903.3</v>
      </c>
      <c r="H75" s="7">
        <v>7754</v>
      </c>
      <c r="I75" s="7">
        <f t="shared" si="13"/>
        <v>149.30000000000018</v>
      </c>
      <c r="J75" s="7">
        <f t="shared" si="18"/>
        <v>-1.8890843065554885E-2</v>
      </c>
      <c r="K75" s="7">
        <v>7766.77</v>
      </c>
      <c r="L75" s="7">
        <v>7754</v>
      </c>
      <c r="M75" s="7">
        <f t="shared" si="14"/>
        <v>12.770000000000437</v>
      </c>
      <c r="N75" s="7">
        <f t="shared" si="19"/>
        <v>-1.6441841331725771E-3</v>
      </c>
    </row>
    <row r="76" spans="1:20" x14ac:dyDescent="0.25">
      <c r="A76" s="7">
        <v>71</v>
      </c>
      <c r="B76" s="8">
        <f t="shared" si="15"/>
        <v>60.222199999999994</v>
      </c>
      <c r="C76" s="7">
        <v>7668.51</v>
      </c>
      <c r="D76" s="7">
        <v>7754</v>
      </c>
      <c r="E76" s="7">
        <f t="shared" si="16"/>
        <v>-85.489999999999782</v>
      </c>
      <c r="F76" s="7">
        <f t="shared" si="17"/>
        <v>1.114818915278204E-2</v>
      </c>
      <c r="G76" s="7">
        <v>7912.81</v>
      </c>
      <c r="H76" s="7">
        <v>7754</v>
      </c>
      <c r="I76" s="7">
        <f t="shared" si="13"/>
        <v>158.8100000000004</v>
      </c>
      <c r="J76" s="7">
        <f t="shared" si="18"/>
        <v>-2.0069987779309795E-2</v>
      </c>
      <c r="K76" s="7">
        <v>7703.33</v>
      </c>
      <c r="L76" s="7">
        <v>7754</v>
      </c>
      <c r="M76" s="7">
        <f t="shared" si="14"/>
        <v>-50.670000000000073</v>
      </c>
      <c r="N76" s="7">
        <f t="shared" si="19"/>
        <v>6.5776748497079485E-3</v>
      </c>
    </row>
    <row r="77" spans="1:20" x14ac:dyDescent="0.25">
      <c r="A77" s="7">
        <v>72</v>
      </c>
      <c r="B77" s="8">
        <f t="shared" si="15"/>
        <v>61.070399999999999</v>
      </c>
      <c r="C77" s="7">
        <v>7708.17</v>
      </c>
      <c r="D77" s="7">
        <v>7754</v>
      </c>
      <c r="E77" s="7">
        <f t="shared" si="16"/>
        <v>-45.829999999999927</v>
      </c>
      <c r="F77" s="7">
        <f t="shared" si="17"/>
        <v>5.9456394967936088E-3</v>
      </c>
      <c r="G77" s="7">
        <v>7903.82</v>
      </c>
      <c r="H77" s="7">
        <v>7754</v>
      </c>
      <c r="I77" s="7">
        <f t="shared" si="13"/>
        <v>149.81999999999971</v>
      </c>
      <c r="J77" s="7">
        <f t="shared" si="18"/>
        <v>-1.8955391190588866E-2</v>
      </c>
      <c r="K77" s="7">
        <v>7701.87</v>
      </c>
      <c r="L77" s="7">
        <v>7754</v>
      </c>
      <c r="M77" s="7">
        <f t="shared" si="14"/>
        <v>-52.130000000000109</v>
      </c>
      <c r="N77" s="7">
        <f t="shared" si="19"/>
        <v>6.7684860949352998E-3</v>
      </c>
    </row>
    <row r="78" spans="1:20" x14ac:dyDescent="0.25">
      <c r="A78" s="7">
        <v>73</v>
      </c>
      <c r="B78" s="8">
        <f t="shared" si="15"/>
        <v>61.918599999999998</v>
      </c>
      <c r="C78" s="7">
        <v>7739.91</v>
      </c>
      <c r="D78" s="7">
        <v>7754</v>
      </c>
      <c r="E78" s="7">
        <f t="shared" si="16"/>
        <v>-14.090000000000146</v>
      </c>
      <c r="F78" s="7">
        <f t="shared" si="17"/>
        <v>1.8204346045367359E-3</v>
      </c>
      <c r="G78" s="7">
        <v>7885.81</v>
      </c>
      <c r="H78" s="7">
        <v>7754</v>
      </c>
      <c r="I78" s="7">
        <f t="shared" si="13"/>
        <v>131.8100000000004</v>
      </c>
      <c r="J78" s="7">
        <f t="shared" si="18"/>
        <v>-1.6714833352566294E-2</v>
      </c>
      <c r="K78" s="7">
        <v>7670.02</v>
      </c>
      <c r="L78" s="7">
        <v>7754</v>
      </c>
      <c r="M78" s="7">
        <f t="shared" si="14"/>
        <v>-83.979999999999563</v>
      </c>
      <c r="N78" s="7">
        <f t="shared" si="19"/>
        <v>1.0949123991853993E-2</v>
      </c>
    </row>
    <row r="79" spans="1:20" x14ac:dyDescent="0.25">
      <c r="A79" s="7">
        <v>74</v>
      </c>
      <c r="B79" s="8">
        <f t="shared" si="15"/>
        <v>62.766799999999996</v>
      </c>
      <c r="C79" s="7">
        <v>7716.55</v>
      </c>
      <c r="D79" s="7">
        <v>7754</v>
      </c>
      <c r="E79" s="7">
        <f t="shared" si="16"/>
        <v>-37.449999999999818</v>
      </c>
      <c r="F79" s="7">
        <f t="shared" si="17"/>
        <v>4.8532051240515184E-3</v>
      </c>
      <c r="G79" s="7">
        <v>7862.86</v>
      </c>
      <c r="H79" s="7">
        <v>7754</v>
      </c>
      <c r="I79" s="7">
        <f t="shared" si="13"/>
        <v>108.85999999999967</v>
      </c>
      <c r="J79" s="7">
        <f t="shared" si="18"/>
        <v>-1.3844835085452312E-2</v>
      </c>
      <c r="K79" s="7">
        <v>7579.83</v>
      </c>
      <c r="L79" s="7">
        <v>7754</v>
      </c>
      <c r="M79" s="7">
        <f t="shared" si="14"/>
        <v>-174.17000000000007</v>
      </c>
      <c r="N79" s="7">
        <f t="shared" si="19"/>
        <v>2.2978087899069077E-2</v>
      </c>
    </row>
    <row r="80" spans="1:20" x14ac:dyDescent="0.25">
      <c r="A80" s="7">
        <v>75</v>
      </c>
      <c r="B80" s="8">
        <f t="shared" si="15"/>
        <v>63.614999999999995</v>
      </c>
      <c r="C80" s="7">
        <v>7732.29</v>
      </c>
      <c r="D80" s="7">
        <v>7754</v>
      </c>
      <c r="E80" s="7">
        <f t="shared" si="16"/>
        <v>-21.710000000000036</v>
      </c>
      <c r="F80" s="7">
        <f t="shared" si="17"/>
        <v>2.8077063845250994E-3</v>
      </c>
      <c r="G80" s="7">
        <v>7857.89</v>
      </c>
      <c r="H80" s="7">
        <v>7754</v>
      </c>
      <c r="I80" s="7">
        <f t="shared" si="13"/>
        <v>103.89000000000033</v>
      </c>
      <c r="J80" s="7">
        <f t="shared" si="18"/>
        <v>-1.3221106429334162E-2</v>
      </c>
      <c r="K80" s="7">
        <v>7494.73</v>
      </c>
      <c r="L80" s="7">
        <v>7754</v>
      </c>
      <c r="M80" s="7">
        <f t="shared" si="14"/>
        <v>-259.27000000000044</v>
      </c>
      <c r="N80" s="7">
        <f t="shared" si="19"/>
        <v>3.4593641131835273E-2</v>
      </c>
    </row>
    <row r="81" spans="1:14" x14ac:dyDescent="0.25">
      <c r="A81" s="7">
        <v>76</v>
      </c>
      <c r="B81" s="8">
        <f t="shared" si="15"/>
        <v>64.463200000000001</v>
      </c>
      <c r="C81" s="7">
        <v>7715.36</v>
      </c>
      <c r="D81" s="7">
        <v>7754</v>
      </c>
      <c r="E81" s="7">
        <f t="shared" si="16"/>
        <v>-38.640000000000327</v>
      </c>
      <c r="F81" s="7">
        <f t="shared" si="17"/>
        <v>5.008191451857158E-3</v>
      </c>
      <c r="G81" s="7">
        <v>7837.82</v>
      </c>
      <c r="H81" s="7">
        <v>7754</v>
      </c>
      <c r="I81" s="7">
        <f t="shared" si="13"/>
        <v>83.819999999999709</v>
      </c>
      <c r="J81" s="7">
        <f t="shared" si="18"/>
        <v>-1.0694300200821072E-2</v>
      </c>
      <c r="K81" s="7">
        <v>7483.14</v>
      </c>
      <c r="L81" s="7">
        <v>7754</v>
      </c>
      <c r="M81" s="7">
        <f t="shared" si="14"/>
        <v>-270.85999999999967</v>
      </c>
      <c r="N81" s="7">
        <f t="shared" si="19"/>
        <v>3.6196035354142841E-2</v>
      </c>
    </row>
    <row r="82" spans="1:14" x14ac:dyDescent="0.25">
      <c r="A82" s="7">
        <v>77</v>
      </c>
      <c r="B82" s="8">
        <f t="shared" si="15"/>
        <v>65.311399999999992</v>
      </c>
      <c r="C82" s="7">
        <v>7677.4</v>
      </c>
      <c r="D82" s="7">
        <v>7754</v>
      </c>
      <c r="E82" s="7">
        <f t="shared" si="16"/>
        <v>-76.600000000000364</v>
      </c>
      <c r="F82" s="7">
        <f t="shared" si="17"/>
        <v>9.9773360773178776E-3</v>
      </c>
      <c r="G82" s="7">
        <v>7797.97</v>
      </c>
      <c r="H82" s="7">
        <v>7754</v>
      </c>
      <c r="I82" s="7">
        <f t="shared" si="13"/>
        <v>43.970000000000255</v>
      </c>
      <c r="J82" s="7">
        <f t="shared" si="18"/>
        <v>-5.6386469812015338E-3</v>
      </c>
      <c r="K82" s="7">
        <v>7504.08</v>
      </c>
      <c r="L82" s="7">
        <v>7754</v>
      </c>
      <c r="M82" s="7">
        <f t="shared" si="14"/>
        <v>-249.92000000000007</v>
      </c>
      <c r="N82" s="7">
        <f t="shared" si="19"/>
        <v>3.330454899201496E-2</v>
      </c>
    </row>
    <row r="83" spans="1:14" x14ac:dyDescent="0.25">
      <c r="A83" s="7">
        <v>78</v>
      </c>
      <c r="B83" s="8">
        <f t="shared" si="15"/>
        <v>66.159599999999998</v>
      </c>
      <c r="C83" s="7">
        <v>7642.87</v>
      </c>
      <c r="D83" s="7">
        <v>7754</v>
      </c>
      <c r="E83" s="7">
        <f t="shared" si="16"/>
        <v>-111.13000000000011</v>
      </c>
      <c r="F83" s="7">
        <f t="shared" si="17"/>
        <v>1.4540349371374939E-2</v>
      </c>
      <c r="G83" s="7">
        <v>7762.04</v>
      </c>
      <c r="H83" s="7">
        <v>7754</v>
      </c>
      <c r="I83" s="7">
        <f t="shared" si="13"/>
        <v>8.0399999999999636</v>
      </c>
      <c r="J83" s="7">
        <f t="shared" si="18"/>
        <v>-1.0358101736140934E-3</v>
      </c>
      <c r="K83" s="7">
        <v>7502.99</v>
      </c>
      <c r="L83" s="7">
        <v>7754</v>
      </c>
      <c r="M83" s="7">
        <f t="shared" si="14"/>
        <v>-251.01000000000022</v>
      </c>
      <c r="N83" s="7">
        <f t="shared" si="19"/>
        <v>3.3454662741120522E-2</v>
      </c>
    </row>
    <row r="84" spans="1:14" x14ac:dyDescent="0.25">
      <c r="A84" s="7">
        <v>79</v>
      </c>
      <c r="B84" s="8">
        <f t="shared" si="15"/>
        <v>67.007800000000003</v>
      </c>
      <c r="C84" s="7">
        <v>7642.14</v>
      </c>
      <c r="D84" s="7">
        <v>7754</v>
      </c>
      <c r="E84" s="7">
        <f t="shared" si="16"/>
        <v>-111.85999999999967</v>
      </c>
      <c r="F84" s="7">
        <f t="shared" si="17"/>
        <v>1.4637261290685544E-2</v>
      </c>
      <c r="G84" s="7">
        <v>7744.06</v>
      </c>
      <c r="H84" s="7">
        <v>7754</v>
      </c>
      <c r="I84" s="7">
        <f t="shared" si="13"/>
        <v>-9.9399999999995998</v>
      </c>
      <c r="J84" s="7">
        <f t="shared" si="18"/>
        <v>1.283564435192952E-3</v>
      </c>
      <c r="K84" s="7">
        <v>7498.04</v>
      </c>
      <c r="L84" s="7">
        <v>7754</v>
      </c>
      <c r="M84" s="7">
        <f t="shared" si="14"/>
        <v>-255.96000000000004</v>
      </c>
      <c r="N84" s="7">
        <f t="shared" si="19"/>
        <v>3.41369211153848E-2</v>
      </c>
    </row>
  </sheetData>
  <mergeCells count="1">
    <mergeCell ref="A1:E1"/>
  </mergeCells>
  <conditionalFormatting sqref="M5:M84 I5:I84 E5:E84">
    <cfRule type="cellIs" dxfId="40" priority="2" operator="lessThanOrEqual">
      <formula>$A$5</formula>
    </cfRule>
  </conditionalFormatting>
  <conditionalFormatting sqref="M4 I4 E4">
    <cfRule type="cellIs" dxfId="39" priority="1" operator="lessThanOrEqual">
      <formula>$A$5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28</vt:i4>
      </vt:variant>
    </vt:vector>
  </HeadingPairs>
  <TitlesOfParts>
    <vt:vector size="28" baseType="lpstr">
      <vt:lpstr>DensityPlots_GRAPH</vt:lpstr>
      <vt:lpstr>NormalizedAUC_GRAPH</vt:lpstr>
      <vt:lpstr>WT_01</vt:lpstr>
      <vt:lpstr>WT_02</vt:lpstr>
      <vt:lpstr>WT_HF_01</vt:lpstr>
      <vt:lpstr>WT_HF_02</vt:lpstr>
      <vt:lpstr>WT_HF_03</vt:lpstr>
      <vt:lpstr>WT_HF_04</vt:lpstr>
      <vt:lpstr>WT_HF_05</vt:lpstr>
      <vt:lpstr>cslA_01</vt:lpstr>
      <vt:lpstr>cslA_02</vt:lpstr>
      <vt:lpstr>cslA_03</vt:lpstr>
      <vt:lpstr>cslA_04</vt:lpstr>
      <vt:lpstr>cslA_05</vt:lpstr>
      <vt:lpstr>cslA_HF_02</vt:lpstr>
      <vt:lpstr>cslA_HF_03</vt:lpstr>
      <vt:lpstr>cslA_HF_04</vt:lpstr>
      <vt:lpstr>cslA_HF_05</vt:lpstr>
      <vt:lpstr>matAB_01</vt:lpstr>
      <vt:lpstr>matAB_02</vt:lpstr>
      <vt:lpstr>matAB_03</vt:lpstr>
      <vt:lpstr>matAB_04</vt:lpstr>
      <vt:lpstr>matAB_HF_01</vt:lpstr>
      <vt:lpstr>matAB_HF_02</vt:lpstr>
      <vt:lpstr>matAB_HF_03</vt:lpstr>
      <vt:lpstr>matAB_HF_04</vt:lpstr>
      <vt:lpstr>matAB_HF_05</vt:lpstr>
      <vt:lpstr>matAB_HF_06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</dc:creator>
  <cp:lastModifiedBy>eveli</cp:lastModifiedBy>
  <dcterms:created xsi:type="dcterms:W3CDTF">2020-05-15T14:22:06Z</dcterms:created>
  <dcterms:modified xsi:type="dcterms:W3CDTF">2020-05-15T16:21:17Z</dcterms:modified>
</cp:coreProperties>
</file>