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0" yWindow="0" windowWidth="25600" windowHeight="16060" tabRatio="500"/>
  </bookViews>
  <sheets>
    <sheet name="A - Protein and RNA Down" sheetId="2" r:id="rId1"/>
    <sheet name="B - Protein and RNA Up" sheetId="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5" i="2" l="1"/>
  <c r="E28" i="2"/>
  <c r="E38" i="2"/>
  <c r="E43" i="2"/>
  <c r="E37" i="2"/>
  <c r="E47" i="2"/>
  <c r="E33" i="2"/>
  <c r="E9" i="2"/>
  <c r="E42" i="2"/>
  <c r="E7" i="2"/>
  <c r="E39" i="2"/>
  <c r="E36" i="2"/>
  <c r="E5" i="2"/>
  <c r="E10" i="2"/>
  <c r="E26" i="2"/>
  <c r="E57" i="2"/>
  <c r="E21" i="2"/>
  <c r="E46" i="2"/>
  <c r="E22" i="2"/>
  <c r="E8" i="2"/>
  <c r="E13" i="2"/>
  <c r="E4" i="2"/>
  <c r="E19" i="2"/>
  <c r="E11" i="2"/>
  <c r="E40" i="2"/>
  <c r="E14" i="2"/>
  <c r="E44" i="2"/>
  <c r="E52" i="2"/>
  <c r="E55" i="2"/>
  <c r="E3" i="2"/>
  <c r="E15" i="2"/>
  <c r="E31" i="2"/>
  <c r="E56" i="2"/>
  <c r="E41" i="2"/>
  <c r="E29" i="2"/>
  <c r="E53" i="2"/>
  <c r="E17" i="2"/>
  <c r="E27" i="2"/>
  <c r="E32" i="2"/>
  <c r="E30" i="2"/>
  <c r="E58" i="2"/>
  <c r="E16" i="2"/>
  <c r="E34" i="2"/>
  <c r="E6" i="2"/>
  <c r="E49" i="2"/>
  <c r="E48" i="2"/>
  <c r="E23" i="2"/>
  <c r="E18" i="2"/>
  <c r="E51" i="2"/>
  <c r="E35" i="2"/>
  <c r="E54" i="2"/>
  <c r="E50" i="2"/>
  <c r="E12" i="2"/>
  <c r="E24" i="2"/>
  <c r="E25" i="2"/>
  <c r="E20" i="2"/>
  <c r="E36" i="1"/>
  <c r="E35" i="1"/>
  <c r="E44" i="1"/>
  <c r="E40" i="1"/>
  <c r="E50" i="1"/>
  <c r="E45" i="1"/>
  <c r="E8" i="1"/>
  <c r="E24" i="1"/>
  <c r="E42" i="1"/>
  <c r="E13" i="1"/>
  <c r="E32" i="1"/>
  <c r="E49" i="1"/>
  <c r="E4" i="1"/>
  <c r="E55" i="1"/>
  <c r="E31" i="1"/>
  <c r="E52" i="1"/>
  <c r="E30" i="1"/>
  <c r="E39" i="1"/>
  <c r="E28" i="1"/>
  <c r="E19" i="1"/>
  <c r="E53" i="1"/>
  <c r="E15" i="1"/>
  <c r="E23" i="1"/>
  <c r="E16" i="1"/>
  <c r="E22" i="1"/>
  <c r="E20" i="1"/>
  <c r="E26" i="1"/>
  <c r="E37" i="1"/>
  <c r="E27" i="1"/>
  <c r="E17" i="1"/>
  <c r="E6" i="1"/>
  <c r="E12" i="1"/>
  <c r="E9" i="1"/>
  <c r="E18" i="1"/>
  <c r="E33" i="1"/>
  <c r="E10" i="1"/>
  <c r="E38" i="1"/>
  <c r="E14" i="1"/>
  <c r="E5" i="1"/>
  <c r="E43" i="1"/>
  <c r="E21" i="1"/>
  <c r="E25" i="1"/>
  <c r="E48" i="1"/>
  <c r="E11" i="1"/>
  <c r="E34" i="1"/>
  <c r="E7" i="1"/>
  <c r="E47" i="1"/>
  <c r="E41" i="1"/>
  <c r="E46" i="1"/>
  <c r="E51" i="1"/>
  <c r="E3" i="1"/>
  <c r="E29" i="1"/>
  <c r="E54" i="1"/>
</calcChain>
</file>

<file path=xl/sharedStrings.xml><?xml version="1.0" encoding="utf-8"?>
<sst xmlns="http://schemas.openxmlformats.org/spreadsheetml/2006/main" count="125" uniqueCount="120">
  <si>
    <t>Aars</t>
  </si>
  <si>
    <t>Adh1</t>
  </si>
  <si>
    <t>Aldh1l2</t>
  </si>
  <si>
    <t>Aldh2</t>
  </si>
  <si>
    <t>Aldoa</t>
  </si>
  <si>
    <t>Asns</t>
  </si>
  <si>
    <t>Cars</t>
  </si>
  <si>
    <t>Cbr3</t>
  </si>
  <si>
    <t>Cbs</t>
  </si>
  <si>
    <t>Ckb</t>
  </si>
  <si>
    <t>Cmbl</t>
  </si>
  <si>
    <t>Cntnap2</t>
  </si>
  <si>
    <t>Coro1a</t>
  </si>
  <si>
    <t>Coro7</t>
  </si>
  <si>
    <t>Cpa1</t>
  </si>
  <si>
    <t>Crmp1</t>
  </si>
  <si>
    <t>Ctnnd2</t>
  </si>
  <si>
    <t>Ctrl</t>
  </si>
  <si>
    <t>Echdc2</t>
  </si>
  <si>
    <t>Eno2</t>
  </si>
  <si>
    <t>Erp27</t>
  </si>
  <si>
    <t>Fabp4</t>
  </si>
  <si>
    <t>Fam129a</t>
  </si>
  <si>
    <t>Fam169a</t>
  </si>
  <si>
    <t>G6pdx</t>
  </si>
  <si>
    <t>Gnpda1</t>
  </si>
  <si>
    <t>Got1</t>
  </si>
  <si>
    <t>Gsn</t>
  </si>
  <si>
    <t>Gstm1</t>
  </si>
  <si>
    <t>Gstm2</t>
  </si>
  <si>
    <t>Gstm3</t>
  </si>
  <si>
    <t>Hapln4</t>
  </si>
  <si>
    <t>Hspa9</t>
  </si>
  <si>
    <t>Lcp1</t>
  </si>
  <si>
    <t>Maoa</t>
  </si>
  <si>
    <t>Mtap</t>
  </si>
  <si>
    <t>Mthfd2</t>
  </si>
  <si>
    <t>Nars</t>
  </si>
  <si>
    <t>Nars2</t>
  </si>
  <si>
    <t>Nbas</t>
  </si>
  <si>
    <t>Nol3</t>
  </si>
  <si>
    <t>Pdk3</t>
  </si>
  <si>
    <t>Pdxk</t>
  </si>
  <si>
    <t>Phgdh</t>
  </si>
  <si>
    <t>Pla2g15</t>
  </si>
  <si>
    <t>Pnpo</t>
  </si>
  <si>
    <t>Rtn1</t>
  </si>
  <si>
    <t>Sars</t>
  </si>
  <si>
    <t>St13</t>
  </si>
  <si>
    <t>Sult1c2</t>
  </si>
  <si>
    <t>Uap1l1</t>
  </si>
  <si>
    <t>Ucn3</t>
  </si>
  <si>
    <t>Vps13a</t>
  </si>
  <si>
    <t>Aacs</t>
  </si>
  <si>
    <t>Anxa4</t>
  </si>
  <si>
    <t>Aoc3</t>
  </si>
  <si>
    <t>Arg1</t>
  </si>
  <si>
    <t>Birc6</t>
  </si>
  <si>
    <t>Blmh</t>
  </si>
  <si>
    <t>Dek</t>
  </si>
  <si>
    <t>Dock11</t>
  </si>
  <si>
    <t>Dpysl3</t>
  </si>
  <si>
    <t>Fasn</t>
  </si>
  <si>
    <t>Flna</t>
  </si>
  <si>
    <t>Gprin1</t>
  </si>
  <si>
    <t>Gpx2</t>
  </si>
  <si>
    <t>H2afv</t>
  </si>
  <si>
    <t>Igfbp7</t>
  </si>
  <si>
    <t>Iqgap1</t>
  </si>
  <si>
    <t>Iqgap2</t>
  </si>
  <si>
    <t>Itfg3</t>
  </si>
  <si>
    <t>Itpr1</t>
  </si>
  <si>
    <t>Klc3</t>
  </si>
  <si>
    <t>Krt8</t>
  </si>
  <si>
    <t>Lmnb1</t>
  </si>
  <si>
    <t>Lpgat1</t>
  </si>
  <si>
    <t>Mapre1</t>
  </si>
  <si>
    <t>Marcks</t>
  </si>
  <si>
    <t>Mov10</t>
  </si>
  <si>
    <t>Msln</t>
  </si>
  <si>
    <t>Myh11</t>
  </si>
  <si>
    <t>Myh9</t>
  </si>
  <si>
    <t>Myo1b</t>
  </si>
  <si>
    <t>Nasp</t>
  </si>
  <si>
    <t>Nmt2</t>
  </si>
  <si>
    <t>Nt5dc2</t>
  </si>
  <si>
    <t>Nudcd2</t>
  </si>
  <si>
    <t>Oat</t>
  </si>
  <si>
    <t>Ocrl</t>
  </si>
  <si>
    <t>Pcna</t>
  </si>
  <si>
    <t>Prdx4</t>
  </si>
  <si>
    <t>Prep</t>
  </si>
  <si>
    <t>Rad21</t>
  </si>
  <si>
    <t>Rps6ka3</t>
  </si>
  <si>
    <t>S100a11</t>
  </si>
  <si>
    <t>Serping1</t>
  </si>
  <si>
    <t>Serpinh1</t>
  </si>
  <si>
    <t>Slc25a24</t>
  </si>
  <si>
    <t>Slc35b2</t>
  </si>
  <si>
    <t>Sult1d1</t>
  </si>
  <si>
    <t>Tagln2</t>
  </si>
  <si>
    <t>Tbl2</t>
  </si>
  <si>
    <t>Tmpo</t>
  </si>
  <si>
    <t>Tpm1</t>
  </si>
  <si>
    <t>Tpm4</t>
  </si>
  <si>
    <t>Trf</t>
  </si>
  <si>
    <t>Vim</t>
  </si>
  <si>
    <t>Wipi1</t>
  </si>
  <si>
    <t>Xpnpep1</t>
  </si>
  <si>
    <t>Gene Name</t>
  </si>
  <si>
    <t>P Value Protein</t>
  </si>
  <si>
    <t>P Value RNA</t>
  </si>
  <si>
    <t>Supplemental Table 5 - Proteins and mRNAs both significantly changed in islets from 1-year-old compared to 4-week-old mice. (A) Protein and mRNA significantly lower in adult islets.</t>
  </si>
  <si>
    <t>Log2 (Adult/Juvenile) Protein</t>
  </si>
  <si>
    <t>Fold Change (Juvenile/Adult) Protein</t>
  </si>
  <si>
    <t>Log2 (Adult/Juvenile) RNA</t>
  </si>
  <si>
    <t>Fold Change (Juvenile/Adult) RNA</t>
  </si>
  <si>
    <t>Supplemental Table 5 - Proteins and mRNAs both significantly changed in islets from 1-year-old compared to 4-week-old mice. (B) Protein and mRNA significantly higher in adult islets.</t>
  </si>
  <si>
    <t>Fold Change (Adult/Juvenile) Protein</t>
  </si>
  <si>
    <t>Fold Change (Adult/Juvenile) 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</si>
</sst>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12"/>
      <color rgb="FF0000FF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1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4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/>
  </sheetViews>
  <sheetFormatPr baseColWidth="10" defaultRowHeight="15" x14ac:dyDescent="0"/>
  <cols>
    <col min="1" max="1" width="14.83203125" customWidth="1"/>
    <col min="2" max="2" width="21.6640625" bestFit="1" customWidth="1"/>
    <col min="3" max="3" width="28.33203125" bestFit="1" customWidth="1"/>
    <col min="4" max="4" width="14.1640625" bestFit="1" customWidth="1"/>
    <col min="5" max="5" width="19.1640625" bestFit="1" customWidth="1"/>
    <col min="6" max="6" width="25.83203125" bestFit="1" customWidth="1"/>
    <col min="7" max="7" width="11.83203125" bestFit="1" customWidth="1"/>
  </cols>
  <sheetData>
    <row r="1" spans="1:7">
      <c r="A1" s="7" t="s">
        <v>112</v>
      </c>
      <c r="B1" s="2"/>
      <c r="C1" s="2"/>
      <c r="D1" s="2"/>
      <c r="E1" s="2"/>
      <c r="F1" s="2"/>
      <c r="G1" s="2"/>
    </row>
    <row r="2" spans="1:7">
      <c r="A2" s="14" t="s">
        <v>109</v>
      </c>
      <c r="B2" s="15" t="s">
        <v>113</v>
      </c>
      <c r="C2" s="15" t="s">
        <v>114</v>
      </c>
      <c r="D2" s="15" t="s">
        <v>110</v>
      </c>
      <c r="E2" s="15" t="s">
        <v>115</v>
      </c>
      <c r="F2" s="15" t="s">
        <v>116</v>
      </c>
      <c r="G2" s="15" t="s">
        <v>111</v>
      </c>
    </row>
    <row r="3" spans="1:7">
      <c r="A3" s="11" t="s">
        <v>79</v>
      </c>
      <c r="B3" s="12">
        <v>-2.0108899999999998</v>
      </c>
      <c r="C3" s="13">
        <v>4.0303077343179474</v>
      </c>
      <c r="D3" s="10">
        <v>1.7309999999999999E-2</v>
      </c>
      <c r="E3" s="8">
        <f t="shared" ref="E3:E34" si="0">LOG(F3,2)</f>
        <v>-2.9110999999999998</v>
      </c>
      <c r="F3" s="9">
        <v>0.13294486875617706</v>
      </c>
      <c r="G3" s="10">
        <v>5.0000000000000002E-5</v>
      </c>
    </row>
    <row r="4" spans="1:7">
      <c r="A4" s="11" t="s">
        <v>87</v>
      </c>
      <c r="B4" s="12">
        <v>-1.9910699999999999</v>
      </c>
      <c r="C4" s="13">
        <v>3.975317252207073</v>
      </c>
      <c r="D4" s="10">
        <v>1.626E-2</v>
      </c>
      <c r="E4" s="8">
        <f t="shared" si="0"/>
        <v>-0.72260800000000003</v>
      </c>
      <c r="F4" s="9">
        <v>0.60600096660880443</v>
      </c>
      <c r="G4" s="10">
        <v>5.0000000000000002E-5</v>
      </c>
    </row>
    <row r="5" spans="1:7">
      <c r="A5" s="11" t="s">
        <v>96</v>
      </c>
      <c r="B5" s="12">
        <v>-1.5642</v>
      </c>
      <c r="C5" s="13">
        <v>2.9571347800607772</v>
      </c>
      <c r="D5" s="10">
        <v>0</v>
      </c>
      <c r="E5" s="8">
        <f t="shared" si="0"/>
        <v>-0.68727800000000028</v>
      </c>
      <c r="F5" s="9">
        <v>0.62102446110525855</v>
      </c>
      <c r="G5" s="10">
        <v>5.0000000000000002E-5</v>
      </c>
    </row>
    <row r="6" spans="1:7">
      <c r="A6" s="11" t="s">
        <v>65</v>
      </c>
      <c r="B6" s="12">
        <v>-1.45943</v>
      </c>
      <c r="C6" s="13">
        <v>2.7499969146285639</v>
      </c>
      <c r="D6" s="10">
        <v>0</v>
      </c>
      <c r="E6" s="8">
        <f t="shared" si="0"/>
        <v>-1.0278500000000002</v>
      </c>
      <c r="F6" s="9">
        <v>0.49044049146007257</v>
      </c>
      <c r="G6" s="10">
        <v>5.0000000000000002E-5</v>
      </c>
    </row>
    <row r="7" spans="1:7">
      <c r="A7" s="11" t="s">
        <v>99</v>
      </c>
      <c r="B7" s="12">
        <v>-1.39486</v>
      </c>
      <c r="C7" s="13">
        <v>2.6296303271096848</v>
      </c>
      <c r="D7" s="10">
        <v>0</v>
      </c>
      <c r="E7" s="8">
        <f t="shared" si="0"/>
        <v>-0.89214499999999985</v>
      </c>
      <c r="F7" s="9">
        <v>0.53881241573584227</v>
      </c>
      <c r="G7" s="10">
        <v>5.0000000000000002E-5</v>
      </c>
    </row>
    <row r="8" spans="1:7">
      <c r="A8" s="11" t="s">
        <v>89</v>
      </c>
      <c r="B8" s="12">
        <v>-1.3716299999999999</v>
      </c>
      <c r="C8" s="13">
        <v>2.5876275893549767</v>
      </c>
      <c r="D8" s="10">
        <v>1.5720000000000001E-2</v>
      </c>
      <c r="E8" s="8">
        <f t="shared" si="0"/>
        <v>-0.43272600000000011</v>
      </c>
      <c r="F8" s="9">
        <v>0.74086059161729656</v>
      </c>
      <c r="G8" s="8">
        <v>1E-4</v>
      </c>
    </row>
    <row r="9" spans="1:7">
      <c r="A9" s="11" t="s">
        <v>101</v>
      </c>
      <c r="B9" s="12">
        <v>-1.1139600000000001</v>
      </c>
      <c r="C9" s="13">
        <v>2.164389278606468</v>
      </c>
      <c r="D9" s="10">
        <v>3.0000000000000001E-5</v>
      </c>
      <c r="E9" s="8">
        <f t="shared" si="0"/>
        <v>-0.33637300000000014</v>
      </c>
      <c r="F9" s="9">
        <v>0.79203000992471018</v>
      </c>
      <c r="G9" s="8">
        <v>1.15E-3</v>
      </c>
    </row>
    <row r="10" spans="1:7">
      <c r="A10" s="11" t="s">
        <v>95</v>
      </c>
      <c r="B10" s="12">
        <v>-1.0792299999999999</v>
      </c>
      <c r="C10" s="13">
        <v>2.112908071797075</v>
      </c>
      <c r="D10" s="10">
        <v>6.6E-4</v>
      </c>
      <c r="E10" s="8">
        <f t="shared" si="0"/>
        <v>-0.74187999999999987</v>
      </c>
      <c r="F10" s="9">
        <v>0.59795963320368184</v>
      </c>
      <c r="G10" s="10">
        <v>5.0000000000000002E-5</v>
      </c>
    </row>
    <row r="11" spans="1:7">
      <c r="A11" s="11" t="s">
        <v>85</v>
      </c>
      <c r="B11" s="12">
        <v>-1.0663400000000001</v>
      </c>
      <c r="C11" s="13">
        <v>2.0941140257389095</v>
      </c>
      <c r="D11" s="10">
        <v>0</v>
      </c>
      <c r="E11" s="8">
        <f t="shared" si="0"/>
        <v>-0.74366900000000014</v>
      </c>
      <c r="F11" s="9">
        <v>0.59721859870841376</v>
      </c>
      <c r="G11" s="10">
        <v>5.0000000000000002E-5</v>
      </c>
    </row>
    <row r="12" spans="1:7">
      <c r="A12" s="11" t="s">
        <v>56</v>
      </c>
      <c r="B12" s="12">
        <v>-1.05135</v>
      </c>
      <c r="C12" s="13">
        <v>2.0724682500704148</v>
      </c>
      <c r="D12" s="10">
        <v>0</v>
      </c>
      <c r="E12" s="8">
        <f t="shared" si="0"/>
        <v>-0.63614099999999985</v>
      </c>
      <c r="F12" s="9">
        <v>0.64343173557957256</v>
      </c>
      <c r="G12" s="10">
        <v>5.0000000000000002E-5</v>
      </c>
    </row>
    <row r="13" spans="1:7">
      <c r="A13" s="11" t="s">
        <v>88</v>
      </c>
      <c r="B13" s="12">
        <v>-0.98902999999999996</v>
      </c>
      <c r="C13" s="13">
        <v>1.9848500227384209</v>
      </c>
      <c r="D13" s="10">
        <v>5.6999999999999998E-4</v>
      </c>
      <c r="E13" s="8">
        <f t="shared" si="0"/>
        <v>-0.7597560000000001</v>
      </c>
      <c r="F13" s="9">
        <v>0.59059620857208472</v>
      </c>
      <c r="G13" s="10">
        <v>5.0000000000000002E-5</v>
      </c>
    </row>
    <row r="14" spans="1:7">
      <c r="A14" s="11" t="s">
        <v>83</v>
      </c>
      <c r="B14" s="12">
        <v>-0.93440999999999996</v>
      </c>
      <c r="C14" s="13">
        <v>1.9111089142974722</v>
      </c>
      <c r="D14" s="10">
        <v>4.0000000000000002E-4</v>
      </c>
      <c r="E14" s="8">
        <f t="shared" si="0"/>
        <v>-0.47621299999999983</v>
      </c>
      <c r="F14" s="9">
        <v>0.71886212553290574</v>
      </c>
      <c r="G14" s="10">
        <v>5.0000000000000002E-5</v>
      </c>
    </row>
    <row r="15" spans="1:7">
      <c r="A15" s="11" t="s">
        <v>78</v>
      </c>
      <c r="B15" s="12">
        <v>-0.88368000000000002</v>
      </c>
      <c r="C15" s="13">
        <v>1.8450756890330979</v>
      </c>
      <c r="D15" s="10">
        <v>8.09E-3</v>
      </c>
      <c r="E15" s="8">
        <f t="shared" si="0"/>
        <v>-0.30487700000000006</v>
      </c>
      <c r="F15" s="9">
        <v>0.80951123018791593</v>
      </c>
      <c r="G15" s="8">
        <v>7.2500000000000004E-3</v>
      </c>
    </row>
    <row r="16" spans="1:7">
      <c r="A16" s="11" t="s">
        <v>67</v>
      </c>
      <c r="B16" s="12">
        <v>-0.86921000000000004</v>
      </c>
      <c r="C16" s="13">
        <v>1.8266623713065075</v>
      </c>
      <c r="D16" s="10">
        <v>0</v>
      </c>
      <c r="E16" s="8">
        <f t="shared" si="0"/>
        <v>-0.82199600000000006</v>
      </c>
      <c r="F16" s="9">
        <v>0.56565879975998479</v>
      </c>
      <c r="G16" s="10">
        <v>5.0000000000000002E-5</v>
      </c>
    </row>
    <row r="17" spans="1:7">
      <c r="A17" s="11" t="s">
        <v>72</v>
      </c>
      <c r="B17" s="12">
        <v>-0.83006999999999997</v>
      </c>
      <c r="C17" s="13">
        <v>1.7777716182574828</v>
      </c>
      <c r="D17" s="10">
        <v>4.2500000000000003E-3</v>
      </c>
      <c r="E17" s="8">
        <f t="shared" si="0"/>
        <v>-0.61802099999999982</v>
      </c>
      <c r="F17" s="9">
        <v>0.65156409038656382</v>
      </c>
      <c r="G17" s="8">
        <v>5.0499999999999998E-3</v>
      </c>
    </row>
    <row r="18" spans="1:7">
      <c r="A18" s="11" t="s">
        <v>61</v>
      </c>
      <c r="B18" s="12">
        <v>-0.79837000000000002</v>
      </c>
      <c r="C18" s="13">
        <v>1.7391350893259798</v>
      </c>
      <c r="D18" s="10">
        <v>7.1000000000000002E-4</v>
      </c>
      <c r="E18" s="8">
        <f t="shared" si="0"/>
        <v>-1.3520799999999999</v>
      </c>
      <c r="F18" s="9">
        <v>0.39172687092230857</v>
      </c>
      <c r="G18" s="10">
        <v>5.0000000000000002E-5</v>
      </c>
    </row>
    <row r="19" spans="1:7">
      <c r="A19" s="11" t="s">
        <v>86</v>
      </c>
      <c r="B19" s="12">
        <v>-0.78525999999999996</v>
      </c>
      <c r="C19" s="13">
        <v>1.7234028801191428</v>
      </c>
      <c r="D19" s="10">
        <v>2.9399999999999999E-2</v>
      </c>
      <c r="E19" s="8">
        <f t="shared" si="0"/>
        <v>-0.33496799999999999</v>
      </c>
      <c r="F19" s="9">
        <v>0.79280172132015514</v>
      </c>
      <c r="G19" s="8">
        <v>2.65E-3</v>
      </c>
    </row>
    <row r="20" spans="1:7">
      <c r="A20" s="11" t="s">
        <v>53</v>
      </c>
      <c r="B20" s="12">
        <v>-0.78319000000000005</v>
      </c>
      <c r="C20" s="13">
        <v>1.7209318895258694</v>
      </c>
      <c r="D20" s="10">
        <v>3.2000000000000003E-4</v>
      </c>
      <c r="E20" s="8">
        <f t="shared" si="0"/>
        <v>-0.28933599999999987</v>
      </c>
      <c r="F20" s="9">
        <v>0.81827858439898593</v>
      </c>
      <c r="G20" s="8">
        <v>3.4499999999999999E-3</v>
      </c>
    </row>
    <row r="21" spans="1:7">
      <c r="A21" s="11" t="s">
        <v>92</v>
      </c>
      <c r="B21" s="12">
        <v>-0.76266999999999996</v>
      </c>
      <c r="C21" s="13">
        <v>1.6966276748360372</v>
      </c>
      <c r="D21" s="10">
        <v>5.8E-4</v>
      </c>
      <c r="E21" s="8">
        <f t="shared" si="0"/>
        <v>-0.32685200000000003</v>
      </c>
      <c r="F21" s="9">
        <v>0.79727426134963042</v>
      </c>
      <c r="G21" s="8">
        <v>7.2500000000000004E-3</v>
      </c>
    </row>
    <row r="22" spans="1:7">
      <c r="A22" s="11" t="s">
        <v>90</v>
      </c>
      <c r="B22" s="12">
        <v>-0.71484000000000003</v>
      </c>
      <c r="C22" s="13">
        <v>1.6413011814011376</v>
      </c>
      <c r="D22" s="10">
        <v>8.8999999999999995E-4</v>
      </c>
      <c r="E22" s="8">
        <f t="shared" si="0"/>
        <v>-0.44466699999999998</v>
      </c>
      <c r="F22" s="9">
        <v>0.73475389149983905</v>
      </c>
      <c r="G22" s="10">
        <v>5.0000000000000002E-5</v>
      </c>
    </row>
    <row r="23" spans="1:7">
      <c r="A23" s="11" t="s">
        <v>62</v>
      </c>
      <c r="B23" s="12">
        <v>-0.69693000000000005</v>
      </c>
      <c r="C23" s="13">
        <v>1.6210515839489845</v>
      </c>
      <c r="D23" s="10">
        <v>0</v>
      </c>
      <c r="E23" s="8">
        <f t="shared" si="0"/>
        <v>-0.29435499999999976</v>
      </c>
      <c r="F23" s="9">
        <v>0.81543681635579124</v>
      </c>
      <c r="G23" s="8">
        <v>5.0499999999999998E-3</v>
      </c>
    </row>
    <row r="24" spans="1:7">
      <c r="A24" s="11" t="s">
        <v>55</v>
      </c>
      <c r="B24" s="12">
        <v>-0.68589</v>
      </c>
      <c r="C24" s="13">
        <v>1.6086940804133716</v>
      </c>
      <c r="D24" s="10">
        <v>7.3499999999999998E-3</v>
      </c>
      <c r="E24" s="8">
        <f t="shared" si="0"/>
        <v>-0.871838</v>
      </c>
      <c r="F24" s="9">
        <v>0.546450226915832</v>
      </c>
      <c r="G24" s="10">
        <v>5.0000000000000002E-5</v>
      </c>
    </row>
    <row r="25" spans="1:7">
      <c r="A25" s="11" t="s">
        <v>54</v>
      </c>
      <c r="B25" s="12">
        <v>-0.66296999999999995</v>
      </c>
      <c r="C25" s="13">
        <v>1.5833388067953227</v>
      </c>
      <c r="D25" s="10">
        <v>0</v>
      </c>
      <c r="E25" s="8">
        <f t="shared" si="0"/>
        <v>-0.41877599999999987</v>
      </c>
      <c r="F25" s="9">
        <v>0.74805901752460491</v>
      </c>
      <c r="G25" s="8">
        <v>1E-4</v>
      </c>
    </row>
    <row r="26" spans="1:7">
      <c r="A26" s="11" t="s">
        <v>94</v>
      </c>
      <c r="B26" s="12">
        <v>-0.66015000000000001</v>
      </c>
      <c r="C26" s="13">
        <v>1.5802469167399025</v>
      </c>
      <c r="D26" s="10">
        <v>1.4E-3</v>
      </c>
      <c r="E26" s="8">
        <f t="shared" si="0"/>
        <v>-0.40411899999999989</v>
      </c>
      <c r="F26" s="9">
        <v>0.75569762823531084</v>
      </c>
      <c r="G26" s="8">
        <v>2.0000000000000001E-4</v>
      </c>
    </row>
    <row r="27" spans="1:7">
      <c r="A27" s="11" t="s">
        <v>71</v>
      </c>
      <c r="B27" s="12">
        <v>-0.65710999999999997</v>
      </c>
      <c r="C27" s="13">
        <v>1.5769205777147388</v>
      </c>
      <c r="D27" s="10">
        <v>7.5000000000000002E-4</v>
      </c>
      <c r="E27" s="8">
        <f t="shared" si="0"/>
        <v>-0.58699499999999993</v>
      </c>
      <c r="F27" s="9">
        <v>0.66572811385201303</v>
      </c>
      <c r="G27" s="10">
        <v>5.0000000000000002E-5</v>
      </c>
    </row>
    <row r="28" spans="1:7">
      <c r="A28" s="11" t="s">
        <v>107</v>
      </c>
      <c r="B28" s="12">
        <v>-0.63982000000000006</v>
      </c>
      <c r="C28" s="13">
        <v>1.5581347441861291</v>
      </c>
      <c r="D28" s="10">
        <v>4.4600000000000004E-3</v>
      </c>
      <c r="E28" s="8">
        <f t="shared" si="0"/>
        <v>-0.28956899999999991</v>
      </c>
      <c r="F28" s="9">
        <v>0.81814644038409046</v>
      </c>
      <c r="G28" s="8">
        <v>4.3499999999999997E-3</v>
      </c>
    </row>
    <row r="29" spans="1:7">
      <c r="A29" s="11" t="s">
        <v>74</v>
      </c>
      <c r="B29" s="12">
        <v>-0.63412999999999997</v>
      </c>
      <c r="C29" s="13">
        <v>1.5520015517640198</v>
      </c>
      <c r="D29" s="10">
        <v>0</v>
      </c>
      <c r="E29" s="8">
        <f t="shared" si="0"/>
        <v>-0.85427799999999987</v>
      </c>
      <c r="F29" s="9">
        <v>0.55314207860954379</v>
      </c>
      <c r="G29" s="10">
        <v>5.0000000000000002E-5</v>
      </c>
    </row>
    <row r="30" spans="1:7">
      <c r="A30" s="11" t="s">
        <v>69</v>
      </c>
      <c r="B30" s="12">
        <v>-0.62448999999999999</v>
      </c>
      <c r="C30" s="13">
        <v>1.5416657424248292</v>
      </c>
      <c r="D30" s="10">
        <v>2.4099999999999998E-3</v>
      </c>
      <c r="E30" s="8">
        <f t="shared" si="0"/>
        <v>-0.98009199999999985</v>
      </c>
      <c r="F30" s="9">
        <v>0.50694741106071062</v>
      </c>
      <c r="G30" s="10">
        <v>5.0000000000000002E-5</v>
      </c>
    </row>
    <row r="31" spans="1:7">
      <c r="A31" s="11" t="s">
        <v>77</v>
      </c>
      <c r="B31" s="12">
        <v>-0.62148999999999999</v>
      </c>
      <c r="C31" s="13">
        <v>1.5384632694682756</v>
      </c>
      <c r="D31" s="10">
        <v>1.193E-2</v>
      </c>
      <c r="E31" s="8">
        <f t="shared" si="0"/>
        <v>-1.57551</v>
      </c>
      <c r="F31" s="9">
        <v>0.33552449512056814</v>
      </c>
      <c r="G31" s="10">
        <v>5.0000000000000002E-5</v>
      </c>
    </row>
    <row r="32" spans="1:7">
      <c r="A32" s="11" t="s">
        <v>70</v>
      </c>
      <c r="B32" s="12">
        <v>-0.61997000000000002</v>
      </c>
      <c r="C32" s="13">
        <v>1.536843223199325</v>
      </c>
      <c r="D32" s="10">
        <v>8.5299999999999994E-3</v>
      </c>
      <c r="E32" s="8">
        <f t="shared" si="0"/>
        <v>-0.4188150000000001</v>
      </c>
      <c r="F32" s="9">
        <v>0.74803879571297482</v>
      </c>
      <c r="G32" s="10">
        <v>5.0000000000000002E-5</v>
      </c>
    </row>
    <row r="33" spans="1:7">
      <c r="A33" s="11" t="s">
        <v>102</v>
      </c>
      <c r="B33" s="12">
        <v>-0.61926000000000003</v>
      </c>
      <c r="C33" s="13">
        <v>1.5360870757092615</v>
      </c>
      <c r="D33" s="10">
        <v>0</v>
      </c>
      <c r="E33" s="8">
        <f t="shared" si="0"/>
        <v>-0.31683500000000003</v>
      </c>
      <c r="F33" s="9">
        <v>0.80282920246721345</v>
      </c>
      <c r="G33" s="8">
        <v>2.65E-3</v>
      </c>
    </row>
    <row r="34" spans="1:7">
      <c r="A34" s="11" t="s">
        <v>66</v>
      </c>
      <c r="B34" s="12">
        <v>-0.61667000000000005</v>
      </c>
      <c r="C34" s="13">
        <v>1.5333318874144233</v>
      </c>
      <c r="D34" s="10">
        <v>0</v>
      </c>
      <c r="E34" s="8">
        <f t="shared" si="0"/>
        <v>-0.26984900000000006</v>
      </c>
      <c r="F34" s="9">
        <v>0.82940635127336848</v>
      </c>
      <c r="G34" s="8">
        <v>8.3999999999999995E-3</v>
      </c>
    </row>
    <row r="35" spans="1:7">
      <c r="A35" s="11" t="s">
        <v>59</v>
      </c>
      <c r="B35" s="12">
        <v>-0.58496000000000004</v>
      </c>
      <c r="C35" s="13">
        <v>1.4999973999505252</v>
      </c>
      <c r="D35" s="10">
        <v>6.4000000000000005E-4</v>
      </c>
      <c r="E35" s="8">
        <f t="shared" ref="E35:E58" si="1">LOG(F35,2)</f>
        <v>-0.45277400000000012</v>
      </c>
      <c r="F35" s="9">
        <v>0.73063663546013147</v>
      </c>
      <c r="G35" s="8">
        <v>2.9999999999999997E-4</v>
      </c>
    </row>
    <row r="36" spans="1:7">
      <c r="A36" s="11" t="s">
        <v>97</v>
      </c>
      <c r="B36" s="12">
        <v>-0.58496000000000004</v>
      </c>
      <c r="C36" s="13">
        <v>1.4999973999505252</v>
      </c>
      <c r="D36" s="10">
        <v>1.124E-2</v>
      </c>
      <c r="E36" s="8">
        <f t="shared" si="1"/>
        <v>-0.73189900000000019</v>
      </c>
      <c r="F36" s="9">
        <v>0.60211084163489781</v>
      </c>
      <c r="G36" s="10">
        <v>5.0000000000000002E-5</v>
      </c>
    </row>
    <row r="37" spans="1:7">
      <c r="A37" s="11" t="s">
        <v>104</v>
      </c>
      <c r="B37" s="12">
        <v>-0.57447000000000004</v>
      </c>
      <c r="C37" s="13">
        <v>1.4891303037945127</v>
      </c>
      <c r="D37" s="10">
        <v>2.0000000000000002E-5</v>
      </c>
      <c r="E37" s="8">
        <f t="shared" si="1"/>
        <v>-0.27885899999999991</v>
      </c>
      <c r="F37" s="9">
        <v>0.82424263734271697</v>
      </c>
      <c r="G37" s="8">
        <v>4.7000000000000002E-3</v>
      </c>
    </row>
    <row r="38" spans="1:7">
      <c r="A38" s="11" t="s">
        <v>106</v>
      </c>
      <c r="B38" s="12">
        <v>-0.52693000000000001</v>
      </c>
      <c r="C38" s="13">
        <v>1.4408598361865308</v>
      </c>
      <c r="D38" s="10">
        <v>7.0499999999999998E-3</v>
      </c>
      <c r="E38" s="8">
        <f t="shared" si="1"/>
        <v>-0.50827800000000023</v>
      </c>
      <c r="F38" s="9">
        <v>0.70306111060113607</v>
      </c>
      <c r="G38" s="10">
        <v>5.0000000000000002E-5</v>
      </c>
    </row>
    <row r="39" spans="1:7">
      <c r="A39" s="11" t="s">
        <v>98</v>
      </c>
      <c r="B39" s="12">
        <v>-0.51456999999999997</v>
      </c>
      <c r="C39" s="13">
        <v>1.4285682868063099</v>
      </c>
      <c r="D39" s="10">
        <v>2.0039999999999999E-2</v>
      </c>
      <c r="E39" s="8">
        <f t="shared" si="1"/>
        <v>-0.27134000000000014</v>
      </c>
      <c r="F39" s="9">
        <v>0.82854961715464015</v>
      </c>
      <c r="G39" s="8">
        <v>7.1000000000000004E-3</v>
      </c>
    </row>
    <row r="40" spans="1:7">
      <c r="A40" s="11" t="s">
        <v>84</v>
      </c>
      <c r="B40" s="12">
        <v>-0.50331999999999999</v>
      </c>
      <c r="C40" s="13">
        <v>1.41747176694094</v>
      </c>
      <c r="D40" s="10">
        <v>1.8180000000000002E-2</v>
      </c>
      <c r="E40" s="8">
        <f t="shared" si="1"/>
        <v>-0.27751899999999985</v>
      </c>
      <c r="F40" s="9">
        <v>0.82500856374710041</v>
      </c>
      <c r="G40" s="8">
        <v>5.9500000000000004E-3</v>
      </c>
    </row>
    <row r="41" spans="1:7">
      <c r="A41" s="11" t="s">
        <v>75</v>
      </c>
      <c r="B41" s="12">
        <v>-0.47393000000000002</v>
      </c>
      <c r="C41" s="13">
        <v>1.3888877448764974</v>
      </c>
      <c r="D41" s="10">
        <v>5.9199999999999999E-3</v>
      </c>
      <c r="E41" s="8">
        <f t="shared" si="1"/>
        <v>-0.29849500000000012</v>
      </c>
      <c r="F41" s="9">
        <v>0.81310016921190409</v>
      </c>
      <c r="G41" s="8">
        <v>3.8500000000000001E-3</v>
      </c>
    </row>
    <row r="42" spans="1:7">
      <c r="A42" s="11" t="s">
        <v>100</v>
      </c>
      <c r="B42" s="12">
        <v>-0.47393000000000002</v>
      </c>
      <c r="C42" s="13">
        <v>1.3888877448764974</v>
      </c>
      <c r="D42" s="10">
        <v>0</v>
      </c>
      <c r="E42" s="8">
        <f t="shared" si="1"/>
        <v>-0.33001099999999989</v>
      </c>
      <c r="F42" s="9">
        <v>0.79553041811546465</v>
      </c>
      <c r="G42" s="8">
        <v>1.5E-3</v>
      </c>
    </row>
    <row r="43" spans="1:7">
      <c r="A43" s="11" t="s">
        <v>105</v>
      </c>
      <c r="B43" s="12">
        <v>-0.47206999999999999</v>
      </c>
      <c r="C43" s="13">
        <v>1.3870982699264915</v>
      </c>
      <c r="D43" s="10">
        <v>1.2199999999999999E-3</v>
      </c>
      <c r="E43" s="8">
        <f t="shared" si="1"/>
        <v>-0.51994300000000004</v>
      </c>
      <c r="F43" s="9">
        <v>0.69739938645474386</v>
      </c>
      <c r="G43" s="8">
        <v>1.4999999999999999E-4</v>
      </c>
    </row>
    <row r="44" spans="1:7">
      <c r="A44" s="11" t="s">
        <v>82</v>
      </c>
      <c r="B44" s="12">
        <v>-0.45066000000000001</v>
      </c>
      <c r="C44" s="13">
        <v>1.3666653319109416</v>
      </c>
      <c r="D44" s="10">
        <v>4.9699999999999996E-3</v>
      </c>
      <c r="E44" s="8">
        <f t="shared" si="1"/>
        <v>-0.79601999999999995</v>
      </c>
      <c r="F44" s="9">
        <v>0.57593583695330519</v>
      </c>
      <c r="G44" s="10">
        <v>5.0000000000000002E-5</v>
      </c>
    </row>
    <row r="45" spans="1:7">
      <c r="A45" s="11" t="s">
        <v>108</v>
      </c>
      <c r="B45" s="12">
        <v>-0.43673000000000001</v>
      </c>
      <c r="C45" s="13">
        <v>1.3535329420107296</v>
      </c>
      <c r="D45" s="10">
        <v>0</v>
      </c>
      <c r="E45" s="8">
        <f t="shared" si="1"/>
        <v>-0.31752799999999998</v>
      </c>
      <c r="F45" s="9">
        <v>0.80244365526649197</v>
      </c>
      <c r="G45" s="8">
        <v>2.3500000000000001E-3</v>
      </c>
    </row>
    <row r="46" spans="1:7">
      <c r="A46" s="11" t="s">
        <v>91</v>
      </c>
      <c r="B46" s="12">
        <v>-0.42531000000000002</v>
      </c>
      <c r="C46" s="13">
        <v>1.3428610198837498</v>
      </c>
      <c r="D46" s="10">
        <v>1.0200000000000001E-3</v>
      </c>
      <c r="E46" s="8">
        <f t="shared" si="1"/>
        <v>-0.32375500000000007</v>
      </c>
      <c r="F46" s="9">
        <v>0.79898758984754703</v>
      </c>
      <c r="G46" s="8">
        <v>1.8500000000000001E-3</v>
      </c>
    </row>
    <row r="47" spans="1:7">
      <c r="A47" s="11" t="s">
        <v>103</v>
      </c>
      <c r="B47" s="12">
        <v>-0.41504000000000002</v>
      </c>
      <c r="C47" s="13">
        <v>1.333335644492428</v>
      </c>
      <c r="D47" s="10">
        <v>1.4160000000000001E-2</v>
      </c>
      <c r="E47" s="8">
        <f t="shared" si="1"/>
        <v>-0.50202400000000014</v>
      </c>
      <c r="F47" s="9">
        <v>0.70611545548818044</v>
      </c>
      <c r="G47" s="10">
        <v>5.0000000000000002E-5</v>
      </c>
    </row>
    <row r="48" spans="1:7">
      <c r="A48" s="11" t="s">
        <v>63</v>
      </c>
      <c r="B48" s="12">
        <v>-0.40845999999999999</v>
      </c>
      <c r="C48" s="13">
        <v>1.3272682695758209</v>
      </c>
      <c r="D48" s="10">
        <v>0</v>
      </c>
      <c r="E48" s="8">
        <f t="shared" si="1"/>
        <v>-0.28434499999999996</v>
      </c>
      <c r="F48" s="9">
        <v>0.82111431946107449</v>
      </c>
      <c r="G48" s="8">
        <v>4.8500000000000001E-3</v>
      </c>
    </row>
    <row r="49" spans="1:7">
      <c r="A49" s="11" t="s">
        <v>64</v>
      </c>
      <c r="B49" s="12">
        <v>-0.39910000000000001</v>
      </c>
      <c r="C49" s="13">
        <v>1.3186850156046699</v>
      </c>
      <c r="D49" s="10">
        <v>3.0000000000000001E-5</v>
      </c>
      <c r="E49" s="8">
        <f t="shared" si="1"/>
        <v>-0.27896200000000015</v>
      </c>
      <c r="F49" s="9">
        <v>0.82418379333290348</v>
      </c>
      <c r="G49" s="8">
        <v>5.3E-3</v>
      </c>
    </row>
    <row r="50" spans="1:7">
      <c r="A50" s="11" t="s">
        <v>57</v>
      </c>
      <c r="B50" s="12">
        <v>-0.38793</v>
      </c>
      <c r="C50" s="13">
        <v>1.3085145803912714</v>
      </c>
      <c r="D50" s="10">
        <v>1E-3</v>
      </c>
      <c r="E50" s="8">
        <f t="shared" si="1"/>
        <v>-0.30057899999999987</v>
      </c>
      <c r="F50" s="9">
        <v>0.81192647870580159</v>
      </c>
      <c r="G50" s="8">
        <v>5.1000000000000004E-3</v>
      </c>
    </row>
    <row r="51" spans="1:7">
      <c r="A51" s="11" t="s">
        <v>60</v>
      </c>
      <c r="B51" s="12">
        <v>-0.38186999999999999</v>
      </c>
      <c r="C51" s="13">
        <v>1.3030297291932718</v>
      </c>
      <c r="D51" s="10">
        <v>4.9200000000000001E-2</v>
      </c>
      <c r="E51" s="8">
        <f t="shared" si="1"/>
        <v>-0.27464600000000011</v>
      </c>
      <c r="F51" s="9">
        <v>0.82665313254049011</v>
      </c>
      <c r="G51" s="8">
        <v>5.7000000000000002E-3</v>
      </c>
    </row>
    <row r="52" spans="1:7">
      <c r="A52" s="11" t="s">
        <v>81</v>
      </c>
      <c r="B52" s="12">
        <v>-0.37958999999999998</v>
      </c>
      <c r="C52" s="13">
        <v>1.3009720791982431</v>
      </c>
      <c r="D52" s="10">
        <v>0</v>
      </c>
      <c r="E52" s="8">
        <f t="shared" si="1"/>
        <v>-0.32623799999999992</v>
      </c>
      <c r="F52" s="9">
        <v>0.79761364740608753</v>
      </c>
      <c r="G52" s="8">
        <v>1.6999999999999999E-3</v>
      </c>
    </row>
    <row r="53" spans="1:7">
      <c r="A53" s="11" t="s">
        <v>73</v>
      </c>
      <c r="B53" s="12">
        <v>-0.37010999999999999</v>
      </c>
      <c r="C53" s="13">
        <v>1.2924513713734154</v>
      </c>
      <c r="D53" s="10">
        <v>1.0540000000000001E-2</v>
      </c>
      <c r="E53" s="8">
        <f t="shared" si="1"/>
        <v>-0.35757899999999987</v>
      </c>
      <c r="F53" s="9">
        <v>0.78047320070415671</v>
      </c>
      <c r="G53" s="8">
        <v>5.5000000000000003E-4</v>
      </c>
    </row>
    <row r="54" spans="1:7">
      <c r="A54" s="11" t="s">
        <v>58</v>
      </c>
      <c r="B54" s="12">
        <v>-0.34792000000000001</v>
      </c>
      <c r="C54" s="13">
        <v>1.2727243584950996</v>
      </c>
      <c r="D54" s="10">
        <v>3.3999999999999998E-3</v>
      </c>
      <c r="E54" s="8">
        <f t="shared" si="1"/>
        <v>-0.37561900000000009</v>
      </c>
      <c r="F54" s="9">
        <v>0.77077463464359863</v>
      </c>
      <c r="G54" s="8">
        <v>2.5000000000000001E-4</v>
      </c>
    </row>
    <row r="55" spans="1:7">
      <c r="A55" s="11" t="s">
        <v>80</v>
      </c>
      <c r="B55" s="12">
        <v>-0.33879999999999999</v>
      </c>
      <c r="C55" s="13">
        <v>1.264704204969973</v>
      </c>
      <c r="D55" s="10">
        <v>2.5999999999999999E-3</v>
      </c>
      <c r="E55" s="8">
        <f t="shared" si="1"/>
        <v>-0.31460500000000002</v>
      </c>
      <c r="F55" s="9">
        <v>0.80407110975920471</v>
      </c>
      <c r="G55" s="8">
        <v>7.8499999999999993E-3</v>
      </c>
    </row>
    <row r="56" spans="1:7">
      <c r="A56" s="11" t="s">
        <v>76</v>
      </c>
      <c r="B56" s="12">
        <v>-0.31602999999999998</v>
      </c>
      <c r="C56" s="13">
        <v>1.2449001220833109</v>
      </c>
      <c r="D56" s="10">
        <v>8.1999999999999998E-4</v>
      </c>
      <c r="E56" s="8">
        <f t="shared" si="1"/>
        <v>-0.28896500000000003</v>
      </c>
      <c r="F56" s="9">
        <v>0.81848903801785877</v>
      </c>
      <c r="G56" s="8">
        <v>4.0000000000000001E-3</v>
      </c>
    </row>
    <row r="57" spans="1:7">
      <c r="A57" s="11" t="s">
        <v>93</v>
      </c>
      <c r="B57" s="12">
        <v>-0.30812</v>
      </c>
      <c r="C57" s="13">
        <v>1.2380932682576553</v>
      </c>
      <c r="D57" s="10">
        <v>1.0000000000000001E-5</v>
      </c>
      <c r="E57" s="8">
        <f t="shared" si="1"/>
        <v>-0.27695800000000004</v>
      </c>
      <c r="F57" s="9">
        <v>0.82532943530330616</v>
      </c>
      <c r="G57" s="8">
        <v>6.7999999999999996E-3</v>
      </c>
    </row>
    <row r="58" spans="1:7">
      <c r="A58" s="11" t="s">
        <v>68</v>
      </c>
      <c r="B58" s="12">
        <v>-0.29598000000000002</v>
      </c>
      <c r="C58" s="13">
        <v>1.227718664002478</v>
      </c>
      <c r="D58" s="10">
        <v>0</v>
      </c>
      <c r="E58" s="8">
        <f t="shared" si="1"/>
        <v>-0.38994499999999999</v>
      </c>
      <c r="F58" s="9">
        <v>0.7631586978971977</v>
      </c>
      <c r="G58" s="8">
        <v>4.0000000000000002E-4</v>
      </c>
    </row>
  </sheetData>
  <sortState ref="A2:G57">
    <sortCondition descending="1" ref="C2:C57"/>
  </sortState>
  <phoneticPr fontId="3" type="noConversion"/>
  <pageMargins left="0.75" right="0.75" top="1" bottom="1" header="0.5" footer="0.5"/>
  <pageSetup scale="87" orientation="portrait" horizontalDpi="4294967292" verticalDpi="4294967292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/>
  </sheetViews>
  <sheetFormatPr baseColWidth="10" defaultRowHeight="15" x14ac:dyDescent="0"/>
  <cols>
    <col min="1" max="1" width="15.1640625" customWidth="1"/>
    <col min="2" max="2" width="21.6640625" bestFit="1" customWidth="1"/>
    <col min="3" max="3" width="28.33203125" bestFit="1" customWidth="1"/>
    <col min="4" max="4" width="14.1640625" bestFit="1" customWidth="1"/>
    <col min="5" max="5" width="19.1640625" bestFit="1" customWidth="1"/>
    <col min="6" max="6" width="25.83203125" bestFit="1" customWidth="1"/>
    <col min="7" max="7" width="11.83203125" bestFit="1" customWidth="1"/>
  </cols>
  <sheetData>
    <row r="1" spans="1:7">
      <c r="A1" s="1" t="s">
        <v>117</v>
      </c>
      <c r="B1" s="2"/>
      <c r="C1" s="2"/>
      <c r="D1" s="2"/>
      <c r="E1" s="2"/>
      <c r="F1" s="2"/>
      <c r="G1" s="2"/>
    </row>
    <row r="2" spans="1:7">
      <c r="A2" s="14" t="s">
        <v>109</v>
      </c>
      <c r="B2" s="15" t="s">
        <v>113</v>
      </c>
      <c r="C2" s="15" t="s">
        <v>118</v>
      </c>
      <c r="D2" s="15" t="s">
        <v>110</v>
      </c>
      <c r="E2" s="15" t="s">
        <v>115</v>
      </c>
      <c r="F2" s="15" t="s">
        <v>119</v>
      </c>
      <c r="G2" s="15" t="s">
        <v>111</v>
      </c>
    </row>
    <row r="3" spans="1:7">
      <c r="A3" s="6" t="s">
        <v>2</v>
      </c>
      <c r="B3" s="3">
        <v>3.1867000000000001</v>
      </c>
      <c r="C3" s="4">
        <v>9.1052586504176318</v>
      </c>
      <c r="D3" s="5">
        <v>0</v>
      </c>
      <c r="E3" s="3">
        <f t="shared" ref="E3:E34" si="0">LOG(F3,2)</f>
        <v>1.8802300000000001</v>
      </c>
      <c r="F3" s="4">
        <v>3.681337448714467</v>
      </c>
      <c r="G3" s="5">
        <v>5.0000000000000002E-5</v>
      </c>
    </row>
    <row r="4" spans="1:7">
      <c r="A4" s="6" t="s">
        <v>40</v>
      </c>
      <c r="B4" s="3">
        <v>2.9798200000000001</v>
      </c>
      <c r="C4" s="4">
        <v>7.8888773069911515</v>
      </c>
      <c r="D4" s="5">
        <v>0</v>
      </c>
      <c r="E4" s="3">
        <f t="shared" si="0"/>
        <v>1.97987</v>
      </c>
      <c r="F4" s="4">
        <v>3.9445753596910786</v>
      </c>
      <c r="G4" s="5">
        <v>5.0000000000000002E-5</v>
      </c>
    </row>
    <row r="5" spans="1:7">
      <c r="A5" s="6" t="s">
        <v>14</v>
      </c>
      <c r="B5" s="3">
        <v>2.0613999999999999</v>
      </c>
      <c r="C5" s="4">
        <v>4.1739114676910853</v>
      </c>
      <c r="D5" s="5">
        <v>4.4900000000000002E-2</v>
      </c>
      <c r="E5" s="3">
        <f t="shared" si="0"/>
        <v>1.2505700000000002</v>
      </c>
      <c r="F5" s="4">
        <v>2.3793541126012601</v>
      </c>
      <c r="G5" s="3">
        <v>5.2500000000000003E-3</v>
      </c>
    </row>
    <row r="6" spans="1:7">
      <c r="A6" s="6" t="s">
        <v>22</v>
      </c>
      <c r="B6" s="3">
        <v>2.0074900000000002</v>
      </c>
      <c r="C6" s="4">
        <v>4.0208206898640659</v>
      </c>
      <c r="D6" s="5">
        <v>1.0000000000000001E-5</v>
      </c>
      <c r="E6" s="3">
        <f t="shared" si="0"/>
        <v>1.0868899999999999</v>
      </c>
      <c r="F6" s="4">
        <v>2.124156407983437</v>
      </c>
      <c r="G6" s="5">
        <v>5.0000000000000002E-5</v>
      </c>
    </row>
    <row r="7" spans="1:7">
      <c r="A7" s="6" t="s">
        <v>7</v>
      </c>
      <c r="B7" s="3">
        <v>1.87832</v>
      </c>
      <c r="C7" s="4">
        <v>3.676466909940137</v>
      </c>
      <c r="D7" s="5">
        <v>9.7999999999999997E-4</v>
      </c>
      <c r="E7" s="3">
        <f t="shared" si="0"/>
        <v>1.40845</v>
      </c>
      <c r="F7" s="4">
        <v>2.6545181393702326</v>
      </c>
      <c r="G7" s="5">
        <v>5.0000000000000002E-5</v>
      </c>
    </row>
    <row r="8" spans="1:7">
      <c r="A8" s="6" t="s">
        <v>46</v>
      </c>
      <c r="B8" s="3">
        <v>1.8707199999999999</v>
      </c>
      <c r="C8" s="4">
        <v>3.6571505049200779</v>
      </c>
      <c r="D8" s="5">
        <v>5.6100000000000004E-3</v>
      </c>
      <c r="E8" s="3">
        <f t="shared" si="0"/>
        <v>0.73248199999999997</v>
      </c>
      <c r="F8" s="4">
        <v>1.6614950558791441</v>
      </c>
      <c r="G8" s="5">
        <v>5.0000000000000002E-5</v>
      </c>
    </row>
    <row r="9" spans="1:7">
      <c r="A9" s="6" t="s">
        <v>20</v>
      </c>
      <c r="B9" s="3">
        <v>1.8312900000000001</v>
      </c>
      <c r="C9" s="4">
        <v>3.5585512161881119</v>
      </c>
      <c r="D9" s="5">
        <v>3.31E-3</v>
      </c>
      <c r="E9" s="3">
        <f t="shared" si="0"/>
        <v>0.64948399999999995</v>
      </c>
      <c r="F9" s="4">
        <v>1.5686070612607375</v>
      </c>
      <c r="G9" s="5">
        <v>5.0000000000000002E-5</v>
      </c>
    </row>
    <row r="10" spans="1:7">
      <c r="A10" s="6" t="s">
        <v>17</v>
      </c>
      <c r="B10" s="3">
        <v>1.7459499999999999</v>
      </c>
      <c r="C10" s="4">
        <v>3.3541564895436138</v>
      </c>
      <c r="D10" s="5">
        <v>4.6339999999999999E-2</v>
      </c>
      <c r="E10" s="3">
        <f t="shared" si="0"/>
        <v>1.1957199999999999</v>
      </c>
      <c r="F10" s="4">
        <v>2.2905911921048276</v>
      </c>
      <c r="G10" s="5">
        <v>5.0000000000000002E-5</v>
      </c>
    </row>
    <row r="11" spans="1:7">
      <c r="A11" s="6" t="s">
        <v>9</v>
      </c>
      <c r="B11" s="3">
        <v>1.71926</v>
      </c>
      <c r="C11" s="4">
        <v>3.2926747277803288</v>
      </c>
      <c r="D11" s="5">
        <v>0</v>
      </c>
      <c r="E11" s="3">
        <f t="shared" si="0"/>
        <v>1.1020399999999999</v>
      </c>
      <c r="F11" s="4">
        <v>2.1465800877992778</v>
      </c>
      <c r="G11" s="5">
        <v>5.0000000000000002E-5</v>
      </c>
    </row>
    <row r="12" spans="1:7">
      <c r="A12" s="6" t="s">
        <v>21</v>
      </c>
      <c r="B12" s="3">
        <v>1.71312</v>
      </c>
      <c r="C12" s="4">
        <v>3.2786911330703101</v>
      </c>
      <c r="D12" s="5">
        <v>1.789E-2</v>
      </c>
      <c r="E12" s="3">
        <f t="shared" si="0"/>
        <v>0.56262799999999991</v>
      </c>
      <c r="F12" s="4">
        <v>1.4769571799608106</v>
      </c>
      <c r="G12" s="5">
        <v>5.0000000000000002E-5</v>
      </c>
    </row>
    <row r="13" spans="1:7">
      <c r="A13" s="6" t="s">
        <v>43</v>
      </c>
      <c r="B13" s="3">
        <v>1.6939</v>
      </c>
      <c r="C13" s="4">
        <v>3.2353011316889564</v>
      </c>
      <c r="D13" s="5">
        <v>2.4000000000000001E-4</v>
      </c>
      <c r="E13" s="3">
        <f t="shared" si="0"/>
        <v>1.1440699999999997</v>
      </c>
      <c r="F13" s="4">
        <v>2.2100361986236106</v>
      </c>
      <c r="G13" s="5">
        <v>5.0000000000000002E-5</v>
      </c>
    </row>
    <row r="14" spans="1:7">
      <c r="A14" s="6" t="s">
        <v>15</v>
      </c>
      <c r="B14" s="3">
        <v>1.56294</v>
      </c>
      <c r="C14" s="4">
        <v>2.9545532481947143</v>
      </c>
      <c r="D14" s="5">
        <v>0</v>
      </c>
      <c r="E14" s="3">
        <f t="shared" si="0"/>
        <v>0.88230399999999987</v>
      </c>
      <c r="F14" s="4">
        <v>1.8433167491787275</v>
      </c>
      <c r="G14" s="5">
        <v>5.0000000000000002E-5</v>
      </c>
    </row>
    <row r="15" spans="1:7">
      <c r="A15" s="6" t="s">
        <v>31</v>
      </c>
      <c r="B15" s="3">
        <v>1.56294</v>
      </c>
      <c r="C15" s="4">
        <v>2.9545532481947143</v>
      </c>
      <c r="D15" s="5">
        <v>0</v>
      </c>
      <c r="E15" s="3">
        <f t="shared" si="0"/>
        <v>0.82659300000000002</v>
      </c>
      <c r="F15" s="4">
        <v>1.773492218234348</v>
      </c>
      <c r="G15" s="5">
        <v>5.0000000000000002E-5</v>
      </c>
    </row>
    <row r="16" spans="1:7">
      <c r="A16" s="6" t="s">
        <v>29</v>
      </c>
      <c r="B16" s="3">
        <v>1.54956</v>
      </c>
      <c r="C16" s="4">
        <v>2.9272784804127947</v>
      </c>
      <c r="D16" s="5">
        <v>1.0000000000000001E-5</v>
      </c>
      <c r="E16" s="3">
        <f t="shared" si="0"/>
        <v>0.89259899999999992</v>
      </c>
      <c r="F16" s="4">
        <v>1.8565176100732408</v>
      </c>
      <c r="G16" s="5">
        <v>5.0000000000000002E-5</v>
      </c>
    </row>
    <row r="17" spans="1:7">
      <c r="A17" s="6" t="s">
        <v>23</v>
      </c>
      <c r="B17" s="3">
        <v>1.3041499999999999</v>
      </c>
      <c r="C17" s="4">
        <v>2.4693819472104566</v>
      </c>
      <c r="D17" s="5">
        <v>0</v>
      </c>
      <c r="E17" s="3">
        <f t="shared" si="0"/>
        <v>0.70084299999999999</v>
      </c>
      <c r="F17" s="4">
        <v>1.6254543057295623</v>
      </c>
      <c r="G17" s="5">
        <v>5.0000000000000002E-5</v>
      </c>
    </row>
    <row r="18" spans="1:7">
      <c r="A18" s="6" t="s">
        <v>19</v>
      </c>
      <c r="B18" s="3">
        <v>1.2801100000000001</v>
      </c>
      <c r="C18" s="4">
        <v>2.4285749313163416</v>
      </c>
      <c r="D18" s="5">
        <v>0</v>
      </c>
      <c r="E18" s="3">
        <f t="shared" si="0"/>
        <v>0.91067600000000004</v>
      </c>
      <c r="F18" s="4">
        <v>1.8799261643780498</v>
      </c>
      <c r="G18" s="5">
        <v>5.0000000000000002E-5</v>
      </c>
    </row>
    <row r="19" spans="1:7">
      <c r="A19" s="6" t="s">
        <v>33</v>
      </c>
      <c r="B19" s="3">
        <v>1.2043600000000001</v>
      </c>
      <c r="C19" s="4">
        <v>2.3043502243524996</v>
      </c>
      <c r="D19" s="5">
        <v>0</v>
      </c>
      <c r="E19" s="3">
        <f t="shared" si="0"/>
        <v>0.90808</v>
      </c>
      <c r="F19" s="4">
        <v>1.8765464479466665</v>
      </c>
      <c r="G19" s="5">
        <v>5.0000000000000002E-5</v>
      </c>
    </row>
    <row r="20" spans="1:7">
      <c r="A20" s="6" t="s">
        <v>27</v>
      </c>
      <c r="B20" s="3">
        <v>1.19794</v>
      </c>
      <c r="C20" s="4">
        <v>2.2941186367564175</v>
      </c>
      <c r="D20" s="5">
        <v>0</v>
      </c>
      <c r="E20" s="3">
        <f t="shared" si="0"/>
        <v>0.60360400000000003</v>
      </c>
      <c r="F20" s="4">
        <v>1.5195077151288781</v>
      </c>
      <c r="G20" s="5">
        <v>5.0000000000000002E-5</v>
      </c>
    </row>
    <row r="21" spans="1:7">
      <c r="A21" s="6" t="s">
        <v>12</v>
      </c>
      <c r="B21" s="3">
        <v>1.1898200000000001</v>
      </c>
      <c r="C21" s="4">
        <v>2.2812427913188076</v>
      </c>
      <c r="D21" s="5">
        <v>0</v>
      </c>
      <c r="E21" s="3">
        <f t="shared" si="0"/>
        <v>0.99529100000000015</v>
      </c>
      <c r="F21" s="4">
        <v>1.9934825821637165</v>
      </c>
      <c r="G21" s="5">
        <v>5.0000000000000002E-5</v>
      </c>
    </row>
    <row r="22" spans="1:7">
      <c r="A22" s="6" t="s">
        <v>28</v>
      </c>
      <c r="B22" s="3">
        <v>1.1855599999999999</v>
      </c>
      <c r="C22" s="4">
        <v>2.2745166570358681</v>
      </c>
      <c r="D22" s="5">
        <v>0</v>
      </c>
      <c r="E22" s="3">
        <f t="shared" si="0"/>
        <v>0.87203600000000003</v>
      </c>
      <c r="F22" s="4">
        <v>1.8302440063110628</v>
      </c>
      <c r="G22" s="5">
        <v>5.0000000000000002E-5</v>
      </c>
    </row>
    <row r="23" spans="1:7">
      <c r="A23" s="6" t="s">
        <v>30</v>
      </c>
      <c r="B23" s="3">
        <v>1.1519999999999999</v>
      </c>
      <c r="C23" s="4">
        <v>2.2222174573101867</v>
      </c>
      <c r="D23" s="5">
        <v>1.7000000000000001E-4</v>
      </c>
      <c r="E23" s="3">
        <f t="shared" si="0"/>
        <v>2.7925499999999999</v>
      </c>
      <c r="F23" s="4">
        <v>6.928533392097366</v>
      </c>
      <c r="G23" s="3">
        <v>5.1500000000000001E-3</v>
      </c>
    </row>
    <row r="24" spans="1:7">
      <c r="A24" s="6" t="s">
        <v>45</v>
      </c>
      <c r="B24" s="3">
        <v>1.1375</v>
      </c>
      <c r="C24" s="4">
        <v>2.199994626556431</v>
      </c>
      <c r="D24" s="5">
        <v>0</v>
      </c>
      <c r="E24" s="3">
        <f t="shared" si="0"/>
        <v>0.58594700000000011</v>
      </c>
      <c r="F24" s="4">
        <v>1.5010239536838366</v>
      </c>
      <c r="G24" s="5">
        <v>5.0000000000000002E-5</v>
      </c>
    </row>
    <row r="25" spans="1:7">
      <c r="A25" s="6" t="s">
        <v>11</v>
      </c>
      <c r="B25" s="3">
        <v>1.1136600000000001</v>
      </c>
      <c r="C25" s="4">
        <v>2.1639392533003257</v>
      </c>
      <c r="D25" s="5">
        <v>4.6309999999999997E-2</v>
      </c>
      <c r="E25" s="3">
        <f t="shared" si="0"/>
        <v>1.04644</v>
      </c>
      <c r="F25" s="4">
        <v>2.0654268986435174</v>
      </c>
      <c r="G25" s="5">
        <v>5.0000000000000002E-5</v>
      </c>
    </row>
    <row r="26" spans="1:7">
      <c r="A26" s="6" t="s">
        <v>26</v>
      </c>
      <c r="B26" s="3">
        <v>1.07039</v>
      </c>
      <c r="C26" s="4">
        <v>2.100000978327611</v>
      </c>
      <c r="D26" s="5">
        <v>0</v>
      </c>
      <c r="E26" s="3">
        <f t="shared" si="0"/>
        <v>0.59836899999999993</v>
      </c>
      <c r="F26" s="4">
        <v>1.5140039822328315</v>
      </c>
      <c r="G26" s="5">
        <v>5.0000000000000002E-5</v>
      </c>
    </row>
    <row r="27" spans="1:7">
      <c r="A27" s="6" t="s">
        <v>24</v>
      </c>
      <c r="B27" s="3">
        <v>1.026</v>
      </c>
      <c r="C27" s="4">
        <v>2.0363703995292415</v>
      </c>
      <c r="D27" s="5">
        <v>0</v>
      </c>
      <c r="E27" s="3">
        <f t="shared" si="0"/>
        <v>0.60254900000000011</v>
      </c>
      <c r="F27" s="4">
        <v>1.5183969504875072</v>
      </c>
      <c r="G27" s="3">
        <v>4.0000000000000002E-4</v>
      </c>
    </row>
    <row r="28" spans="1:7">
      <c r="A28" s="6" t="s">
        <v>34</v>
      </c>
      <c r="B28" s="3">
        <v>1</v>
      </c>
      <c r="C28" s="4">
        <v>2</v>
      </c>
      <c r="D28" s="5">
        <v>0</v>
      </c>
      <c r="E28" s="3">
        <f t="shared" si="0"/>
        <v>0.55838200000000004</v>
      </c>
      <c r="F28" s="4">
        <v>1.4726167332826574</v>
      </c>
      <c r="G28" s="5">
        <v>5.0000000000000002E-5</v>
      </c>
    </row>
    <row r="29" spans="1:7">
      <c r="A29" s="6" t="s">
        <v>1</v>
      </c>
      <c r="B29" s="3">
        <v>0.92723999999999995</v>
      </c>
      <c r="C29" s="4">
        <v>1.9016345231740559</v>
      </c>
      <c r="D29" s="5">
        <v>0</v>
      </c>
      <c r="E29" s="3">
        <f t="shared" si="0"/>
        <v>0.74173100000000003</v>
      </c>
      <c r="F29" s="4">
        <v>1.6721809815924293</v>
      </c>
      <c r="G29" s="5">
        <v>5.0000000000000002E-5</v>
      </c>
    </row>
    <row r="30" spans="1:7">
      <c r="A30" s="6" t="s">
        <v>36</v>
      </c>
      <c r="B30" s="3">
        <v>0.83953999999999995</v>
      </c>
      <c r="C30" s="4">
        <v>1.7894794794618876</v>
      </c>
      <c r="D30" s="5">
        <v>1.41E-3</v>
      </c>
      <c r="E30" s="3">
        <f t="shared" si="0"/>
        <v>0.73913700000000015</v>
      </c>
      <c r="F30" s="4">
        <v>1.6691770617813213</v>
      </c>
      <c r="G30" s="5">
        <v>5.0000000000000002E-5</v>
      </c>
    </row>
    <row r="31" spans="1:7">
      <c r="A31" s="6" t="s">
        <v>38</v>
      </c>
      <c r="B31" s="3">
        <v>0.77444000000000002</v>
      </c>
      <c r="C31" s="4">
        <v>1.7105259605877612</v>
      </c>
      <c r="D31" s="5">
        <v>2.7999999999999998E-4</v>
      </c>
      <c r="E31" s="3">
        <f t="shared" si="0"/>
        <v>0.55861199999999989</v>
      </c>
      <c r="F31" s="4">
        <v>1.4728515222290848</v>
      </c>
      <c r="G31" s="5">
        <v>5.0000000000000002E-5</v>
      </c>
    </row>
    <row r="32" spans="1:7">
      <c r="A32" s="6" t="s">
        <v>42</v>
      </c>
      <c r="B32" s="3">
        <v>0.70401999999999998</v>
      </c>
      <c r="C32" s="4">
        <v>1.6290377092418</v>
      </c>
      <c r="D32" s="5">
        <v>1.0000000000000001E-5</v>
      </c>
      <c r="E32" s="3">
        <f t="shared" si="0"/>
        <v>0.56923100000000004</v>
      </c>
      <c r="F32" s="4">
        <v>1.48373248561506</v>
      </c>
      <c r="G32" s="5">
        <v>5.0000000000000002E-5</v>
      </c>
    </row>
    <row r="33" spans="1:7">
      <c r="A33" s="6" t="s">
        <v>18</v>
      </c>
      <c r="B33" s="3">
        <v>0.66984999999999995</v>
      </c>
      <c r="C33" s="4">
        <v>1.5909075489482178</v>
      </c>
      <c r="D33" s="5">
        <v>9.1E-4</v>
      </c>
      <c r="E33" s="3">
        <f t="shared" si="0"/>
        <v>0.44767699999999994</v>
      </c>
      <c r="F33" s="4">
        <v>1.3638424547280095</v>
      </c>
      <c r="G33" s="5">
        <v>5.0000000000000002E-5</v>
      </c>
    </row>
    <row r="34" spans="1:7">
      <c r="A34" s="6" t="s">
        <v>8</v>
      </c>
      <c r="B34" s="3">
        <v>0.66395000000000004</v>
      </c>
      <c r="C34" s="4">
        <v>1.5844147092689529</v>
      </c>
      <c r="D34" s="5">
        <v>3.022E-2</v>
      </c>
      <c r="E34" s="3">
        <f t="shared" si="0"/>
        <v>0.66542200000000007</v>
      </c>
      <c r="F34" s="4">
        <v>1.5860321326377693</v>
      </c>
      <c r="G34" s="5">
        <v>5.0000000000000002E-5</v>
      </c>
    </row>
    <row r="35" spans="1:7">
      <c r="A35" s="6" t="s">
        <v>51</v>
      </c>
      <c r="B35" s="3">
        <v>0.65710999999999997</v>
      </c>
      <c r="C35" s="4">
        <v>1.5769205777147388</v>
      </c>
      <c r="D35" s="5">
        <v>8.0000000000000007E-5</v>
      </c>
      <c r="E35" s="3">
        <f t="shared" ref="E35:E55" si="1">LOG(F35,2)</f>
        <v>0.5527979999999999</v>
      </c>
      <c r="F35" s="4">
        <v>1.4669279368009052</v>
      </c>
      <c r="G35" s="5">
        <v>5.0000000000000002E-5</v>
      </c>
    </row>
    <row r="36" spans="1:7">
      <c r="A36" s="6" t="s">
        <v>52</v>
      </c>
      <c r="B36" s="3">
        <v>0.65534999999999999</v>
      </c>
      <c r="C36" s="4">
        <v>1.574998003692488</v>
      </c>
      <c r="D36" s="5">
        <v>2.9999999999999997E-4</v>
      </c>
      <c r="E36" s="3">
        <f t="shared" si="1"/>
        <v>0.495724</v>
      </c>
      <c r="F36" s="4">
        <v>1.4100281841312872</v>
      </c>
      <c r="G36" s="5">
        <v>5.0000000000000002E-5</v>
      </c>
    </row>
    <row r="37" spans="1:7">
      <c r="A37" s="6" t="s">
        <v>25</v>
      </c>
      <c r="B37" s="3">
        <v>0.60699000000000003</v>
      </c>
      <c r="C37" s="4">
        <v>1.5230781824931932</v>
      </c>
      <c r="D37" s="5">
        <v>3.0000000000000001E-5</v>
      </c>
      <c r="E37" s="3">
        <f t="shared" si="1"/>
        <v>0.47231800000000007</v>
      </c>
      <c r="F37" s="4">
        <v>1.3873367333091218</v>
      </c>
      <c r="G37" s="5">
        <v>5.0000000000000002E-5</v>
      </c>
    </row>
    <row r="38" spans="1:7">
      <c r="A38" s="6" t="s">
        <v>16</v>
      </c>
      <c r="B38" s="3">
        <v>0.58496000000000004</v>
      </c>
      <c r="C38" s="4">
        <v>1.4999973999505252</v>
      </c>
      <c r="D38" s="5">
        <v>2.5000000000000001E-4</v>
      </c>
      <c r="E38" s="3">
        <f t="shared" si="1"/>
        <v>0.86576399999999998</v>
      </c>
      <c r="F38" s="4">
        <v>1.8223044393476635</v>
      </c>
      <c r="G38" s="5">
        <v>5.0000000000000002E-5</v>
      </c>
    </row>
    <row r="39" spans="1:7">
      <c r="A39" s="6" t="s">
        <v>35</v>
      </c>
      <c r="B39" s="3">
        <v>0.58496000000000004</v>
      </c>
      <c r="C39" s="4">
        <v>1.4999973999505252</v>
      </c>
      <c r="D39" s="5">
        <v>0</v>
      </c>
      <c r="E39" s="3">
        <f t="shared" si="1"/>
        <v>0.48908600000000013</v>
      </c>
      <c r="F39" s="4">
        <v>1.4035553904051059</v>
      </c>
      <c r="G39" s="5">
        <v>5.0000000000000002E-5</v>
      </c>
    </row>
    <row r="40" spans="1:7">
      <c r="A40" s="6" t="s">
        <v>49</v>
      </c>
      <c r="B40" s="3">
        <v>0.53810000000000002</v>
      </c>
      <c r="C40" s="4">
        <v>1.4520589254707643</v>
      </c>
      <c r="D40" s="5">
        <v>3.5349999999999999E-2</v>
      </c>
      <c r="E40" s="3">
        <f t="shared" si="1"/>
        <v>0.95607000000000009</v>
      </c>
      <c r="F40" s="4">
        <v>1.9400179486578866</v>
      </c>
      <c r="G40" s="5">
        <v>5.0000000000000002E-5</v>
      </c>
    </row>
    <row r="41" spans="1:7">
      <c r="A41" s="6" t="s">
        <v>5</v>
      </c>
      <c r="B41" s="3">
        <v>0.51824000000000003</v>
      </c>
      <c r="C41" s="4">
        <v>1.4322069766394081</v>
      </c>
      <c r="D41" s="5">
        <v>2.8379999999999999E-2</v>
      </c>
      <c r="E41" s="3">
        <f t="shared" si="1"/>
        <v>0.74359199999999992</v>
      </c>
      <c r="F41" s="4">
        <v>1.6743393980929733</v>
      </c>
      <c r="G41" s="5">
        <v>5.0000000000000002E-5</v>
      </c>
    </row>
    <row r="42" spans="1:7">
      <c r="A42" s="6" t="s">
        <v>44</v>
      </c>
      <c r="B42" s="3">
        <v>0.48032999999999998</v>
      </c>
      <c r="C42" s="4">
        <v>1.3950627345117901</v>
      </c>
      <c r="D42" s="5">
        <v>1.5789999999999998E-2</v>
      </c>
      <c r="E42" s="3">
        <f t="shared" si="1"/>
        <v>0.52366299999999999</v>
      </c>
      <c r="F42" s="4">
        <v>1.4376006836168438</v>
      </c>
      <c r="G42" s="5">
        <v>5.0000000000000002E-5</v>
      </c>
    </row>
    <row r="43" spans="1:7">
      <c r="A43" s="6" t="s">
        <v>13</v>
      </c>
      <c r="B43" s="3">
        <v>0.47467999999999999</v>
      </c>
      <c r="C43" s="4">
        <v>1.389609960304184</v>
      </c>
      <c r="D43" s="5">
        <v>0</v>
      </c>
      <c r="E43" s="3">
        <f t="shared" si="1"/>
        <v>0.43980099999999989</v>
      </c>
      <c r="F43" s="4">
        <v>1.3564172153862637</v>
      </c>
      <c r="G43" s="3">
        <v>5.9999999999999995E-4</v>
      </c>
    </row>
    <row r="44" spans="1:7">
      <c r="A44" s="6" t="s">
        <v>50</v>
      </c>
      <c r="B44" s="3">
        <v>0.42786000000000002</v>
      </c>
      <c r="C44" s="4">
        <v>1.3452366596079648</v>
      </c>
      <c r="D44" s="5">
        <v>2.0000000000000002E-5</v>
      </c>
      <c r="E44" s="3">
        <f t="shared" si="1"/>
        <v>0.39670100000000008</v>
      </c>
      <c r="F44" s="4">
        <v>1.3164940490662569</v>
      </c>
      <c r="G44" s="3">
        <v>2.5000000000000001E-4</v>
      </c>
    </row>
    <row r="45" spans="1:7">
      <c r="A45" s="6" t="s">
        <v>47</v>
      </c>
      <c r="B45" s="3">
        <v>0.41504000000000002</v>
      </c>
      <c r="C45" s="4">
        <v>1.333335644492428</v>
      </c>
      <c r="D45" s="5">
        <v>0</v>
      </c>
      <c r="E45" s="3">
        <f t="shared" si="1"/>
        <v>0.53343400000000007</v>
      </c>
      <c r="F45" s="4">
        <v>1.4473702268032338</v>
      </c>
      <c r="G45" s="5">
        <v>5.0000000000000002E-5</v>
      </c>
    </row>
    <row r="46" spans="1:7">
      <c r="A46" s="6" t="s">
        <v>4</v>
      </c>
      <c r="B46" s="3">
        <v>0.40742</v>
      </c>
      <c r="C46" s="4">
        <v>1.3263118224064829</v>
      </c>
      <c r="D46" s="5">
        <v>1.0399999999999999E-3</v>
      </c>
      <c r="E46" s="3">
        <f t="shared" si="1"/>
        <v>0.56283600000000011</v>
      </c>
      <c r="F46" s="4">
        <v>1.4771701350424604</v>
      </c>
      <c r="G46" s="5">
        <v>5.0000000000000002E-5</v>
      </c>
    </row>
    <row r="47" spans="1:7">
      <c r="A47" s="6" t="s">
        <v>6</v>
      </c>
      <c r="B47" s="3">
        <v>0.38807000000000003</v>
      </c>
      <c r="C47" s="4">
        <v>1.3086415655994292</v>
      </c>
      <c r="D47" s="5">
        <v>4.8999999999999998E-4</v>
      </c>
      <c r="E47" s="3">
        <f t="shared" si="1"/>
        <v>0.3781779999999999</v>
      </c>
      <c r="F47" s="4">
        <v>1.2996994097340919</v>
      </c>
      <c r="G47" s="3">
        <v>1.4999999999999999E-4</v>
      </c>
    </row>
    <row r="48" spans="1:7">
      <c r="A48" s="6" t="s">
        <v>10</v>
      </c>
      <c r="B48" s="3">
        <v>0.36059000000000002</v>
      </c>
      <c r="C48" s="4">
        <v>1.2839508706962519</v>
      </c>
      <c r="D48" s="5">
        <v>5.4299999999999999E-3</v>
      </c>
      <c r="E48" s="3">
        <f t="shared" si="1"/>
        <v>0.38359999999999994</v>
      </c>
      <c r="F48" s="4">
        <v>1.304593187504786</v>
      </c>
      <c r="G48" s="3">
        <v>1E-3</v>
      </c>
    </row>
    <row r="49" spans="1:7">
      <c r="A49" s="6" t="s">
        <v>41</v>
      </c>
      <c r="B49" s="3">
        <v>0.35019</v>
      </c>
      <c r="C49" s="4">
        <v>1.2747284954129656</v>
      </c>
      <c r="D49" s="5">
        <v>5.0000000000000002E-5</v>
      </c>
      <c r="E49" s="3">
        <f t="shared" si="1"/>
        <v>0.45508500000000002</v>
      </c>
      <c r="F49" s="4">
        <v>1.3708635704690275</v>
      </c>
      <c r="G49" s="3">
        <v>1E-4</v>
      </c>
    </row>
    <row r="50" spans="1:7">
      <c r="A50" s="6" t="s">
        <v>48</v>
      </c>
      <c r="B50" s="3">
        <v>0.34915000000000002</v>
      </c>
      <c r="C50" s="4">
        <v>1.2738099091037323</v>
      </c>
      <c r="D50" s="5">
        <v>2.0000000000000002E-5</v>
      </c>
      <c r="E50" s="3">
        <f t="shared" si="1"/>
        <v>0.375023</v>
      </c>
      <c r="F50" s="4">
        <v>1.2968602295314744</v>
      </c>
      <c r="G50" s="3">
        <v>3.5E-4</v>
      </c>
    </row>
    <row r="51" spans="1:7">
      <c r="A51" s="6" t="s">
        <v>3</v>
      </c>
      <c r="B51" s="3">
        <v>0.3468</v>
      </c>
      <c r="C51" s="4">
        <v>1.2717366943819892</v>
      </c>
      <c r="D51" s="5">
        <v>0</v>
      </c>
      <c r="E51" s="3">
        <f t="shared" si="1"/>
        <v>0.39304199999999989</v>
      </c>
      <c r="F51" s="4">
        <v>1.3131593538012496</v>
      </c>
      <c r="G51" s="5">
        <v>5.0000000000000002E-5</v>
      </c>
    </row>
    <row r="52" spans="1:7">
      <c r="A52" s="6" t="s">
        <v>37</v>
      </c>
      <c r="B52" s="3">
        <v>0.32833000000000001</v>
      </c>
      <c r="C52" s="4">
        <v>1.2555591532436252</v>
      </c>
      <c r="D52" s="5">
        <v>0</v>
      </c>
      <c r="E52" s="3">
        <f t="shared" si="1"/>
        <v>0.35758299999999998</v>
      </c>
      <c r="F52" s="4">
        <v>1.281277527133982</v>
      </c>
      <c r="G52" s="3">
        <v>4.4999999999999999E-4</v>
      </c>
    </row>
    <row r="53" spans="1:7">
      <c r="A53" s="6" t="s">
        <v>32</v>
      </c>
      <c r="B53" s="3">
        <v>0.31237999999999999</v>
      </c>
      <c r="C53" s="4">
        <v>1.2417545215403447</v>
      </c>
      <c r="D53" s="5">
        <v>0</v>
      </c>
      <c r="E53" s="3">
        <f t="shared" si="1"/>
        <v>0.38701099999999988</v>
      </c>
      <c r="F53" s="4">
        <v>1.3076813190705612</v>
      </c>
      <c r="G53" s="3">
        <v>5.0000000000000001E-4</v>
      </c>
    </row>
    <row r="54" spans="1:7">
      <c r="A54" s="6" t="s">
        <v>0</v>
      </c>
      <c r="B54" s="3">
        <v>0.29244999999999999</v>
      </c>
      <c r="C54" s="4">
        <v>1.2247183423586057</v>
      </c>
      <c r="D54" s="5">
        <v>1E-4</v>
      </c>
      <c r="E54" s="3">
        <f t="shared" si="1"/>
        <v>0.38057100000000005</v>
      </c>
      <c r="F54" s="4">
        <v>1.301857011622402</v>
      </c>
      <c r="G54" s="3">
        <v>7.5000000000000002E-4</v>
      </c>
    </row>
    <row r="55" spans="1:7">
      <c r="A55" s="6" t="s">
        <v>39</v>
      </c>
      <c r="B55" s="3">
        <v>0.27417000000000002</v>
      </c>
      <c r="C55" s="4">
        <v>1.2092981651123957</v>
      </c>
      <c r="D55" s="5">
        <v>1.0000000000000001E-5</v>
      </c>
      <c r="E55" s="3">
        <f t="shared" si="1"/>
        <v>0.41388499999999989</v>
      </c>
      <c r="F55" s="4">
        <v>1.33226862316171</v>
      </c>
      <c r="G55" s="5">
        <v>5.0000000000000002E-5</v>
      </c>
    </row>
  </sheetData>
  <sortState ref="A2:G54">
    <sortCondition descending="1" ref="C2:C54"/>
  </sortState>
  <phoneticPr fontId="3" type="noConversion"/>
  <pageMargins left="0.75" right="0.75" top="1" bottom="1" header="0.5" footer="0.5"/>
  <pageSetup scale="85" orientation="portrait" horizontalDpi="4294967292" verticalDpi="4294967292"/>
  <headerFooter>
    <oddHeader>&amp;L&amp;"-,Bold"_x000D_</oddHeader>
  </headerFooter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- Protein and RNA Down</vt:lpstr>
      <vt:lpstr>B - Protein and RNA Up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Benthuysen</dc:creator>
  <cp:lastModifiedBy>Matthew Wortham</cp:lastModifiedBy>
  <dcterms:created xsi:type="dcterms:W3CDTF">2016-10-24T23:30:43Z</dcterms:created>
  <dcterms:modified xsi:type="dcterms:W3CDTF">2018-09-05T22:17:49Z</dcterms:modified>
</cp:coreProperties>
</file>