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bookViews>
    <workbookView xWindow="-120" yWindow="-120" windowWidth="21525" windowHeight="12180" tabRatio="913" activeTab="6"/>
  </bookViews>
  <sheets>
    <sheet name="Table S1" sheetId="1" r:id="rId1"/>
    <sheet name="Table S2" sheetId="12" r:id="rId2"/>
    <sheet name="Table S3" sheetId="14" r:id="rId3"/>
    <sheet name="Table S4" sheetId="5" r:id="rId4"/>
    <sheet name="Table S5" sheetId="13" r:id="rId5"/>
    <sheet name="Table S6" sheetId="6" r:id="rId6"/>
    <sheet name="Table S7" sheetId="3" r:id="rId7"/>
    <sheet name="Table S8" sheetId="9" r:id="rId8"/>
    <sheet name="Table S9" sheetId="2" r:id="rId9"/>
  </sheets>
  <definedNames>
    <definedName name="_xlnm._FilterDatabase" localSheetId="1" hidden="1">'Table S2'!$A$3:$P$159</definedName>
    <definedName name="C_\Users\apfaus\Downloads\GSE68379_RAW\">#REF!</definedName>
    <definedName name="FileNameList">#REF!</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V4" i="6" l="1"/>
  <c r="T4" i="6"/>
  <c r="R4" i="6"/>
  <c r="E49" i="5"/>
  <c r="AJ21" i="3" l="1"/>
  <c r="AI6" i="3"/>
  <c r="T5" i="6" l="1"/>
  <c r="T6" i="6"/>
  <c r="T7" i="6"/>
  <c r="T8" i="6"/>
  <c r="T9" i="6"/>
  <c r="T10" i="6"/>
  <c r="T11" i="6"/>
  <c r="T12" i="6"/>
  <c r="T13" i="6"/>
  <c r="T14" i="6"/>
  <c r="T15" i="6"/>
  <c r="T16" i="6"/>
  <c r="T17" i="6"/>
  <c r="T18" i="6"/>
  <c r="T19" i="6"/>
  <c r="T20" i="6"/>
  <c r="T21" i="6"/>
  <c r="T22" i="6"/>
  <c r="T23" i="6"/>
  <c r="T24" i="6"/>
  <c r="T25" i="6"/>
  <c r="T26" i="6"/>
  <c r="T27" i="6"/>
  <c r="T28" i="6"/>
  <c r="T29" i="6"/>
  <c r="T30" i="6"/>
  <c r="T31" i="6"/>
  <c r="T32" i="6"/>
  <c r="T33" i="6"/>
  <c r="T34" i="6"/>
  <c r="T35" i="6"/>
  <c r="T36" i="6"/>
  <c r="T37" i="6"/>
  <c r="T38" i="6"/>
  <c r="T39" i="6"/>
  <c r="T40" i="6"/>
  <c r="T41" i="6"/>
  <c r="T42" i="6"/>
  <c r="T43" i="6"/>
  <c r="T44" i="6"/>
  <c r="T45" i="6"/>
  <c r="T46" i="6"/>
  <c r="V46" i="6"/>
  <c r="R46" i="6"/>
  <c r="N46" i="6"/>
  <c r="L46" i="6"/>
  <c r="I46" i="6"/>
  <c r="V45" i="6"/>
  <c r="R45" i="6"/>
  <c r="N45" i="6"/>
  <c r="L45" i="6"/>
  <c r="I45" i="6"/>
  <c r="V44" i="6"/>
  <c r="R44" i="6"/>
  <c r="N44" i="6"/>
  <c r="L44" i="6"/>
  <c r="I44" i="6"/>
  <c r="V43" i="6"/>
  <c r="R43" i="6"/>
  <c r="N43" i="6"/>
  <c r="L43" i="6"/>
  <c r="I43" i="6"/>
  <c r="V42" i="6"/>
  <c r="R42" i="6"/>
  <c r="N42" i="6"/>
  <c r="L42" i="6"/>
  <c r="I42" i="6"/>
  <c r="V41" i="6"/>
  <c r="R41" i="6"/>
  <c r="N41" i="6"/>
  <c r="L41" i="6"/>
  <c r="I41" i="6"/>
  <c r="V40" i="6"/>
  <c r="R40" i="6"/>
  <c r="N40" i="6"/>
  <c r="L40" i="6"/>
  <c r="I40" i="6"/>
  <c r="V39" i="6"/>
  <c r="R39" i="6"/>
  <c r="N39" i="6"/>
  <c r="L39" i="6"/>
  <c r="I39" i="6"/>
  <c r="V38" i="6"/>
  <c r="R38" i="6"/>
  <c r="N38" i="6"/>
  <c r="L38" i="6"/>
  <c r="I38" i="6"/>
  <c r="V37" i="6"/>
  <c r="R37" i="6"/>
  <c r="N37" i="6"/>
  <c r="L37" i="6"/>
  <c r="I37" i="6"/>
  <c r="V36" i="6"/>
  <c r="R36" i="6"/>
  <c r="N36" i="6"/>
  <c r="L36" i="6"/>
  <c r="I36" i="6"/>
  <c r="V35" i="6"/>
  <c r="R35" i="6"/>
  <c r="N35" i="6"/>
  <c r="L35" i="6"/>
  <c r="I35" i="6"/>
  <c r="V34" i="6"/>
  <c r="R34" i="6"/>
  <c r="N34" i="6"/>
  <c r="L34" i="6"/>
  <c r="I34" i="6"/>
  <c r="V33" i="6"/>
  <c r="R33" i="6"/>
  <c r="N33" i="6"/>
  <c r="L33" i="6"/>
  <c r="I33" i="6"/>
  <c r="V32" i="6"/>
  <c r="R32" i="6"/>
  <c r="N32" i="6"/>
  <c r="L32" i="6"/>
  <c r="I32" i="6"/>
  <c r="V31" i="6"/>
  <c r="R31" i="6"/>
  <c r="N31" i="6"/>
  <c r="L31" i="6"/>
  <c r="I31" i="6"/>
  <c r="V30" i="6"/>
  <c r="R30" i="6"/>
  <c r="N30" i="6"/>
  <c r="L30" i="6"/>
  <c r="I30" i="6"/>
  <c r="V29" i="6"/>
  <c r="R29" i="6"/>
  <c r="N29" i="6"/>
  <c r="L29" i="6"/>
  <c r="I29" i="6"/>
  <c r="V28" i="6"/>
  <c r="R28" i="6"/>
  <c r="N28" i="6"/>
  <c r="L28" i="6"/>
  <c r="I28" i="6"/>
  <c r="V27" i="6"/>
  <c r="R27" i="6"/>
  <c r="N27" i="6"/>
  <c r="L27" i="6"/>
  <c r="I27" i="6"/>
  <c r="V26" i="6"/>
  <c r="R26" i="6"/>
  <c r="N26" i="6"/>
  <c r="L26" i="6"/>
  <c r="I26" i="6"/>
  <c r="V25" i="6"/>
  <c r="R25" i="6"/>
  <c r="N25" i="6"/>
  <c r="L25" i="6"/>
  <c r="I25" i="6"/>
  <c r="V24" i="6"/>
  <c r="R24" i="6"/>
  <c r="N24" i="6"/>
  <c r="L24" i="6"/>
  <c r="I24" i="6"/>
  <c r="V23" i="6"/>
  <c r="R23" i="6"/>
  <c r="N23" i="6"/>
  <c r="L23" i="6"/>
  <c r="I23" i="6"/>
  <c r="V22" i="6"/>
  <c r="R22" i="6"/>
  <c r="N22" i="6"/>
  <c r="L22" i="6"/>
  <c r="I22" i="6"/>
  <c r="V21" i="6"/>
  <c r="R21" i="6"/>
  <c r="N21" i="6"/>
  <c r="L21" i="6"/>
  <c r="I21" i="6"/>
  <c r="V20" i="6"/>
  <c r="R20" i="6"/>
  <c r="N20" i="6"/>
  <c r="L20" i="6"/>
  <c r="I20" i="6"/>
  <c r="V19" i="6"/>
  <c r="R19" i="6"/>
  <c r="N19" i="6"/>
  <c r="L19" i="6"/>
  <c r="I19" i="6"/>
  <c r="V18" i="6"/>
  <c r="R18" i="6"/>
  <c r="N18" i="6"/>
  <c r="L18" i="6"/>
  <c r="I18" i="6"/>
  <c r="V17" i="6"/>
  <c r="R17" i="6"/>
  <c r="N17" i="6"/>
  <c r="L17" i="6"/>
  <c r="I17" i="6"/>
  <c r="V16" i="6"/>
  <c r="R16" i="6"/>
  <c r="N16" i="6"/>
  <c r="L16" i="6"/>
  <c r="I16" i="6"/>
  <c r="V15" i="6"/>
  <c r="R15" i="6"/>
  <c r="N15" i="6"/>
  <c r="L15" i="6"/>
  <c r="I15" i="6"/>
  <c r="V14" i="6"/>
  <c r="R14" i="6"/>
  <c r="N14" i="6"/>
  <c r="L14" i="6"/>
  <c r="I14" i="6"/>
  <c r="V13" i="6"/>
  <c r="R13" i="6"/>
  <c r="N13" i="6"/>
  <c r="L13" i="6"/>
  <c r="I13" i="6"/>
  <c r="V12" i="6"/>
  <c r="R12" i="6"/>
  <c r="N12" i="6"/>
  <c r="L12" i="6"/>
  <c r="I12" i="6"/>
  <c r="V11" i="6"/>
  <c r="R11" i="6"/>
  <c r="N11" i="6"/>
  <c r="L11" i="6"/>
  <c r="I11" i="6"/>
  <c r="V10" i="6"/>
  <c r="R10" i="6"/>
  <c r="N10" i="6"/>
  <c r="L10" i="6"/>
  <c r="I10" i="6"/>
  <c r="V9" i="6"/>
  <c r="R9" i="6"/>
  <c r="N9" i="6"/>
  <c r="L9" i="6"/>
  <c r="I9" i="6"/>
  <c r="V8" i="6"/>
  <c r="R8" i="6"/>
  <c r="N8" i="6"/>
  <c r="L8" i="6"/>
  <c r="I8" i="6"/>
  <c r="V7" i="6"/>
  <c r="R7" i="6"/>
  <c r="N7" i="6"/>
  <c r="L7" i="6"/>
  <c r="I7" i="6"/>
  <c r="V6" i="6"/>
  <c r="R6" i="6"/>
  <c r="N6" i="6"/>
  <c r="L6" i="6"/>
  <c r="I6" i="6"/>
  <c r="V5" i="6"/>
  <c r="R5" i="6"/>
  <c r="N5" i="6"/>
  <c r="L5" i="6"/>
  <c r="I5" i="6"/>
  <c r="N4" i="6"/>
  <c r="L4" i="6"/>
  <c r="I4" i="6"/>
  <c r="AK7" i="3"/>
  <c r="AJ7" i="3"/>
  <c r="AI7" i="3"/>
  <c r="AK48" i="3"/>
  <c r="AJ48" i="3"/>
  <c r="AI48" i="3"/>
  <c r="AK47" i="3"/>
  <c r="AJ47" i="3"/>
  <c r="AI47" i="3"/>
  <c r="AK46" i="3"/>
  <c r="AJ46" i="3"/>
  <c r="AI46" i="3"/>
  <c r="AK45" i="3"/>
  <c r="AJ45" i="3"/>
  <c r="AI45" i="3"/>
  <c r="AK44" i="3"/>
  <c r="AJ44" i="3"/>
  <c r="AI44" i="3"/>
  <c r="AK43" i="3"/>
  <c r="AJ43" i="3"/>
  <c r="AI43" i="3"/>
  <c r="AK42" i="3"/>
  <c r="AJ42" i="3"/>
  <c r="AI42" i="3"/>
  <c r="AK41" i="3"/>
  <c r="AJ41" i="3"/>
  <c r="AI41" i="3"/>
  <c r="AK40" i="3"/>
  <c r="AJ40" i="3"/>
  <c r="AI40" i="3"/>
  <c r="AK39" i="3"/>
  <c r="AJ39" i="3"/>
  <c r="AI39" i="3"/>
  <c r="AK38" i="3"/>
  <c r="AJ38" i="3"/>
  <c r="AI38" i="3"/>
  <c r="AK37" i="3"/>
  <c r="AJ37" i="3"/>
  <c r="AI37" i="3"/>
  <c r="AK36" i="3"/>
  <c r="AJ36" i="3"/>
  <c r="AI36" i="3"/>
  <c r="AK35" i="3"/>
  <c r="AJ35" i="3"/>
  <c r="AI35" i="3"/>
  <c r="AK34" i="3"/>
  <c r="AJ34" i="3"/>
  <c r="AI34" i="3"/>
  <c r="AK33" i="3"/>
  <c r="AJ33" i="3"/>
  <c r="AI33" i="3"/>
  <c r="AK32" i="3"/>
  <c r="AJ32" i="3"/>
  <c r="AI32" i="3"/>
  <c r="AK31" i="3"/>
  <c r="AJ31" i="3"/>
  <c r="AI31" i="3"/>
  <c r="AK30" i="3"/>
  <c r="AJ30" i="3"/>
  <c r="AI30" i="3"/>
  <c r="AK29" i="3"/>
  <c r="AJ29" i="3"/>
  <c r="AI29" i="3"/>
  <c r="AK28" i="3"/>
  <c r="AJ28" i="3"/>
  <c r="AI28" i="3"/>
  <c r="AK27" i="3"/>
  <c r="AJ27" i="3"/>
  <c r="AI27" i="3"/>
  <c r="AK26" i="3"/>
  <c r="AJ26" i="3"/>
  <c r="AI26" i="3"/>
  <c r="AK25" i="3"/>
  <c r="AJ25" i="3"/>
  <c r="AI25" i="3"/>
  <c r="AK24" i="3"/>
  <c r="AJ24" i="3"/>
  <c r="AI24" i="3"/>
  <c r="AK23" i="3"/>
  <c r="AJ23" i="3"/>
  <c r="AI23" i="3"/>
  <c r="AK22" i="3"/>
  <c r="AJ22" i="3"/>
  <c r="AI22" i="3"/>
  <c r="AK21" i="3"/>
  <c r="AI21" i="3"/>
  <c r="AK20" i="3"/>
  <c r="AJ20" i="3"/>
  <c r="AI20" i="3"/>
  <c r="AK19" i="3"/>
  <c r="AJ19" i="3"/>
  <c r="AI19" i="3"/>
  <c r="AK18" i="3"/>
  <c r="AJ18" i="3"/>
  <c r="AI18" i="3"/>
  <c r="AK17" i="3"/>
  <c r="AJ17" i="3"/>
  <c r="AI17" i="3"/>
  <c r="AK16" i="3"/>
  <c r="AJ16" i="3"/>
  <c r="AI16" i="3"/>
  <c r="AK15" i="3"/>
  <c r="AJ15" i="3"/>
  <c r="AI15" i="3"/>
  <c r="AK14" i="3"/>
  <c r="AJ14" i="3"/>
  <c r="AI14" i="3"/>
  <c r="AK13" i="3"/>
  <c r="AJ13" i="3"/>
  <c r="AI13" i="3"/>
  <c r="AK12" i="3"/>
  <c r="AJ12" i="3"/>
  <c r="AI12" i="3"/>
  <c r="AK11" i="3"/>
  <c r="AJ11" i="3"/>
  <c r="AI11" i="3"/>
  <c r="AK10" i="3"/>
  <c r="AJ10" i="3"/>
  <c r="AI10" i="3"/>
  <c r="AK9" i="3"/>
  <c r="AJ9" i="3"/>
  <c r="AI9" i="3"/>
  <c r="AK8" i="3"/>
  <c r="AJ8" i="3"/>
  <c r="AI8" i="3"/>
  <c r="AK6" i="3"/>
  <c r="AJ6" i="3"/>
  <c r="F23" i="1" l="1"/>
</calcChain>
</file>

<file path=xl/sharedStrings.xml><?xml version="1.0" encoding="utf-8"?>
<sst xmlns="http://schemas.openxmlformats.org/spreadsheetml/2006/main" count="3548" uniqueCount="2433">
  <si>
    <t>EGAS00001001196</t>
  </si>
  <si>
    <t>23064414;26200345</t>
  </si>
  <si>
    <t>EGAS00001004640</t>
  </si>
  <si>
    <t>EGAS00001000841</t>
  </si>
  <si>
    <t>PCNSL</t>
  </si>
  <si>
    <t>GSE120357</t>
  </si>
  <si>
    <t>DLBCL</t>
  </si>
  <si>
    <t>GSE150417</t>
  </si>
  <si>
    <t>MALT</t>
  </si>
  <si>
    <t>GSE171424</t>
  </si>
  <si>
    <t>MCL</t>
  </si>
  <si>
    <t>CLL</t>
  </si>
  <si>
    <t>SAMPLES</t>
  </si>
  <si>
    <t>NUMBERS</t>
  </si>
  <si>
    <t>TOTAL</t>
  </si>
  <si>
    <t>CLASS</t>
  </si>
  <si>
    <t>benign</t>
  </si>
  <si>
    <t>Lymphoma</t>
  </si>
  <si>
    <t>BL</t>
  </si>
  <si>
    <t>MM</t>
  </si>
  <si>
    <t>AUTHOR</t>
  </si>
  <si>
    <t>EGAS00001000534</t>
  </si>
  <si>
    <t>ARRAY</t>
  </si>
  <si>
    <t>450K</t>
  </si>
  <si>
    <t>EPIC</t>
  </si>
  <si>
    <t>FL</t>
  </si>
  <si>
    <t>diverse</t>
  </si>
  <si>
    <t>GSE68379</t>
  </si>
  <si>
    <t>SLL</t>
  </si>
  <si>
    <t>MZL</t>
  </si>
  <si>
    <t>Supplementary Table 1: Publicly available datasets used in this study.</t>
  </si>
  <si>
    <t>GSE45459</t>
  </si>
  <si>
    <t>Primer name</t>
  </si>
  <si>
    <t>Locus-Specific Sequence (5’ → 3’)</t>
  </si>
  <si>
    <t>Span of assay (hg19)</t>
  </si>
  <si>
    <t>Product Size</t>
  </si>
  <si>
    <t>TERT_BS_16S_fw_overhang</t>
  </si>
  <si>
    <t>TCGTCGGCAGCGTCAGATGTGTATAAGAGACAGNNNNNNgtggtyggggttagggtttt</t>
  </si>
  <si>
    <t>363 bp</t>
  </si>
  <si>
    <t>TERT_BS_16S_rev_overhang</t>
  </si>
  <si>
    <t>GTCTCGTGGGCTCGGAGATGTGTATAAGAGACAGaccaaaccraactcccaataaa</t>
  </si>
  <si>
    <t>CpG number</t>
  </si>
  <si>
    <t>Cell line</t>
  </si>
  <si>
    <t>EBV_status</t>
  </si>
  <si>
    <t>Diagnosis</t>
  </si>
  <si>
    <t>TERT core average methylation</t>
  </si>
  <si>
    <t>THOR average methylation</t>
  </si>
  <si>
    <t>overall average methylation</t>
  </si>
  <si>
    <t>Daudi</t>
  </si>
  <si>
    <t>pos</t>
  </si>
  <si>
    <t>Raji</t>
  </si>
  <si>
    <t>BL-41</t>
  </si>
  <si>
    <t>neg</t>
  </si>
  <si>
    <t>BL-70</t>
  </si>
  <si>
    <t>BLUE-1</t>
  </si>
  <si>
    <t>CA46</t>
  </si>
  <si>
    <t>DG-75</t>
  </si>
  <si>
    <t>EB1</t>
  </si>
  <si>
    <t>Namalwa</t>
  </si>
  <si>
    <t>BL-2</t>
  </si>
  <si>
    <t>Ramos</t>
  </si>
  <si>
    <t>JI</t>
  </si>
  <si>
    <t>EB3</t>
  </si>
  <si>
    <t>MC116</t>
  </si>
  <si>
    <t>B-NHL</t>
  </si>
  <si>
    <t>U-698-M</t>
  </si>
  <si>
    <t>Karpas-422</t>
  </si>
  <si>
    <t>NA</t>
  </si>
  <si>
    <t>SU-DHL-10</t>
  </si>
  <si>
    <t>SU-DHL-6</t>
  </si>
  <si>
    <t>RIVA</t>
  </si>
  <si>
    <t>OCI-Ly3</t>
  </si>
  <si>
    <t>U-2932 R1</t>
  </si>
  <si>
    <t>U-2932 R2</t>
  </si>
  <si>
    <t>HDLM-2</t>
  </si>
  <si>
    <t>L-1236</t>
  </si>
  <si>
    <t>L-428</t>
  </si>
  <si>
    <t>L-540</t>
  </si>
  <si>
    <t>SUP-HD1</t>
  </si>
  <si>
    <t>L-591</t>
  </si>
  <si>
    <t>U-HO1</t>
  </si>
  <si>
    <t>KM-H2</t>
  </si>
  <si>
    <t>AM-HLH</t>
  </si>
  <si>
    <t>HD-70</t>
  </si>
  <si>
    <t>SU-DHL-5</t>
  </si>
  <si>
    <t>LBCL</t>
  </si>
  <si>
    <t>HT</t>
  </si>
  <si>
    <t>MLMA</t>
  </si>
  <si>
    <t>LM-1</t>
  </si>
  <si>
    <t>BJAB</t>
  </si>
  <si>
    <t>WW1-LCL</t>
  </si>
  <si>
    <t>LCL</t>
  </si>
  <si>
    <t>GM12878</t>
  </si>
  <si>
    <t>IARC-304</t>
  </si>
  <si>
    <t>DEV</t>
  </si>
  <si>
    <t>CRO-AP3</t>
  </si>
  <si>
    <t>PEL</t>
  </si>
  <si>
    <t>HH-B2</t>
  </si>
  <si>
    <t>ref. Allele</t>
  </si>
  <si>
    <t>alt. Allele</t>
  </si>
  <si>
    <t>Total read count</t>
  </si>
  <si>
    <t>A</t>
  </si>
  <si>
    <t>A %</t>
  </si>
  <si>
    <t>G %</t>
  </si>
  <si>
    <t>T %</t>
  </si>
  <si>
    <t>Aligned read count</t>
  </si>
  <si>
    <t>Other %</t>
  </si>
  <si>
    <t>rs2853669</t>
  </si>
  <si>
    <t>WT</t>
  </si>
  <si>
    <t>average conversion rate</t>
  </si>
  <si>
    <t>TERTp SNV detected by Sanger Sequencing</t>
  </si>
  <si>
    <t>Number of A reads</t>
  </si>
  <si>
    <t>Number of C reads</t>
  </si>
  <si>
    <t>Number of G reads</t>
  </si>
  <si>
    <t>Number of T reads</t>
  </si>
  <si>
    <t>Number of ''other'' reads</t>
  </si>
  <si>
    <t>rs2853669 detected by BS as called by IGV</t>
  </si>
  <si>
    <t>Sample Name</t>
  </si>
  <si>
    <t>Cell line name</t>
  </si>
  <si>
    <t>n/a</t>
  </si>
  <si>
    <t>NLPHL</t>
  </si>
  <si>
    <t>TERTp SNP used for allele-specific DNA methylation analysis</t>
  </si>
  <si>
    <t>Assay</t>
  </si>
  <si>
    <t>Targeted bisulfite sequencing</t>
  </si>
  <si>
    <t>TERT-prom-US1</t>
  </si>
  <si>
    <t>TERT-prom-US2</t>
  </si>
  <si>
    <t>Sanger sequencing</t>
  </si>
  <si>
    <r>
      <t>GTAGCGCGACGGCCAGT</t>
    </r>
    <r>
      <rPr>
        <sz val="10"/>
        <color rgb="FF000000"/>
        <rFont val="Arial"/>
        <family val="2"/>
      </rPr>
      <t>gattcgacctctctccgctg</t>
    </r>
  </si>
  <si>
    <r>
      <t>CAGGGCGCAGCGATGAC</t>
    </r>
    <r>
      <rPr>
        <sz val="10"/>
        <color rgb="FF000000"/>
        <rFont val="Arial"/>
        <family val="2"/>
      </rPr>
      <t>acctcgcggtagtggctg</t>
    </r>
  </si>
  <si>
    <t>482 bp</t>
  </si>
  <si>
    <t>ETS-family general recognition sites</t>
  </si>
  <si>
    <t>chr5:1,295,112-1,295,401</t>
  </si>
  <si>
    <t>chr5:1,295,043-1,295,524</t>
  </si>
  <si>
    <t>rs35226131 (C&gt;T), rs35161420 (C&gt;G)</t>
  </si>
  <si>
    <t>overall TERT promoter (CpGs 1-30)</t>
  </si>
  <si>
    <t>TERT core promoter (CpGs 1-22)</t>
  </si>
  <si>
    <t>THOR (CpGs 23-30)</t>
  </si>
  <si>
    <t>Name</t>
  </si>
  <si>
    <t>Diagnose</t>
  </si>
  <si>
    <t>Source</t>
  </si>
  <si>
    <t>cg07285213</t>
  </si>
  <si>
    <t>cg03323598</t>
  </si>
  <si>
    <t>cg02048657</t>
  </si>
  <si>
    <t>cg11666982</t>
  </si>
  <si>
    <t>cg24881558</t>
  </si>
  <si>
    <t>cg16051228</t>
  </si>
  <si>
    <t>cg02545192</t>
  </si>
  <si>
    <t>cg10896616</t>
  </si>
  <si>
    <t>cg11625005</t>
  </si>
  <si>
    <t>cg10767223</t>
  </si>
  <si>
    <t>cg17166338</t>
  </si>
  <si>
    <t>cg26006951</t>
  </si>
  <si>
    <t>cg07380026</t>
  </si>
  <si>
    <t>A3-KAW</t>
  </si>
  <si>
    <t>Iorio et al., 2016</t>
  </si>
  <si>
    <t>0.269862083403675</t>
  </si>
  <si>
    <t>0.249356699559296</t>
  </si>
  <si>
    <t>0.176434079748289</t>
  </si>
  <si>
    <t>0.158865846395798</t>
  </si>
  <si>
    <t>0.16531781806843</t>
  </si>
  <si>
    <t>0.0671571243890518</t>
  </si>
  <si>
    <t>0.11739115505578</t>
  </si>
  <si>
    <t>0.201652598541609</t>
  </si>
  <si>
    <t>0.107744881339665</t>
  </si>
  <si>
    <t>0.127036868574799</t>
  </si>
  <si>
    <t>0.127805923800405</t>
  </si>
  <si>
    <t>0.120807439420462</t>
  </si>
  <si>
    <t>0.133798121074073</t>
  </si>
  <si>
    <t>A4-FUK</t>
  </si>
  <si>
    <t>0.58555720516738</t>
  </si>
  <si>
    <t>0.531534786707493</t>
  </si>
  <si>
    <t>0.698761841016527</t>
  </si>
  <si>
    <t>0.525612495979342</t>
  </si>
  <si>
    <t>0.743833009694847</t>
  </si>
  <si>
    <t>0.961590817818333</t>
  </si>
  <si>
    <t>0.811384338090339</t>
  </si>
  <si>
    <t>0.243987565815426</t>
  </si>
  <si>
    <t>0.958825505108434</t>
  </si>
  <si>
    <t>0.823731496810896</t>
  </si>
  <si>
    <t>0.876298395444933</t>
  </si>
  <si>
    <t>0.769420948705032</t>
  </si>
  <si>
    <t>0.829991149239207</t>
  </si>
  <si>
    <t>ALL-SIL</t>
  </si>
  <si>
    <t>T_cell_leukemia</t>
  </si>
  <si>
    <t>0.818893208197507</t>
  </si>
  <si>
    <t>0.779003492468454</t>
  </si>
  <si>
    <t>0.831955722254512</t>
  </si>
  <si>
    <t>0.847855816724772</t>
  </si>
  <si>
    <t>0.779727773477333</t>
  </si>
  <si>
    <t>0.948660086360833</t>
  </si>
  <si>
    <t>0.86704561835244</t>
  </si>
  <si>
    <t>0.736463158084605</t>
  </si>
  <si>
    <t>0.958465334741416</t>
  </si>
  <si>
    <t>0.836132127373014</t>
  </si>
  <si>
    <t>0.880246096386634</t>
  </si>
  <si>
    <t>0.79036782925203</t>
  </si>
  <si>
    <t>0.852740919981033</t>
  </si>
  <si>
    <t>0.801123478978281</t>
  </si>
  <si>
    <t>0.842939662115288</t>
  </si>
  <si>
    <t>0.822214811458366</t>
  </si>
  <si>
    <t>0.86039827920698</t>
  </si>
  <si>
    <t>0.837949801549465</t>
  </si>
  <si>
    <t>0.954130796912974</t>
  </si>
  <si>
    <t>0.884926941538378</t>
  </si>
  <si>
    <t>0.670289628821688</t>
  </si>
  <si>
    <t>0.981201207590584</t>
  </si>
  <si>
    <t>0.747883809467241</t>
  </si>
  <si>
    <t>0.909223206989982</t>
  </si>
  <si>
    <t>0.86258773809587</t>
  </si>
  <si>
    <t>0.869832956828331</t>
  </si>
  <si>
    <t>AMO-1</t>
  </si>
  <si>
    <t>0.561613025862437</t>
  </si>
  <si>
    <t>0.545851688795772</t>
  </si>
  <si>
    <t>0.49291257270124</t>
  </si>
  <si>
    <t>0.615960713293979</t>
  </si>
  <si>
    <t>0.536528946089574</t>
  </si>
  <si>
    <t>0.48856786129457</t>
  </si>
  <si>
    <t>0.229892898160228</t>
  </si>
  <si>
    <t>0.176035854561472</t>
  </si>
  <si>
    <t>0.0527484082652788</t>
  </si>
  <si>
    <t>0.0728348930819511</t>
  </si>
  <si>
    <t>0.147081234305377</t>
  </si>
  <si>
    <t>0.096673526269806</t>
  </si>
  <si>
    <t>0.21307704004208</t>
  </si>
  <si>
    <t>ARH-77</t>
  </si>
  <si>
    <t>0.748014481598955</t>
  </si>
  <si>
    <t>0.705126246170831</t>
  </si>
  <si>
    <t>0.533207623534811</t>
  </si>
  <si>
    <t>0.833691005141206</t>
  </si>
  <si>
    <t>0.791936431618654</t>
  </si>
  <si>
    <t>0.610062612855968</t>
  </si>
  <si>
    <t>0.350172831850059</t>
  </si>
  <si>
    <t>0.108918419730912</t>
  </si>
  <si>
    <t>0.566946179308481</t>
  </si>
  <si>
    <t>0.466400587128529</t>
  </si>
  <si>
    <t>0.501909577447945</t>
  </si>
  <si>
    <t>0.363318291499582</t>
  </si>
  <si>
    <t>0.399003149458132</t>
  </si>
  <si>
    <t>ATN-1</t>
  </si>
  <si>
    <t>0.537496362459372</t>
  </si>
  <si>
    <t>0.236268424776185</t>
  </si>
  <si>
    <t>0.42515155117489</t>
  </si>
  <si>
    <t>0.583176649100498</t>
  </si>
  <si>
    <t>0.694869428529221</t>
  </si>
  <si>
    <t>0.963052411943684</t>
  </si>
  <si>
    <t>0.806520827489912</t>
  </si>
  <si>
    <t>0.539017605256718</t>
  </si>
  <si>
    <t>0.953935357836094</t>
  </si>
  <si>
    <t>0.718840676327607</t>
  </si>
  <si>
    <t>0.813677228929006</t>
  </si>
  <si>
    <t>0.69496443390835</t>
  </si>
  <si>
    <t>0.633859803134857</t>
  </si>
  <si>
    <t>BC-1</t>
  </si>
  <si>
    <t>0.14360910858428</t>
  </si>
  <si>
    <t>0.223800663867519</t>
  </si>
  <si>
    <t>0.630700100388877</t>
  </si>
  <si>
    <t>0.412775558687077</t>
  </si>
  <si>
    <t>0.41184863221901</t>
  </si>
  <si>
    <t>0.151302077893093</t>
  </si>
  <si>
    <t>0.145059839164313</t>
  </si>
  <si>
    <t>0.277144459482903</t>
  </si>
  <si>
    <t>0.179413213392032</t>
  </si>
  <si>
    <t>0.187540824700932</t>
  </si>
  <si>
    <t>0.438219048249252</t>
  </si>
  <si>
    <t>0.248517851857646</t>
  </si>
  <si>
    <t>0.486767927467775</t>
  </si>
  <si>
    <t>BC-3</t>
  </si>
  <si>
    <t>0.100405612403402</t>
  </si>
  <si>
    <t>0.0954360832485848</t>
  </si>
  <si>
    <t>0.307022555613099</t>
  </si>
  <si>
    <t>0.864804485780672</t>
  </si>
  <si>
    <t>0.788786913522568</t>
  </si>
  <si>
    <t>0.368627793607574</t>
  </si>
  <si>
    <t>0.273744052684736</t>
  </si>
  <si>
    <t>0.224897013961744</t>
  </si>
  <si>
    <t>0.242053219849345</t>
  </si>
  <si>
    <t>0.421165603279877</t>
  </si>
  <si>
    <t>0.625785875646011</t>
  </si>
  <si>
    <t>0.328160045888714</t>
  </si>
  <si>
    <t>0.350402492789958</t>
  </si>
  <si>
    <t>BE-13</t>
  </si>
  <si>
    <t>0.807106050860685</t>
  </si>
  <si>
    <t>0.842904758273566</t>
  </si>
  <si>
    <t>0.832253240943182</t>
  </si>
  <si>
    <t>0.87309015379343</t>
  </si>
  <si>
    <t>0.792798127499498</t>
  </si>
  <si>
    <t>0.601702859560604</t>
  </si>
  <si>
    <t>0.375588265208555</t>
  </si>
  <si>
    <t>0.252671067510945</t>
  </si>
  <si>
    <t>0.95735973217816</t>
  </si>
  <si>
    <t>0.86256136239318</t>
  </si>
  <si>
    <t>0.891816792411156</t>
  </si>
  <si>
    <t>0.790266374834883</t>
  </si>
  <si>
    <t>0.855249197397858</t>
  </si>
  <si>
    <t>0.89802496791535</t>
  </si>
  <si>
    <t>0.678502747288914</t>
  </si>
  <si>
    <t>0.716933349683136</t>
  </si>
  <si>
    <t>0.87055786081323</t>
  </si>
  <si>
    <t>0.821966377106069</t>
  </si>
  <si>
    <t>0.968124704942481</t>
  </si>
  <si>
    <t>0.732676646076908</t>
  </si>
  <si>
    <t>0.652143679952073</t>
  </si>
  <si>
    <t>0.974103869745374</t>
  </si>
  <si>
    <t>0.865661395813598</t>
  </si>
  <si>
    <t>0.89606543299397</t>
  </si>
  <si>
    <t>0.787960231427395</t>
  </si>
  <si>
    <t>0.834382210474058</t>
  </si>
  <si>
    <t>0.0841269804246587</t>
  </si>
  <si>
    <t>0.122069045892997</t>
  </si>
  <si>
    <t>0.425217116067787</t>
  </si>
  <si>
    <t>0.318555003903994</t>
  </si>
  <si>
    <t>0.521973239410069</t>
  </si>
  <si>
    <t>0.460316463069417</t>
  </si>
  <si>
    <t>0.535104805084437</t>
  </si>
  <si>
    <t>0.199703470684207</t>
  </si>
  <si>
    <t>0.649613321208305</t>
  </si>
  <si>
    <t>0.593035871919002</t>
  </si>
  <si>
    <t>0.767730920297469</t>
  </si>
  <si>
    <t>0.299975283589469</t>
  </si>
  <si>
    <t>0.157599333551517</t>
  </si>
  <si>
    <t>0.482264959464685</t>
  </si>
  <si>
    <t>0.391989650830289</t>
  </si>
  <si>
    <t>0.487662515414413</t>
  </si>
  <si>
    <t>0.847920027148887</t>
  </si>
  <si>
    <t>0.797179328647989</t>
  </si>
  <si>
    <t>0.529462873643543</t>
  </si>
  <si>
    <t>0.260522787553296</t>
  </si>
  <si>
    <t>0.226793270342952</t>
  </si>
  <si>
    <t>0.386024971221676</t>
  </si>
  <si>
    <t>0.131083596674831</t>
  </si>
  <si>
    <t>0.156531684145343</t>
  </si>
  <si>
    <t>0.118067932883398</t>
  </si>
  <si>
    <t>0.102128935393485</t>
  </si>
  <si>
    <t>0.225617730777205</t>
  </si>
  <si>
    <t>0.502713818318037</t>
  </si>
  <si>
    <t>0.529904927940216</t>
  </si>
  <si>
    <t>0.865110917630658</t>
  </si>
  <si>
    <t>0.799982094553385</t>
  </si>
  <si>
    <t>0.354043664793211</t>
  </si>
  <si>
    <t>0.270337007913847</t>
  </si>
  <si>
    <t>0.134166332954221</t>
  </si>
  <si>
    <t>0.739769220091057</t>
  </si>
  <si>
    <t>0.431463907653255</t>
  </si>
  <si>
    <t>0.271496915883815</t>
  </si>
  <si>
    <t>0.168241134862013</t>
  </si>
  <si>
    <t>0.128690168205301</t>
  </si>
  <si>
    <t>0.15450644092219</t>
  </si>
  <si>
    <t>0.213467244091544</t>
  </si>
  <si>
    <t>0.37571996066819</t>
  </si>
  <si>
    <t>0.455070923303994</t>
  </si>
  <si>
    <t>0.389147068571743</t>
  </si>
  <si>
    <t>0.0314281665013157</t>
  </si>
  <si>
    <t>0.0927585779470414</t>
  </si>
  <si>
    <t>0.226696016519876</t>
  </si>
  <si>
    <t>0.0412654582410618</t>
  </si>
  <si>
    <t>0.0487459724384504</t>
  </si>
  <si>
    <t>0.085155526609421</t>
  </si>
  <si>
    <t>0.0921130742649131</t>
  </si>
  <si>
    <t>0.0864959400372636</t>
  </si>
  <si>
    <t>BV-173</t>
  </si>
  <si>
    <t>CML</t>
  </si>
  <si>
    <t>0.807621447474768</t>
  </si>
  <si>
    <t>0.840301366969623</t>
  </si>
  <si>
    <t>0.621130845741395</t>
  </si>
  <si>
    <t>0.860455335624829</t>
  </si>
  <si>
    <t>0.80006850802838</t>
  </si>
  <si>
    <t>0.916558780667481</t>
  </si>
  <si>
    <t>0.477083518399419</t>
  </si>
  <si>
    <t>0.690527430378759</t>
  </si>
  <si>
    <t>0.694260253611299</t>
  </si>
  <si>
    <t>0.67892383627862</t>
  </si>
  <si>
    <t>0.740629662910491</t>
  </si>
  <si>
    <t>0.646753324682351</t>
  </si>
  <si>
    <t>0.682942831419281</t>
  </si>
  <si>
    <t>0.838645911742012</t>
  </si>
  <si>
    <t>0.806130771819375</t>
  </si>
  <si>
    <t>0.797586680757936</t>
  </si>
  <si>
    <t>0.860628497760258</t>
  </si>
  <si>
    <t>0.778432814243883</t>
  </si>
  <si>
    <t>0.966354983697223</t>
  </si>
  <si>
    <t>0.500007954841672</t>
  </si>
  <si>
    <t>0.228685917726756</t>
  </si>
  <si>
    <t>0.0626861224706206</t>
  </si>
  <si>
    <t>0.0715274180821408</t>
  </si>
  <si>
    <t>0.238892440432861</t>
  </si>
  <si>
    <t>0.145753882979471</t>
  </si>
  <si>
    <t>0.114327106643106</t>
  </si>
  <si>
    <t>CCRF-CEM</t>
  </si>
  <si>
    <t>0.59941389069909</t>
  </si>
  <si>
    <t>0.485010334409919</t>
  </si>
  <si>
    <t>0.780353230995491</t>
  </si>
  <si>
    <t>0.778904305989034</t>
  </si>
  <si>
    <t>0.528975770310186</t>
  </si>
  <si>
    <t>0.634090927438554</t>
  </si>
  <si>
    <t>0.478828163828369</t>
  </si>
  <si>
    <t>0.478335518214034</t>
  </si>
  <si>
    <t>0.967296118687861</t>
  </si>
  <si>
    <t>0.85534772208386</t>
  </si>
  <si>
    <t>0.876616911353386</t>
  </si>
  <si>
    <t>0.800555963379492</t>
  </si>
  <si>
    <t>0.822558077388207</t>
  </si>
  <si>
    <t>CESS</t>
  </si>
  <si>
    <t>AML</t>
  </si>
  <si>
    <t>0.837228062128476</t>
  </si>
  <si>
    <t>0.594295203842727</t>
  </si>
  <si>
    <t>0.625259604757479</t>
  </si>
  <si>
    <t>0.86917206212684</t>
  </si>
  <si>
    <t>0.783853511025306</t>
  </si>
  <si>
    <t>0.463047149284655</t>
  </si>
  <si>
    <t>0.41615705843677</t>
  </si>
  <si>
    <t>0.138662477809393</t>
  </si>
  <si>
    <t>0.131971394452286</t>
  </si>
  <si>
    <t>0.154062205886101</t>
  </si>
  <si>
    <t>0.294697627642348</t>
  </si>
  <si>
    <t>0.312450955545653</t>
  </si>
  <si>
    <t>0.329439865105568</t>
  </si>
  <si>
    <t>CML-T1</t>
  </si>
  <si>
    <t>0.780959059172227</t>
  </si>
  <si>
    <t>0.79588808070102</t>
  </si>
  <si>
    <t>0.794351392065809</t>
  </si>
  <si>
    <t>0.840874309973822</t>
  </si>
  <si>
    <t>0.797750942348566</t>
  </si>
  <si>
    <t>0.959537181458631</t>
  </si>
  <si>
    <t>0.831879954057874</t>
  </si>
  <si>
    <t>0.663073733451656</t>
  </si>
  <si>
    <t>0.964400716861233</t>
  </si>
  <si>
    <t>0.840904108217144</t>
  </si>
  <si>
    <t>0.878015343720204</t>
  </si>
  <si>
    <t>0.804301947387163</t>
  </si>
  <si>
    <t>0.851670223979197</t>
  </si>
  <si>
    <t>CRO-AP2</t>
  </si>
  <si>
    <t>0.580359437764449</t>
  </si>
  <si>
    <t>0.805746503884947</t>
  </si>
  <si>
    <t>0.80564236108872</t>
  </si>
  <si>
    <t>0.866560975418278</t>
  </si>
  <si>
    <t>0.789193285988497</t>
  </si>
  <si>
    <t>0.909259463859162</t>
  </si>
  <si>
    <t>0.458234390459798</t>
  </si>
  <si>
    <t>0.359966123903836</t>
  </si>
  <si>
    <t>0.0536303562547855</t>
  </si>
  <si>
    <t>0.0608832100068677</t>
  </si>
  <si>
    <t>0.102348291890682</t>
  </si>
  <si>
    <t>0.0816579760305497</t>
  </si>
  <si>
    <t>0.0902386734046718</t>
  </si>
  <si>
    <t>CTB-1</t>
  </si>
  <si>
    <t>0.246825939737668</t>
  </si>
  <si>
    <t>0.545516492710551</t>
  </si>
  <si>
    <t>0.785272426777363</t>
  </si>
  <si>
    <t>0.854867077714099</t>
  </si>
  <si>
    <t>0.805151944074072</t>
  </si>
  <si>
    <t>0.557584455853645</t>
  </si>
  <si>
    <t>0.232592201073572</t>
  </si>
  <si>
    <t>0.296047864921039</t>
  </si>
  <si>
    <t>0.640789758967511</t>
  </si>
  <si>
    <t>0.875804964463043</t>
  </si>
  <si>
    <t>0.887558587931309</t>
  </si>
  <si>
    <t>0.697156037377382</t>
  </si>
  <si>
    <t>0.8726886818868</t>
  </si>
  <si>
    <t>CTV-1</t>
  </si>
  <si>
    <t>0.853813876701155</t>
  </si>
  <si>
    <t>0.556630189642489</t>
  </si>
  <si>
    <t>0.81980880813818</t>
  </si>
  <si>
    <t>0.854407665795013</t>
  </si>
  <si>
    <t>0.79099502756263</t>
  </si>
  <si>
    <t>0.949909496047016</t>
  </si>
  <si>
    <t>0.863217312621411</t>
  </si>
  <si>
    <t>0.812130618649631</t>
  </si>
  <si>
    <t>0.959394580835335</t>
  </si>
  <si>
    <t>0.862149755798555</t>
  </si>
  <si>
    <t>0.882619957364045</t>
  </si>
  <si>
    <t>0.587709197955717</t>
  </si>
  <si>
    <t>0.867617516000531</t>
  </si>
  <si>
    <t>DAUDI</t>
  </si>
  <si>
    <t>0.820484715750895</t>
  </si>
  <si>
    <t>0.841074743959666</t>
  </si>
  <si>
    <t>0.86600507984317</t>
  </si>
  <si>
    <t>0.86181618223851</t>
  </si>
  <si>
    <t>0.78191403616982</t>
  </si>
  <si>
    <t>0.966820955325935</t>
  </si>
  <si>
    <t>0.890585226358402</t>
  </si>
  <si>
    <t>0.33105506845014</t>
  </si>
  <si>
    <t>0.685349948055073</t>
  </si>
  <si>
    <t>0.589343437708149</t>
  </si>
  <si>
    <t>0.898797499107599</t>
  </si>
  <si>
    <t>0.754879592220746</t>
  </si>
  <si>
    <t>0.862477766185512</t>
  </si>
  <si>
    <t>DB</t>
  </si>
  <si>
    <t>0.711776422234312</t>
  </si>
  <si>
    <t>0.669421974215623</t>
  </si>
  <si>
    <t>0.756556041533766</t>
  </si>
  <si>
    <t>0.827558796068698</t>
  </si>
  <si>
    <t>0.7519935129878</t>
  </si>
  <si>
    <t>0.242142932436242</t>
  </si>
  <si>
    <t>0.209497699485524</t>
  </si>
  <si>
    <t>0.308433705273368</t>
  </si>
  <si>
    <t>0.959787132030659</t>
  </si>
  <si>
    <t>0.689197098107845</t>
  </si>
  <si>
    <t>0.901313418454368</t>
  </si>
  <si>
    <t>0.720634651467652</t>
  </si>
  <si>
    <t>0.595726356961566</t>
  </si>
  <si>
    <t>DEL</t>
  </si>
  <si>
    <t>ALCL</t>
  </si>
  <si>
    <t>0.619498665470659</t>
  </si>
  <si>
    <t>0.580418840855416</t>
  </si>
  <si>
    <t>0.494221528377214</t>
  </si>
  <si>
    <t>0.829447170278645</t>
  </si>
  <si>
    <t>0.782656220375145</t>
  </si>
  <si>
    <t>0.963358556636238</t>
  </si>
  <si>
    <t>0.409690653893898</t>
  </si>
  <si>
    <t>0.695940488272089</t>
  </si>
  <si>
    <t>0.957675413402877</t>
  </si>
  <si>
    <t>0.645412623193695</t>
  </si>
  <si>
    <t>0.78277006032142</t>
  </si>
  <si>
    <t>0.592349356095161</t>
  </si>
  <si>
    <t>0.692183073806553</t>
  </si>
  <si>
    <t>0.205921358461743</t>
  </si>
  <si>
    <t>0.621992721098899</t>
  </si>
  <si>
    <t>0.774620336201263</t>
  </si>
  <si>
    <t>0.894368880622343</t>
  </si>
  <si>
    <t>0.845862185432693</t>
  </si>
  <si>
    <t>0.366915491137303</t>
  </si>
  <si>
    <t>0.266581264364518</t>
  </si>
  <si>
    <t>0.131650546561062</t>
  </si>
  <si>
    <t>0.676115909039702</t>
  </si>
  <si>
    <t>0.608833027836359</t>
  </si>
  <si>
    <t>0.639178691175229</t>
  </si>
  <si>
    <t>0.559267230762627</t>
  </si>
  <si>
    <t>0.577341702702511</t>
  </si>
  <si>
    <t>0.0931581120761211</t>
  </si>
  <si>
    <t>0.0776693058286201</t>
  </si>
  <si>
    <t>0.0904068525445986</t>
  </si>
  <si>
    <t>0.108708784479151</t>
  </si>
  <si>
    <t>0.118228234042627</t>
  </si>
  <si>
    <t>0.0249882839232177</t>
  </si>
  <si>
    <t>0.102050233556358</t>
  </si>
  <si>
    <t>0.209821116678479</t>
  </si>
  <si>
    <t>0.0464300207768332</t>
  </si>
  <si>
    <t>0.0591767257365481</t>
  </si>
  <si>
    <t>0.0906450698526178</t>
  </si>
  <si>
    <t>0.0803832817107198</t>
  </si>
  <si>
    <t>0.0873357942933871</t>
  </si>
  <si>
    <t>DND-41</t>
  </si>
  <si>
    <t>0.82245748892337</t>
  </si>
  <si>
    <t>0.789125132309954</t>
  </si>
  <si>
    <t>0.817464867792001</t>
  </si>
  <si>
    <t>0.844620480918264</t>
  </si>
  <si>
    <t>0.806876173319688</t>
  </si>
  <si>
    <t>0.963602278556665</t>
  </si>
  <si>
    <t>0.711138931649523</t>
  </si>
  <si>
    <t>0.743390218939597</t>
  </si>
  <si>
    <t>0.96069588518017</t>
  </si>
  <si>
    <t>0.849473722050619</t>
  </si>
  <si>
    <t>0.884828213170928</t>
  </si>
  <si>
    <t>0.795633313132906</t>
  </si>
  <si>
    <t>0.854444391786617</t>
  </si>
  <si>
    <t>DOHH-2</t>
  </si>
  <si>
    <t>0.853069650155995</t>
  </si>
  <si>
    <t>0.72809202840288</t>
  </si>
  <si>
    <t>0.832144680170964</t>
  </si>
  <si>
    <t>0.868963114117788</t>
  </si>
  <si>
    <t>0.788984852042714</t>
  </si>
  <si>
    <t>0.692462865398078</t>
  </si>
  <si>
    <t>0.609474310662856</t>
  </si>
  <si>
    <t>0.257503093307617</t>
  </si>
  <si>
    <t>0.538702487486192</t>
  </si>
  <si>
    <t>0.521952819309632</t>
  </si>
  <si>
    <t>0.673236052063148</t>
  </si>
  <si>
    <t>0.357817325934804</t>
  </si>
  <si>
    <t>0.383453048188479</t>
  </si>
  <si>
    <t>EB-1</t>
  </si>
  <si>
    <t>0.84940152341966</t>
  </si>
  <si>
    <t>0.897147838786945</t>
  </si>
  <si>
    <t>0.819923794916027</t>
  </si>
  <si>
    <t>0.845741542075199</t>
  </si>
  <si>
    <t>0.781168658334124</t>
  </si>
  <si>
    <t>0.968531206543193</t>
  </si>
  <si>
    <t>0.85694043846459</t>
  </si>
  <si>
    <t>0.328515167108075</t>
  </si>
  <si>
    <t>0.965396451857025</t>
  </si>
  <si>
    <t>0.871799815663566</t>
  </si>
  <si>
    <t>0.898290056132557</t>
  </si>
  <si>
    <t>0.773222495658117</t>
  </si>
  <si>
    <t>0.872334314499403</t>
  </si>
  <si>
    <t>EB2</t>
  </si>
  <si>
    <t>0.842745785130386</t>
  </si>
  <si>
    <t>0.867459139019705</t>
  </si>
  <si>
    <t>0.680454593285352</t>
  </si>
  <si>
    <t>0.83560757576438</t>
  </si>
  <si>
    <t>0.775575997703468</t>
  </si>
  <si>
    <t>0.968532980122984</t>
  </si>
  <si>
    <t>0.867269232350918</t>
  </si>
  <si>
    <t>0.269437938213276</t>
  </si>
  <si>
    <t>0.959088171410761</t>
  </si>
  <si>
    <t>0.853596136725464</t>
  </si>
  <si>
    <t>0.899611654321452</t>
  </si>
  <si>
    <t>0.749660665992707</t>
  </si>
  <si>
    <t>0.830605814103466</t>
  </si>
  <si>
    <t>EB-3</t>
  </si>
  <si>
    <t>0.837904276590837</t>
  </si>
  <si>
    <t>0.862371600954206</t>
  </si>
  <si>
    <t>0.853375700682543</t>
  </si>
  <si>
    <t>0.84641246199739</t>
  </si>
  <si>
    <t>0.791776935809288</t>
  </si>
  <si>
    <t>0.956236073132756</t>
  </si>
  <si>
    <t>0.767806998311556</t>
  </si>
  <si>
    <t>0.252018713112948</t>
  </si>
  <si>
    <t>0.955248184873614</t>
  </si>
  <si>
    <t>0.469114614552715</t>
  </si>
  <si>
    <t>0.891345858859163</t>
  </si>
  <si>
    <t>0.718212551917662</t>
  </si>
  <si>
    <t>0.84209145065624</t>
  </si>
  <si>
    <t>EHEB</t>
  </si>
  <si>
    <t>0.444831141126798</t>
  </si>
  <si>
    <t>0.43051749828835</t>
  </si>
  <si>
    <t>0.363767171521248</t>
  </si>
  <si>
    <t>0.573989429077835</t>
  </si>
  <si>
    <t>0.593939131192122</t>
  </si>
  <si>
    <t>0.213758871091791</t>
  </si>
  <si>
    <t>0.164325075298178</t>
  </si>
  <si>
    <t>0.172337012155862</t>
  </si>
  <si>
    <t>0.0630259125402223</t>
  </si>
  <si>
    <t>0.0643058413355163</t>
  </si>
  <si>
    <t>0.0954893038593209</t>
  </si>
  <si>
    <t>0.0829539035173382</t>
  </si>
  <si>
    <t>0.0901196945028627</t>
  </si>
  <si>
    <t>EJM</t>
  </si>
  <si>
    <t>0.602255845665237</t>
  </si>
  <si>
    <t>0.460032872157918</t>
  </si>
  <si>
    <t>0.500208164469617</t>
  </si>
  <si>
    <t>0.831498255922559</t>
  </si>
  <si>
    <t>0.639179131138312</t>
  </si>
  <si>
    <t>0.266279861781558</t>
  </si>
  <si>
    <t>0.157355777967832</t>
  </si>
  <si>
    <t>0.107292314403707</t>
  </si>
  <si>
    <t>0.497705145706998</t>
  </si>
  <si>
    <t>0.468815419834055</t>
  </si>
  <si>
    <t>0.703773469318589</t>
  </si>
  <si>
    <t>0.424176432665279</t>
  </si>
  <si>
    <t>0.73426571714794</t>
  </si>
  <si>
    <t>EM-2</t>
  </si>
  <si>
    <t>0.84062324810676</t>
  </si>
  <si>
    <t>0.819844285341454</t>
  </si>
  <si>
    <t>0.812604486166086</t>
  </si>
  <si>
    <t>0.857128224440845</t>
  </si>
  <si>
    <t>0.783873956085408</t>
  </si>
  <si>
    <t>0.960087268445885</t>
  </si>
  <si>
    <t>0.529403611588341</t>
  </si>
  <si>
    <t>0.573063394954253</t>
  </si>
  <si>
    <t>0.962128378590722</t>
  </si>
  <si>
    <t>0.843913098045719</t>
  </si>
  <si>
    <t>0.884450260040143</t>
  </si>
  <si>
    <t>0.731179629406409</t>
  </si>
  <si>
    <t>0.852550265075957</t>
  </si>
  <si>
    <t>EOL-1-CELL</t>
  </si>
  <si>
    <t>0.8046217079618</t>
  </si>
  <si>
    <t>0.836059092321829</t>
  </si>
  <si>
    <t>0.855087568873525</t>
  </si>
  <si>
    <t>0.853187693592766</t>
  </si>
  <si>
    <t>0.795193378518147</t>
  </si>
  <si>
    <t>0.956868800802516</t>
  </si>
  <si>
    <t>0.846325087210235</t>
  </si>
  <si>
    <t>0.720632407120876</t>
  </si>
  <si>
    <t>0.961082075527811</t>
  </si>
  <si>
    <t>0.858697033553819</t>
  </si>
  <si>
    <t>0.893226790363522</t>
  </si>
  <si>
    <t>0.791226179773626</t>
  </si>
  <si>
    <t>0.867705479795748</t>
  </si>
  <si>
    <t>FARAGE</t>
  </si>
  <si>
    <t>0.854231108726933</t>
  </si>
  <si>
    <t>0.585667222923882</t>
  </si>
  <si>
    <t>0.450073768898827</t>
  </si>
  <si>
    <t>0.85183078822712</t>
  </si>
  <si>
    <t>0.789106595326203</t>
  </si>
  <si>
    <t>0.514207746762664</t>
  </si>
  <si>
    <t>0.129925649437788</t>
  </si>
  <si>
    <t>0.15888974313444</t>
  </si>
  <si>
    <t>0.791445577420315</t>
  </si>
  <si>
    <t>0.508051434370781</t>
  </si>
  <si>
    <t>0.905249074486065</t>
  </si>
  <si>
    <t>0.304792787207515</t>
  </si>
  <si>
    <t>0.853085600968929</t>
  </si>
  <si>
    <t>GA-10</t>
  </si>
  <si>
    <t>0.160456791293977</t>
  </si>
  <si>
    <t>0.177377178707223</t>
  </si>
  <si>
    <t>0.4068459630539</t>
  </si>
  <si>
    <t>0.71332320774565</t>
  </si>
  <si>
    <t>0.611638001006517</t>
  </si>
  <si>
    <t>0.248237962139439</t>
  </si>
  <si>
    <t>0.260772845826986</t>
  </si>
  <si>
    <t>0.172397603919689</t>
  </si>
  <si>
    <t>0.0789476278290921</t>
  </si>
  <si>
    <t>0.109736199041991</t>
  </si>
  <si>
    <t>0.178572802451194</t>
  </si>
  <si>
    <t>0.148605783705843</t>
  </si>
  <si>
    <t>0.127110702096131</t>
  </si>
  <si>
    <t>GDM-1</t>
  </si>
  <si>
    <t>0.665067151055978</t>
  </si>
  <si>
    <t>0.523321697324262</t>
  </si>
  <si>
    <t>0.571141460344324</t>
  </si>
  <si>
    <t>0.867903156938208</t>
  </si>
  <si>
    <t>0.852323064716137</t>
  </si>
  <si>
    <t>0.971817773338127</t>
  </si>
  <si>
    <t>0.837400025581515</t>
  </si>
  <si>
    <t>0.662420961040731</t>
  </si>
  <si>
    <t>0.973840016825915</t>
  </si>
  <si>
    <t>0.828102104246456</t>
  </si>
  <si>
    <t>0.910878248736921</t>
  </si>
  <si>
    <t>0.540938565611598</t>
  </si>
  <si>
    <t>0.820913584659701</t>
  </si>
  <si>
    <t>0.698472131464241</t>
  </si>
  <si>
    <t>0.353747405417331</t>
  </si>
  <si>
    <t>0.414206146494875</t>
  </si>
  <si>
    <t>0.77351142834864</t>
  </si>
  <si>
    <t>0.728156705631037</t>
  </si>
  <si>
    <t>0.502347631963017</t>
  </si>
  <si>
    <t>0.193635840775088</t>
  </si>
  <si>
    <t>0.132460604844075</t>
  </si>
  <si>
    <t>0.521949649347757</t>
  </si>
  <si>
    <t>0.288957641609189</t>
  </si>
  <si>
    <t>0.785128742862358</t>
  </si>
  <si>
    <t>0.472780869470449</t>
  </si>
  <si>
    <t>0.570870214288169</t>
  </si>
  <si>
    <t>GRANTA-519</t>
  </si>
  <si>
    <t>0.220608321521508</t>
  </si>
  <si>
    <t>0.211600681572495</t>
  </si>
  <si>
    <t>0.347416135474566</t>
  </si>
  <si>
    <t>0.859698120768281</t>
  </si>
  <si>
    <t>0.816990295394869</t>
  </si>
  <si>
    <t>0.127338716408202</t>
  </si>
  <si>
    <t>0.255218436463301</t>
  </si>
  <si>
    <t>0.287765329122301</t>
  </si>
  <si>
    <t>0.343529065703019</t>
  </si>
  <si>
    <t>0.289979395206681</t>
  </si>
  <si>
    <t>0.884070193269726</t>
  </si>
  <si>
    <t>0.660988239793489</t>
  </si>
  <si>
    <t>0.851085811447376</t>
  </si>
  <si>
    <t>HD70</t>
  </si>
  <si>
    <t>0.877225335239871</t>
  </si>
  <si>
    <t>0.808366441343392</t>
  </si>
  <si>
    <t>0.809493099126869</t>
  </si>
  <si>
    <t>0.862218292676582</t>
  </si>
  <si>
    <t>0.802048940792059</t>
  </si>
  <si>
    <t>0.531000818914494</t>
  </si>
  <si>
    <t>0.45744871425622</t>
  </si>
  <si>
    <t>0.285420322303398</t>
  </si>
  <si>
    <t>0.55742733658841</t>
  </si>
  <si>
    <t>0.459379192355504</t>
  </si>
  <si>
    <t>0.479522620445332</t>
  </si>
  <si>
    <t>0.411245021025092</t>
  </si>
  <si>
    <t>0.428400463742343</t>
  </si>
  <si>
    <t>0.718257079053055</t>
  </si>
  <si>
    <t>0.614802493980955</t>
  </si>
  <si>
    <t>0.492288577060535</t>
  </si>
  <si>
    <t>0.729894973447299</t>
  </si>
  <si>
    <t>0.743311810653889</t>
  </si>
  <si>
    <t>0.961017180331711</t>
  </si>
  <si>
    <t>0.411241649703717</t>
  </si>
  <si>
    <t>0.452724790077444</t>
  </si>
  <si>
    <t>0.971260350936801</t>
  </si>
  <si>
    <t>0.792560860810087</t>
  </si>
  <si>
    <t>0.87815438369287</t>
  </si>
  <si>
    <t>0.634887742566753</t>
  </si>
  <si>
    <t>0.730025330125415</t>
  </si>
  <si>
    <t>HEL</t>
  </si>
  <si>
    <t>0.723295118286703</t>
  </si>
  <si>
    <t>0.622113911875542</t>
  </si>
  <si>
    <t>0.446689082163631</t>
  </si>
  <si>
    <t>0.687857842027729</t>
  </si>
  <si>
    <t>0.722993123003692</t>
  </si>
  <si>
    <t>0.906607325633308</t>
  </si>
  <si>
    <t>0.755492214708518</t>
  </si>
  <si>
    <t>0.299853373982143</t>
  </si>
  <si>
    <t>0.940256504844959</t>
  </si>
  <si>
    <t>0.548948290139923</t>
  </si>
  <si>
    <t>0.732741004670088</t>
  </si>
  <si>
    <t>0.503211815966911</t>
  </si>
  <si>
    <t>0.511336854743768</t>
  </si>
  <si>
    <t>HH</t>
  </si>
  <si>
    <t>0.812224821440409</t>
  </si>
  <si>
    <t>0.616925779514664</t>
  </si>
  <si>
    <t>0.841817627531743</t>
  </si>
  <si>
    <t>0.847849596206911</t>
  </si>
  <si>
    <t>0.792669207230043</t>
  </si>
  <si>
    <t>0.96021619676402</t>
  </si>
  <si>
    <t>0.507219723097493</t>
  </si>
  <si>
    <t>0.265358727585197</t>
  </si>
  <si>
    <t>0.964231843866272</t>
  </si>
  <si>
    <t>0.856570312839034</t>
  </si>
  <si>
    <t>0.892837935369237</t>
  </si>
  <si>
    <t>0.812214122118578</t>
  </si>
  <si>
    <t>0.851821682134143</t>
  </si>
  <si>
    <t>HL-60</t>
  </si>
  <si>
    <t>0.3216070799204</t>
  </si>
  <si>
    <t>0.469675089121836</t>
  </si>
  <si>
    <t>0.718697080725734</t>
  </si>
  <si>
    <t>0.391150713433282</t>
  </si>
  <si>
    <t>0.415981522325899</t>
  </si>
  <si>
    <t>0.136105577265886</t>
  </si>
  <si>
    <t>0.227626272846894</t>
  </si>
  <si>
    <t>0.0891871514901908</t>
  </si>
  <si>
    <t>0.729084084296485</t>
  </si>
  <si>
    <t>0.846186245949682</t>
  </si>
  <si>
    <t>0.865272832883742</t>
  </si>
  <si>
    <t>0.788637133181837</t>
  </si>
  <si>
    <t>0.855796065281377</t>
  </si>
  <si>
    <t>0.827823191589368</t>
  </si>
  <si>
    <t>0.758313505519363</t>
  </si>
  <si>
    <t>0.593283363078993</t>
  </si>
  <si>
    <t>0.85384147303323</t>
  </si>
  <si>
    <t>0.771402678935108</t>
  </si>
  <si>
    <t>0.550287846006179</t>
  </si>
  <si>
    <t>0.232119113943068</t>
  </si>
  <si>
    <t>0.223924277512892</t>
  </si>
  <si>
    <t>0.284809505003578</t>
  </si>
  <si>
    <t>0.373401763504083</t>
  </si>
  <si>
    <t>0.885010336173939</t>
  </si>
  <si>
    <t>0.700239997313777</t>
  </si>
  <si>
    <t>0.524221300836279</t>
  </si>
  <si>
    <t>0.673754228354927</t>
  </si>
  <si>
    <t>0.712771976425732</t>
  </si>
  <si>
    <t>0.481181822926727</t>
  </si>
  <si>
    <t>0.867528317397319</t>
  </si>
  <si>
    <t>0.7772676136224</t>
  </si>
  <si>
    <t>0.481185139461445</t>
  </si>
  <si>
    <t>0.157030746841552</t>
  </si>
  <si>
    <t>0.101796364401885</t>
  </si>
  <si>
    <t>0.240133227938746</t>
  </si>
  <si>
    <t>0.190764114544558</t>
  </si>
  <si>
    <t>0.867504041331453</t>
  </si>
  <si>
    <t>0.288999685390558</t>
  </si>
  <si>
    <t>0.544983129457161</t>
  </si>
  <si>
    <t>IM-9</t>
  </si>
  <si>
    <t>0.805423265139322</t>
  </si>
  <si>
    <t>0.783231435556971</t>
  </si>
  <si>
    <t>0.549649752409445</t>
  </si>
  <si>
    <t>0.805021289190085</t>
  </si>
  <si>
    <t>0.767025716043025</t>
  </si>
  <si>
    <t>0.774385619793066</t>
  </si>
  <si>
    <t>0.290599575662109</t>
  </si>
  <si>
    <t>0.139699138287549</t>
  </si>
  <si>
    <t>0.902566134068823</t>
  </si>
  <si>
    <t>0.665339106320139</t>
  </si>
  <si>
    <t>0.881536888175151</t>
  </si>
  <si>
    <t>0.763584389592068</t>
  </si>
  <si>
    <t>0.826951927791906</t>
  </si>
  <si>
    <t>JEKO-1</t>
  </si>
  <si>
    <t>0.228872612008694</t>
  </si>
  <si>
    <t>0.232538011791104</t>
  </si>
  <si>
    <t>0.417001851031683</t>
  </si>
  <si>
    <t>0.811922269968677</t>
  </si>
  <si>
    <t>0.761472955381398</t>
  </si>
  <si>
    <t>0.57623139769376</t>
  </si>
  <si>
    <t>0.307047220377658</t>
  </si>
  <si>
    <t>0.40389586909972</t>
  </si>
  <si>
    <t>0.367852716397166</t>
  </si>
  <si>
    <t>0.395503106663601</t>
  </si>
  <si>
    <t>0.468557882134449</t>
  </si>
  <si>
    <t>0.354756040782455</t>
  </si>
  <si>
    <t>0.373926508208287</t>
  </si>
  <si>
    <t>0.842211388016369</t>
  </si>
  <si>
    <t>0.833115044929489</t>
  </si>
  <si>
    <t>0.688014143417382</t>
  </si>
  <si>
    <t>0.870476494468819</t>
  </si>
  <si>
    <t>0.755296954291873</t>
  </si>
  <si>
    <t>0.979329391733981</t>
  </si>
  <si>
    <t>0.515804827258495</t>
  </si>
  <si>
    <t>0.10071966512546</t>
  </si>
  <si>
    <t>0.772119380839602</t>
  </si>
  <si>
    <t>0.851455358476936</t>
  </si>
  <si>
    <t>0.881379630374639</t>
  </si>
  <si>
    <t>0.823823600858747</t>
  </si>
  <si>
    <t>0.832594823004141</t>
  </si>
  <si>
    <t>JIYOYEP-2003</t>
  </si>
  <si>
    <t>0.783023224709274</t>
  </si>
  <si>
    <t>0.629360961001228</t>
  </si>
  <si>
    <t>0.81336974665234</t>
  </si>
  <si>
    <t>0.859020756834209</t>
  </si>
  <si>
    <t>0.679291489710745</t>
  </si>
  <si>
    <t>0.385950568428918</t>
  </si>
  <si>
    <t>0.138691307405042</t>
  </si>
  <si>
    <t>0.211496187264282</t>
  </si>
  <si>
    <t>0.911256056016309</t>
  </si>
  <si>
    <t>0.862585027972462</t>
  </si>
  <si>
    <t>0.898616920220838</t>
  </si>
  <si>
    <t>0.676010569464477</t>
  </si>
  <si>
    <t>0.869933265625161</t>
  </si>
  <si>
    <t>JJN-3</t>
  </si>
  <si>
    <t>0.84744830332857</t>
  </si>
  <si>
    <t>0.736931180083299</t>
  </si>
  <si>
    <t>0.654697193271307</t>
  </si>
  <si>
    <t>0.820221114813061</t>
  </si>
  <si>
    <t>0.787825970400909</t>
  </si>
  <si>
    <t>0.93461121508615</t>
  </si>
  <si>
    <t>0.413293055168078</t>
  </si>
  <si>
    <t>0.282972135570915</t>
  </si>
  <si>
    <t>0.800952125346504</t>
  </si>
  <si>
    <t>0.451014458413284</t>
  </si>
  <si>
    <t>0.8709580534647</t>
  </si>
  <si>
    <t>0.435027645240446</t>
  </si>
  <si>
    <t>0.838586638562027</t>
  </si>
  <si>
    <t>JM1</t>
  </si>
  <si>
    <t>0.628727465491713</t>
  </si>
  <si>
    <t>0.676384507560486</t>
  </si>
  <si>
    <t>0.727175040602612</t>
  </si>
  <si>
    <t>0.892910735873621</t>
  </si>
  <si>
    <t>0.835870188670259</t>
  </si>
  <si>
    <t>0.818749898926972</t>
  </si>
  <si>
    <t>0.50477868605443</t>
  </si>
  <si>
    <t>0.11682338234824</t>
  </si>
  <si>
    <t>0.305561055836043</t>
  </si>
  <si>
    <t>0.362169872666946</t>
  </si>
  <si>
    <t>0.544014258270471</t>
  </si>
  <si>
    <t>0.370375782321834</t>
  </si>
  <si>
    <t>0.309756861720683</t>
  </si>
  <si>
    <t>JSC-1</t>
  </si>
  <si>
    <t>0.586280155662819</t>
  </si>
  <si>
    <t>0.833649795957999</t>
  </si>
  <si>
    <t>0.833007715287334</t>
  </si>
  <si>
    <t>0.866996116260989</t>
  </si>
  <si>
    <t>0.823385121153541</t>
  </si>
  <si>
    <t>0.952883873882561</t>
  </si>
  <si>
    <t>0.718240472100744</t>
  </si>
  <si>
    <t>0.238544736385732</t>
  </si>
  <si>
    <t>0.246142068414797</t>
  </si>
  <si>
    <t>0.394672780407307</t>
  </si>
  <si>
    <t>0.652162132489952</t>
  </si>
  <si>
    <t>0.486069091613245</t>
  </si>
  <si>
    <t>0.552455662845114</t>
  </si>
  <si>
    <t>JURKAT</t>
  </si>
  <si>
    <t>0.796053085066775</t>
  </si>
  <si>
    <t>0.658800013734611</t>
  </si>
  <si>
    <t>0.537863258818012</t>
  </si>
  <si>
    <t>0.838309561084459</t>
  </si>
  <si>
    <t>0.750293020527407</t>
  </si>
  <si>
    <t>0.8202849877493</t>
  </si>
  <si>
    <t>0.499440499093116</t>
  </si>
  <si>
    <t>0.478375031661435</t>
  </si>
  <si>
    <t>0.967786947671397</t>
  </si>
  <si>
    <t>0.831226007152913</t>
  </si>
  <si>
    <t>0.907520234211878</t>
  </si>
  <si>
    <t>0.566853653414627</t>
  </si>
  <si>
    <t>0.609362938516829</t>
  </si>
  <si>
    <t>JURL-MK1</t>
  </si>
  <si>
    <t>0.601619914740497</t>
  </si>
  <si>
    <t>0.753261780961416</t>
  </si>
  <si>
    <t>0.627099522060055</t>
  </si>
  <si>
    <t>0.746036669341889</t>
  </si>
  <si>
    <t>0.806282694801941</t>
  </si>
  <si>
    <t>0.75923159997827</t>
  </si>
  <si>
    <t>0.35019352829878</t>
  </si>
  <si>
    <t>0.107466151991714</t>
  </si>
  <si>
    <t>0.957868189142207</t>
  </si>
  <si>
    <t>0.811203230086563</t>
  </si>
  <si>
    <t>0.869698087717697</t>
  </si>
  <si>
    <t>0.577860094671997</t>
  </si>
  <si>
    <t>0.794754349327778</t>
  </si>
  <si>
    <t>JVM-2</t>
  </si>
  <si>
    <t>0.838668173342737</t>
  </si>
  <si>
    <t>0.627145182639253</t>
  </si>
  <si>
    <t>0.360763181780676</t>
  </si>
  <si>
    <t>0.857609336652348</t>
  </si>
  <si>
    <t>0.793327013428198</t>
  </si>
  <si>
    <t>0.530422117715434</t>
  </si>
  <si>
    <t>0.180560585231926</t>
  </si>
  <si>
    <t>0.213111113291574</t>
  </si>
  <si>
    <t>0.233614712047078</t>
  </si>
  <si>
    <t>0.219787591578224</t>
  </si>
  <si>
    <t>0.622745682724427</t>
  </si>
  <si>
    <t>0.322196243062837</t>
  </si>
  <si>
    <t>0.398693969760574</t>
  </si>
  <si>
    <t>JVM-3</t>
  </si>
  <si>
    <t>0.598169687190743</t>
  </si>
  <si>
    <t>0.602568443814063</t>
  </si>
  <si>
    <t>0.606890299353114</t>
  </si>
  <si>
    <t>0.864180108733415</t>
  </si>
  <si>
    <t>0.798364855603071</t>
  </si>
  <si>
    <t>0.624662449360579</t>
  </si>
  <si>
    <t>0.219594926170462</t>
  </si>
  <si>
    <t>0.193431634692849</t>
  </si>
  <si>
    <t>0.216239761737297</t>
  </si>
  <si>
    <t>0.0882175527903118</t>
  </si>
  <si>
    <t>0.564397976799689</t>
  </si>
  <si>
    <t>0.297069724496616</t>
  </si>
  <si>
    <t>0.334184077065548</t>
  </si>
  <si>
    <t>K-562</t>
  </si>
  <si>
    <t>0.308410849253864</t>
  </si>
  <si>
    <t>0.32328224588476</t>
  </si>
  <si>
    <t>0.340724597621723</t>
  </si>
  <si>
    <t>0.524632089990353</t>
  </si>
  <si>
    <t>0.637211396796987</t>
  </si>
  <si>
    <t>0.619198108505648</t>
  </si>
  <si>
    <t>0.290737915402637</t>
  </si>
  <si>
    <t>0.123702481209868</t>
  </si>
  <si>
    <t>0.925732873832577</t>
  </si>
  <si>
    <t>0.54806357699331</t>
  </si>
  <si>
    <t>0.728465336084384</t>
  </si>
  <si>
    <t>0.445657607118661</t>
  </si>
  <si>
    <t>0.519449505692425</t>
  </si>
  <si>
    <t>KARPAS-1106P</t>
  </si>
  <si>
    <t>0.705180610970149</t>
  </si>
  <si>
    <t>0.444348614322042</t>
  </si>
  <si>
    <t>0.656058358772318</t>
  </si>
  <si>
    <t>0.865382117953884</t>
  </si>
  <si>
    <t>0.801401502638723</t>
  </si>
  <si>
    <t>0.359671099235573</t>
  </si>
  <si>
    <t>0.210194119128574</t>
  </si>
  <si>
    <t>0.149006056455975</t>
  </si>
  <si>
    <t>0.716363269154154</t>
  </si>
  <si>
    <t>0.595556671815876</t>
  </si>
  <si>
    <t>0.82851028922818</t>
  </si>
  <si>
    <t>0.568957585796614</t>
  </si>
  <si>
    <t>0.843687139191197</t>
  </si>
  <si>
    <t>KARPAS-299</t>
  </si>
  <si>
    <t>0.810047292918973</t>
  </si>
  <si>
    <t>0.611938902015363</t>
  </si>
  <si>
    <t>0.613523039153839</t>
  </si>
  <si>
    <t>0.865060129506884</t>
  </si>
  <si>
    <t>0.788242298925306</t>
  </si>
  <si>
    <t>0.961711363836493</t>
  </si>
  <si>
    <t>0.692018023058069</t>
  </si>
  <si>
    <t>0.629062196737462</t>
  </si>
  <si>
    <t>0.964139808118304</t>
  </si>
  <si>
    <t>0.835255845555639</t>
  </si>
  <si>
    <t>0.890898184126129</t>
  </si>
  <si>
    <t>0.776215879509268</t>
  </si>
  <si>
    <t>0.861528186638964</t>
  </si>
  <si>
    <t>KARPAS-422</t>
  </si>
  <si>
    <t>0.599928948995935</t>
  </si>
  <si>
    <t>0.785659919774969</t>
  </si>
  <si>
    <t>0.817064226006661</t>
  </si>
  <si>
    <t>0.864971823063374</t>
  </si>
  <si>
    <t>0.799292896793143</t>
  </si>
  <si>
    <t>0.516643879300769</t>
  </si>
  <si>
    <t>0.350762082106638</t>
  </si>
  <si>
    <t>0.309725763410239</t>
  </si>
  <si>
    <t>0.961001934830124</t>
  </si>
  <si>
    <t>0.859659087448666</t>
  </si>
  <si>
    <t>0.888676115910008</t>
  </si>
  <si>
    <t>0.420631885032398</t>
  </si>
  <si>
    <t>0.846463563109904</t>
  </si>
  <si>
    <t>KARPAS-45</t>
  </si>
  <si>
    <t>0.836884283890319</t>
  </si>
  <si>
    <t>0.829468558149204</t>
  </si>
  <si>
    <t>0.844899469710294</t>
  </si>
  <si>
    <t>0.82091707766236</t>
  </si>
  <si>
    <t>0.792278568328506</t>
  </si>
  <si>
    <t>0.956530473399673</t>
  </si>
  <si>
    <t>0.891282445911086</t>
  </si>
  <si>
    <t>0.867059003560942</t>
  </si>
  <si>
    <t>0.958976986805529</t>
  </si>
  <si>
    <t>0.862307560864954</t>
  </si>
  <si>
    <t>0.881973332878409</t>
  </si>
  <si>
    <t>0.795838483867491</t>
  </si>
  <si>
    <t>0.859839107449795</t>
  </si>
  <si>
    <t>KARPAS-620</t>
  </si>
  <si>
    <t>0.833648999692424</t>
  </si>
  <si>
    <t>0.455208331175932</t>
  </si>
  <si>
    <t>0.601383855952736</t>
  </si>
  <si>
    <t>0.823056056763472</t>
  </si>
  <si>
    <t>0.77773956055301</t>
  </si>
  <si>
    <t>0.960599688457745</t>
  </si>
  <si>
    <t>0.831140386094971</t>
  </si>
  <si>
    <t>0.229771397305479</t>
  </si>
  <si>
    <t>0.959358949312983</t>
  </si>
  <si>
    <t>0.80205584385965</t>
  </si>
  <si>
    <t>0.860414045235717</t>
  </si>
  <si>
    <t>0.763065709604155</t>
  </si>
  <si>
    <t>0.845504794941923</t>
  </si>
  <si>
    <t>KASUMI-1</t>
  </si>
  <si>
    <t>0.845870366689883</t>
  </si>
  <si>
    <t>0.650779910377739</t>
  </si>
  <si>
    <t>0.850861189151502</t>
  </si>
  <si>
    <t>0.848740439139895</t>
  </si>
  <si>
    <t>0.81455816121338</t>
  </si>
  <si>
    <t>0.940594814743909</t>
  </si>
  <si>
    <t>0.329730605022395</t>
  </si>
  <si>
    <t>0.398827605259322</t>
  </si>
  <si>
    <t>0.954355724104244</t>
  </si>
  <si>
    <t>0.852678787848982</t>
  </si>
  <si>
    <t>0.861309741215995</t>
  </si>
  <si>
    <t>0.710465806964235</t>
  </si>
  <si>
    <t>0.871429942303765</t>
  </si>
  <si>
    <t>KCL-22</t>
  </si>
  <si>
    <t>0.828810983930349</t>
  </si>
  <si>
    <t>0.743911599710234</t>
  </si>
  <si>
    <t>0.694970008829294</t>
  </si>
  <si>
    <t>0.858549346528274</t>
  </si>
  <si>
    <t>0.803346785079543</t>
  </si>
  <si>
    <t>0.955311085984197</t>
  </si>
  <si>
    <t>0.503819788333673</t>
  </si>
  <si>
    <t>0.1863805837469</t>
  </si>
  <si>
    <t>0.953282056302006</t>
  </si>
  <si>
    <t>0.838762294750162</t>
  </si>
  <si>
    <t>0.888107623296946</t>
  </si>
  <si>
    <t>0.728192398246336</t>
  </si>
  <si>
    <t>0.79645640934582</t>
  </si>
  <si>
    <t>KE-37</t>
  </si>
  <si>
    <t>0.808985407816496</t>
  </si>
  <si>
    <t>0.705101250055333</t>
  </si>
  <si>
    <t>0.84642124926597</t>
  </si>
  <si>
    <t>0.823460648315946</t>
  </si>
  <si>
    <t>0.787317124710702</t>
  </si>
  <si>
    <t>0.947169431493877</t>
  </si>
  <si>
    <t>0.494775914488235</t>
  </si>
  <si>
    <t>0.650200324913157</t>
  </si>
  <si>
    <t>0.957011484856447</t>
  </si>
  <si>
    <t>0.82587536334816</t>
  </si>
  <si>
    <t>0.873011488936571</t>
  </si>
  <si>
    <t>0.586202144349268</t>
  </si>
  <si>
    <t>0.842916709611406</t>
  </si>
  <si>
    <t>KG-1</t>
  </si>
  <si>
    <t>0.833279057311341</t>
  </si>
  <si>
    <t>0.822685899075021</t>
  </si>
  <si>
    <t>0.850249277145813</t>
  </si>
  <si>
    <t>0.847643933470957</t>
  </si>
  <si>
    <t>0.821819449693594</t>
  </si>
  <si>
    <t>0.964695086528386</t>
  </si>
  <si>
    <t>0.75558237940277</t>
  </si>
  <si>
    <t>0.385446298289782</t>
  </si>
  <si>
    <t>0.969524683323949</t>
  </si>
  <si>
    <t>0.868380228405029</t>
  </si>
  <si>
    <t>0.910978435472044</t>
  </si>
  <si>
    <t>0.730207231455122</t>
  </si>
  <si>
    <t>0.871101284806775</t>
  </si>
  <si>
    <t>0.499012099412135</t>
  </si>
  <si>
    <t>0.550022545661174</t>
  </si>
  <si>
    <t>0.534835228003681</t>
  </si>
  <si>
    <t>0.535616331384383</t>
  </si>
  <si>
    <t>0.786438854064423</t>
  </si>
  <si>
    <t>0.95249406604953</t>
  </si>
  <si>
    <t>0.865636658678208</t>
  </si>
  <si>
    <t>0.511653890616145</t>
  </si>
  <si>
    <t>0.949961208005945</t>
  </si>
  <si>
    <t>0.786955912113921</t>
  </si>
  <si>
    <t>0.887603420850417</t>
  </si>
  <si>
    <t>0.623081506171367</t>
  </si>
  <si>
    <t>0.605504004650563</t>
  </si>
  <si>
    <t>KMOE-2</t>
  </si>
  <si>
    <t>0.677935984565929</t>
  </si>
  <si>
    <t>0.416130037439834</t>
  </si>
  <si>
    <t>0.372650869486286</t>
  </si>
  <si>
    <t>0.797446368431802</t>
  </si>
  <si>
    <t>0.629649304055414</t>
  </si>
  <si>
    <t>0.951294364348388</t>
  </si>
  <si>
    <t>0.845234708575643</t>
  </si>
  <si>
    <t>0.442675854020748</t>
  </si>
  <si>
    <t>0.945569249855176</t>
  </si>
  <si>
    <t>0.612036412417274</t>
  </si>
  <si>
    <t>0.659508856235394</t>
  </si>
  <si>
    <t>0.435087571802828</t>
  </si>
  <si>
    <t>0.518823588260308</t>
  </si>
  <si>
    <t>KMS-12-BM</t>
  </si>
  <si>
    <t>0.580811019996042</t>
  </si>
  <si>
    <t>0.711466314297539</t>
  </si>
  <si>
    <t>0.475495588284832</t>
  </si>
  <si>
    <t>0.81983712423508</t>
  </si>
  <si>
    <t>0.829552367334218</t>
  </si>
  <si>
    <t>0.958928151626679</t>
  </si>
  <si>
    <t>0.577425700668057</t>
  </si>
  <si>
    <t>0.503817363078615</t>
  </si>
  <si>
    <t>0.963650078208225</t>
  </si>
  <si>
    <t>0.785854259967793</t>
  </si>
  <si>
    <t>0.891247746775997</t>
  </si>
  <si>
    <t>0.522871858993392</t>
  </si>
  <si>
    <t>0.579547061607501</t>
  </si>
  <si>
    <t>KO52</t>
  </si>
  <si>
    <t>0.836086439800231</t>
  </si>
  <si>
    <t>0.852409264392153</t>
  </si>
  <si>
    <t>0.800973794916413</t>
  </si>
  <si>
    <t>0.87393705538198</t>
  </si>
  <si>
    <t>0.815997607320661</t>
  </si>
  <si>
    <t>0.956403806303539</t>
  </si>
  <si>
    <t>0.475778839774436</t>
  </si>
  <si>
    <t>0.0634072962719932</t>
  </si>
  <si>
    <t>0.956422927483136</t>
  </si>
  <si>
    <t>0.851274527569555</t>
  </si>
  <si>
    <t>0.879083060909364</t>
  </si>
  <si>
    <t>0.840341914040541</t>
  </si>
  <si>
    <t>0.876202254814598</t>
  </si>
  <si>
    <t>KU812</t>
  </si>
  <si>
    <t>0.753221630969687</t>
  </si>
  <si>
    <t>0.728441271754785</t>
  </si>
  <si>
    <t>0.647971518396501</t>
  </si>
  <si>
    <t>0.739069608437349</t>
  </si>
  <si>
    <t>0.744734699541347</t>
  </si>
  <si>
    <t>0.876260149573253</t>
  </si>
  <si>
    <t>0.396269530113186</t>
  </si>
  <si>
    <t>0.10554155778928</t>
  </si>
  <si>
    <t>0.55429219616299</t>
  </si>
  <si>
    <t>0.351188186697344</t>
  </si>
  <si>
    <t>0.828080907353447</t>
  </si>
  <si>
    <t>0.490180384497646</t>
  </si>
  <si>
    <t>0.791624344455123</t>
  </si>
  <si>
    <t>KY821</t>
  </si>
  <si>
    <t>0.840502774475224</t>
  </si>
  <si>
    <t>0.729091382309822</t>
  </si>
  <si>
    <t>0.787449110701289</t>
  </si>
  <si>
    <t>0.832878209593042</t>
  </si>
  <si>
    <t>0.740460371982997</t>
  </si>
  <si>
    <t>0.476947019576575</t>
  </si>
  <si>
    <t>0.296080809730905</t>
  </si>
  <si>
    <t>0.0732843608868615</t>
  </si>
  <si>
    <t>0.693299106237078</t>
  </si>
  <si>
    <t>0.633628981682264</t>
  </si>
  <si>
    <t>0.866386053903876</t>
  </si>
  <si>
    <t>0.446230116363069</t>
  </si>
  <si>
    <t>0.842163475924837</t>
  </si>
  <si>
    <t>0.800522377443092</t>
  </si>
  <si>
    <t>0.637414621862934</t>
  </si>
  <si>
    <t>0.728900643324187</t>
  </si>
  <si>
    <t>0.860616355148314</t>
  </si>
  <si>
    <t>0.827005092870116</t>
  </si>
  <si>
    <t>0.947198097552927</t>
  </si>
  <si>
    <t>0.842811000181365</t>
  </si>
  <si>
    <t>0.399398018561657</t>
  </si>
  <si>
    <t>0.966334216157798</t>
  </si>
  <si>
    <t>0.850046797241542</t>
  </si>
  <si>
    <t>0.890741661514126</t>
  </si>
  <si>
    <t>0.620654285210442</t>
  </si>
  <si>
    <t>0.84075797718877</t>
  </si>
  <si>
    <t>L-363</t>
  </si>
  <si>
    <t>0.109468872318982</t>
  </si>
  <si>
    <t>0.135753994374295</t>
  </si>
  <si>
    <t>0.143183984189933</t>
  </si>
  <si>
    <t>0.207335269912463</t>
  </si>
  <si>
    <t>0.174067462083968</t>
  </si>
  <si>
    <t>0.164189903270547</t>
  </si>
  <si>
    <t>0.154535978221509</t>
  </si>
  <si>
    <t>0.205473624042119</t>
  </si>
  <si>
    <t>0.0399307564354754</t>
  </si>
  <si>
    <t>0.0498397074999965</t>
  </si>
  <si>
    <t>0.095557891909115</t>
  </si>
  <si>
    <t>0.066537351349722</t>
  </si>
  <si>
    <t>0.0951600350781001</t>
  </si>
  <si>
    <t>0.70934920291103</t>
  </si>
  <si>
    <t>0.474738675777931</t>
  </si>
  <si>
    <t>0.709258623471378</t>
  </si>
  <si>
    <t>0.840984696778688</t>
  </si>
  <si>
    <t>0.744657939060421</t>
  </si>
  <si>
    <t>0.943744868671897</t>
  </si>
  <si>
    <t>0.464992268208062</t>
  </si>
  <si>
    <t>0.704370164337443</t>
  </si>
  <si>
    <t>0.957013259283515</t>
  </si>
  <si>
    <t>0.821447375518134</t>
  </si>
  <si>
    <t>0.853548444588811</t>
  </si>
  <si>
    <t>0.418989008979457</t>
  </si>
  <si>
    <t>0.79115519183906</t>
  </si>
  <si>
    <t>0.849111572976162</t>
  </si>
  <si>
    <t>0.791401001239678</t>
  </si>
  <si>
    <t>0.479017569810699</t>
  </si>
  <si>
    <t>0.824530191165296</t>
  </si>
  <si>
    <t>0.80073935818007</t>
  </si>
  <si>
    <t>0.96279617782543</t>
  </si>
  <si>
    <t>0.878865830622795</t>
  </si>
  <si>
    <t>0.610825360376283</t>
  </si>
  <si>
    <t>0.968461105799913</t>
  </si>
  <si>
    <t>0.773830497689476</t>
  </si>
  <si>
    <t>0.868869636620717</t>
  </si>
  <si>
    <t>0.768306203920789</t>
  </si>
  <si>
    <t>0.84842860306094</t>
  </si>
  <si>
    <t>0.849321997960187</t>
  </si>
  <si>
    <t>0.514515180743777</t>
  </si>
  <si>
    <t>0.541529989088634</t>
  </si>
  <si>
    <t>0.721051420559533</t>
  </si>
  <si>
    <t>0.590634360133291</t>
  </si>
  <si>
    <t>0.950038850930133</t>
  </si>
  <si>
    <t>0.84725591330454</t>
  </si>
  <si>
    <t>0.529815909391527</t>
  </si>
  <si>
    <t>0.957162481692708</t>
  </si>
  <si>
    <t>0.804169976767743</t>
  </si>
  <si>
    <t>0.649160527373811</t>
  </si>
  <si>
    <t>0.510551036615298</t>
  </si>
  <si>
    <t>0.494491322203554</t>
  </si>
  <si>
    <t>LAMA-84</t>
  </si>
  <si>
    <t>0.84606947968798</t>
  </si>
  <si>
    <t>0.774183388327897</t>
  </si>
  <si>
    <t>0.708554489796727</t>
  </si>
  <si>
    <t>0.833044398016604</t>
  </si>
  <si>
    <t>0.812902125044866</t>
  </si>
  <si>
    <t>0.948954010962675</t>
  </si>
  <si>
    <t>0.426518785646879</t>
  </si>
  <si>
    <t>0.0654345518144729</t>
  </si>
  <si>
    <t>0.961979143349415</t>
  </si>
  <si>
    <t>0.837867504118995</t>
  </si>
  <si>
    <t>0.906945768173431</t>
  </si>
  <si>
    <t>0.731062818399853</t>
  </si>
  <si>
    <t>0.804059752076653</t>
  </si>
  <si>
    <t>0.581728194981109</t>
  </si>
  <si>
    <t>0.465441840730502</t>
  </si>
  <si>
    <t>0.503559759857237</t>
  </si>
  <si>
    <t>0.823016377962553</t>
  </si>
  <si>
    <t>0.782190536605796</t>
  </si>
  <si>
    <t>0.975216127093629</t>
  </si>
  <si>
    <t>0.50272281298968</t>
  </si>
  <si>
    <t>0.661324304393578</t>
  </si>
  <si>
    <t>0.622732194749541</t>
  </si>
  <si>
    <t>0.473720204826393</t>
  </si>
  <si>
    <t>0.61291235522269</t>
  </si>
  <si>
    <t>0.4110672879631</t>
  </si>
  <si>
    <t>0.539401178491214</t>
  </si>
  <si>
    <t>LOUCY</t>
  </si>
  <si>
    <t>0.826308555558717</t>
  </si>
  <si>
    <t>0.794311171469085</t>
  </si>
  <si>
    <t>0.814282370204973</t>
  </si>
  <si>
    <t>0.855488803016044</t>
  </si>
  <si>
    <t>0.804182657647458</t>
  </si>
  <si>
    <t>0.59100729860696</t>
  </si>
  <si>
    <t>0.437880448434834</t>
  </si>
  <si>
    <t>0.765980882523523</t>
  </si>
  <si>
    <t>0.961360489066061</t>
  </si>
  <si>
    <t>0.836198387803791</t>
  </si>
  <si>
    <t>0.87286623951016</t>
  </si>
  <si>
    <t>0.756665225420218</t>
  </si>
  <si>
    <t>0.852922227206562</t>
  </si>
  <si>
    <t>LP-1</t>
  </si>
  <si>
    <t>0.0561046360220075</t>
  </si>
  <si>
    <t>0.0715077721552519</t>
  </si>
  <si>
    <t>0.0689203125683852</t>
  </si>
  <si>
    <t>0.0681911503044152</t>
  </si>
  <si>
    <t>0.0865199841312107</t>
  </si>
  <si>
    <t>0.00845793284698675</t>
  </si>
  <si>
    <t>0.0730082719948064</t>
  </si>
  <si>
    <t>0.133806589297898</t>
  </si>
  <si>
    <t>0.0229514992465911</t>
  </si>
  <si>
    <t>0.0537351188306062</t>
  </si>
  <si>
    <t>0.0724212865963739</t>
  </si>
  <si>
    <t>0.0642486627503474</t>
  </si>
  <si>
    <t>0.0661566887387337</t>
  </si>
  <si>
    <t>0.210302976132256</t>
  </si>
  <si>
    <t>0.543777296757634</t>
  </si>
  <si>
    <t>0.554859843446905</t>
  </si>
  <si>
    <t>0.511171388090999</t>
  </si>
  <si>
    <t>0.44379387418842</t>
  </si>
  <si>
    <t>0.255148793090306</t>
  </si>
  <si>
    <t>0.155971689955242</t>
  </si>
  <si>
    <t>0.220385001335824</t>
  </si>
  <si>
    <t>0.0448940157192407</t>
  </si>
  <si>
    <t>0.0649582358594213</t>
  </si>
  <si>
    <t>0.160135355711632</t>
  </si>
  <si>
    <t>0.15254537704598</t>
  </si>
  <si>
    <t>0.163691986986439</t>
  </si>
  <si>
    <t>ME-1</t>
  </si>
  <si>
    <t>0.830027530349575</t>
  </si>
  <si>
    <t>0.809892763203338</t>
  </si>
  <si>
    <t>0.754473189915823</t>
  </si>
  <si>
    <t>0.840648367749579</t>
  </si>
  <si>
    <t>0.813124202408002</t>
  </si>
  <si>
    <t>0.962368363108088</t>
  </si>
  <si>
    <t>0.515596926840893</t>
  </si>
  <si>
    <t>0.117682848104735</t>
  </si>
  <si>
    <t>0.966535553731199</t>
  </si>
  <si>
    <t>0.8717877642543</t>
  </si>
  <si>
    <t>0.891270280945589</t>
  </si>
  <si>
    <t>0.821809007087911</t>
  </si>
  <si>
    <t>0.841182741868802</t>
  </si>
  <si>
    <t>MEC-1</t>
  </si>
  <si>
    <t>0.85996609749621</t>
  </si>
  <si>
    <t>0.246968898422268</t>
  </si>
  <si>
    <t>0.684581927958648</t>
  </si>
  <si>
    <t>0.852415233317565</t>
  </si>
  <si>
    <t>0.799759472472983</t>
  </si>
  <si>
    <t>0.939362820193622</t>
  </si>
  <si>
    <t>0.325668111448033</t>
  </si>
  <si>
    <t>0.290778147378744</t>
  </si>
  <si>
    <t>0.547462527542393</t>
  </si>
  <si>
    <t>0.336897199695262</t>
  </si>
  <si>
    <t>0.83023138652799</t>
  </si>
  <si>
    <t>0.350918770593733</t>
  </si>
  <si>
    <t>0.505633551051211</t>
  </si>
  <si>
    <t>MEC-2</t>
  </si>
  <si>
    <t>0.855202603250227</t>
  </si>
  <si>
    <t>0.21448996618417</t>
  </si>
  <si>
    <t>0.429167222744419</t>
  </si>
  <si>
    <t>0.591158284416362</t>
  </si>
  <si>
    <t>0.796732593697293</t>
  </si>
  <si>
    <t>0.965135755223515</t>
  </si>
  <si>
    <t>0.187067298708552</t>
  </si>
  <si>
    <t>0.159668099697576</t>
  </si>
  <si>
    <t>0.412484910491349</t>
  </si>
  <si>
    <t>0.445762931037593</t>
  </si>
  <si>
    <t>0.655014815303336</t>
  </si>
  <si>
    <t>0.236507243454012</t>
  </si>
  <si>
    <t>0.134238099819042</t>
  </si>
  <si>
    <t>MEG-01</t>
  </si>
  <si>
    <t>0.74627836815711</t>
  </si>
  <si>
    <t>0.768460338232737</t>
  </si>
  <si>
    <t>0.734133828079013</t>
  </si>
  <si>
    <t>0.585477934154886</t>
  </si>
  <si>
    <t>0.794946258564333</t>
  </si>
  <si>
    <t>0.435379391586348</t>
  </si>
  <si>
    <t>0.338848748453248</t>
  </si>
  <si>
    <t>0.203748299908594</t>
  </si>
  <si>
    <t>0.839947929245116</t>
  </si>
  <si>
    <t>0.653199280253748</t>
  </si>
  <si>
    <t>0.859428820042929</t>
  </si>
  <si>
    <t>0.612837989324357</t>
  </si>
  <si>
    <t>0.823796365309381</t>
  </si>
  <si>
    <t>MINO</t>
  </si>
  <si>
    <t>0.161108294530218</t>
  </si>
  <si>
    <t>0.292527994979509</t>
  </si>
  <si>
    <t>0.297998775345588</t>
  </si>
  <si>
    <t>0.622720203285958</t>
  </si>
  <si>
    <t>0.530580365931081</t>
  </si>
  <si>
    <t>0.0175528170042587</t>
  </si>
  <si>
    <t>0.0808476032413484</t>
  </si>
  <si>
    <t>0.211445635095468</t>
  </si>
  <si>
    <t>0.0334714850969824</t>
  </si>
  <si>
    <t>0.057726492373129</t>
  </si>
  <si>
    <t>0.07032264316857</t>
  </si>
  <si>
    <t>0.0742548088300502</t>
  </si>
  <si>
    <t>0.0687621359235038</t>
  </si>
  <si>
    <t>ML-2</t>
  </si>
  <si>
    <t>0.843899587915986</t>
  </si>
  <si>
    <t>0.811025764244648</t>
  </si>
  <si>
    <t>0.793093580180029</t>
  </si>
  <si>
    <t>0.830318512885301</t>
  </si>
  <si>
    <t>0.818831374666141</t>
  </si>
  <si>
    <t>0.961287904808983</t>
  </si>
  <si>
    <t>0.705100985443089</t>
  </si>
  <si>
    <t>0.493054793813055</t>
  </si>
  <si>
    <t>0.963777363627523</t>
  </si>
  <si>
    <t>0.815425094873825</t>
  </si>
  <si>
    <t>0.899341664407042</t>
  </si>
  <si>
    <t>0.791962825519097</t>
  </si>
  <si>
    <t>0.831802531051441</t>
  </si>
  <si>
    <t>0.505379679503505</t>
  </si>
  <si>
    <t>0.585634598756493</t>
  </si>
  <si>
    <t>0.628005686776425</t>
  </si>
  <si>
    <t>0.832787206568843</t>
  </si>
  <si>
    <t>0.809537587718903</t>
  </si>
  <si>
    <t>0.502880798552496</t>
  </si>
  <si>
    <t>0.207348059494563</t>
  </si>
  <si>
    <t>0.196901209310549</t>
  </si>
  <si>
    <t>0.621345863632973</t>
  </si>
  <si>
    <t>0.539167059020762</t>
  </si>
  <si>
    <t>0.585965368535046</t>
  </si>
  <si>
    <t>0.50100773658476</t>
  </si>
  <si>
    <t>0.533976214125207</t>
  </si>
  <si>
    <t>MM1S</t>
  </si>
  <si>
    <t>0.836181196401724</t>
  </si>
  <si>
    <t>0.570902118658673</t>
  </si>
  <si>
    <t>0.673248194840459</t>
  </si>
  <si>
    <t>0.794581167294973</t>
  </si>
  <si>
    <t>0.758780836786945</t>
  </si>
  <si>
    <t>0.81042612629958</t>
  </si>
  <si>
    <t>0.341414924826717</t>
  </si>
  <si>
    <t>0.229333193089965</t>
  </si>
  <si>
    <t>0.951001519862568</t>
  </si>
  <si>
    <t>0.846887068977875</t>
  </si>
  <si>
    <t>0.884699915809024</t>
  </si>
  <si>
    <t>0.808392515044848</t>
  </si>
  <si>
    <t>0.84284560891388</t>
  </si>
  <si>
    <t>MOLM-13</t>
  </si>
  <si>
    <t>0.80423330738626</t>
  </si>
  <si>
    <t>0.629775294048154</t>
  </si>
  <si>
    <t>0.734607922395496</t>
  </si>
  <si>
    <t>0.877163603559525</t>
  </si>
  <si>
    <t>0.798290812905591</t>
  </si>
  <si>
    <t>0.761046933352234</t>
  </si>
  <si>
    <t>0.458264198847551</t>
  </si>
  <si>
    <t>0.231661433068934</t>
  </si>
  <si>
    <t>0.965460909710598</t>
  </si>
  <si>
    <t>0.832107312947922</t>
  </si>
  <si>
    <t>0.891997685620883</t>
  </si>
  <si>
    <t>0.768626201510331</t>
  </si>
  <si>
    <t>0.869101605505888</t>
  </si>
  <si>
    <t>MOLP-8</t>
  </si>
  <si>
    <t>0.771661598495417</t>
  </si>
  <si>
    <t>0.629068899770348</t>
  </si>
  <si>
    <t>0.739263428337108</t>
  </si>
  <si>
    <t>0.718210642022406</t>
  </si>
  <si>
    <t>0.784399380612497</t>
  </si>
  <si>
    <t>0.758387846171569</t>
  </si>
  <si>
    <t>0.360452145544606</t>
  </si>
  <si>
    <t>0.107224343562034</t>
  </si>
  <si>
    <t>0.0728078206524152</t>
  </si>
  <si>
    <t>0.107506895665749</t>
  </si>
  <si>
    <t>0.141236350567155</t>
  </si>
  <si>
    <t>0.155174013691785</t>
  </si>
  <si>
    <t>0.31705050922716</t>
  </si>
  <si>
    <t>MOLT-13</t>
  </si>
  <si>
    <t>0.849232298515712</t>
  </si>
  <si>
    <t>0.853758319505172</t>
  </si>
  <si>
    <t>0.81175824282254</t>
  </si>
  <si>
    <t>0.86710731024017</t>
  </si>
  <si>
    <t>0.821046559187446</t>
  </si>
  <si>
    <t>0.951411665659082</t>
  </si>
  <si>
    <t>0.856344185009482</t>
  </si>
  <si>
    <t>0.122906044042682</t>
  </si>
  <si>
    <t>0.965316437002915</t>
  </si>
  <si>
    <t>0.861367078329132</t>
  </si>
  <si>
    <t>0.89846785929065</t>
  </si>
  <si>
    <t>0.824696768219445</t>
  </si>
  <si>
    <t>0.850831291900428</t>
  </si>
  <si>
    <t>MOLT-16</t>
  </si>
  <si>
    <t>0.821239288401638</t>
  </si>
  <si>
    <t>0.794417821892575</t>
  </si>
  <si>
    <t>0.706084286622356</t>
  </si>
  <si>
    <t>0.666356752917646</t>
  </si>
  <si>
    <t>0.675659929397783</t>
  </si>
  <si>
    <t>0.541930020811226</t>
  </si>
  <si>
    <t>0.356289590338016</t>
  </si>
  <si>
    <t>0.260444423314399</t>
  </si>
  <si>
    <t>0.968176364471346</t>
  </si>
  <si>
    <t>0.818237456197138</t>
  </si>
  <si>
    <t>0.858625556101806</t>
  </si>
  <si>
    <t>0.790866662065065</t>
  </si>
  <si>
    <t>0.803916812377173</t>
  </si>
  <si>
    <t>MOLT-4</t>
  </si>
  <si>
    <t>0.830682620301607</t>
  </si>
  <si>
    <t>0.772193970075067</t>
  </si>
  <si>
    <t>0.761697843614808</t>
  </si>
  <si>
    <t>0.850768651706309</t>
  </si>
  <si>
    <t>0.796879762799283</t>
  </si>
  <si>
    <t>0.956109325008732</t>
  </si>
  <si>
    <t>0.845662655012763</t>
  </si>
  <si>
    <t>0.793196754451877</t>
  </si>
  <si>
    <t>0.969627611514638</t>
  </si>
  <si>
    <t>0.828141822247439</t>
  </si>
  <si>
    <t>0.867801117982324</t>
  </si>
  <si>
    <t>0.779344562440895</t>
  </si>
  <si>
    <t>0.866865536715187</t>
  </si>
  <si>
    <t>MONO-MAC-6</t>
  </si>
  <si>
    <t>0.777449937749803</t>
  </si>
  <si>
    <t>0.623998698237551</t>
  </si>
  <si>
    <t>0.79159312632008</t>
  </si>
  <si>
    <t>0.849048795691643</t>
  </si>
  <si>
    <t>0.779909009274658</t>
  </si>
  <si>
    <t>0.959460520441493</t>
  </si>
  <si>
    <t>0.490977554975543</t>
  </si>
  <si>
    <t>0.114210469672783</t>
  </si>
  <si>
    <t>0.957816982191013</t>
  </si>
  <si>
    <t>0.840342211900322</t>
  </si>
  <si>
    <t>0.878840436787012</t>
  </si>
  <si>
    <t>0.595848102913455</t>
  </si>
  <si>
    <t>0.873616639676197</t>
  </si>
  <si>
    <t>MV-4-11</t>
  </si>
  <si>
    <t>0.84650385622136</t>
  </si>
  <si>
    <t>0.82507649265074</t>
  </si>
  <si>
    <t>0.850133097431398</t>
  </si>
  <si>
    <t>0.84158412262896</t>
  </si>
  <si>
    <t>0.808835617570195</t>
  </si>
  <si>
    <t>0.958854345430877</t>
  </si>
  <si>
    <t>0.805061507065976</t>
  </si>
  <si>
    <t>0.310642554532021</t>
  </si>
  <si>
    <t>0.96352614239845</t>
  </si>
  <si>
    <t>0.851943291365555</t>
  </si>
  <si>
    <t>0.873449709890995</t>
  </si>
  <si>
    <t>0.842172039056896</t>
  </si>
  <si>
    <t>0.868648688867108</t>
  </si>
  <si>
    <t>NAMALWA</t>
  </si>
  <si>
    <t>0.839565562206389</t>
  </si>
  <si>
    <t>0.850428356064537</t>
  </si>
  <si>
    <t>0.701456181367385</t>
  </si>
  <si>
    <t>0.868673420421904</t>
  </si>
  <si>
    <t>0.80242732641929</t>
  </si>
  <si>
    <t>0.951149224111232</t>
  </si>
  <si>
    <t>0.339373216794505</t>
  </si>
  <si>
    <t>0.32371842736695</t>
  </si>
  <si>
    <t>0.928424908521818</t>
  </si>
  <si>
    <t>0.855643061697721</t>
  </si>
  <si>
    <t>0.894513451732187</t>
  </si>
  <si>
    <t>0.736777681861004</t>
  </si>
  <si>
    <t>0.716007916431848</t>
  </si>
  <si>
    <t>NB4</t>
  </si>
  <si>
    <t>0.852114375630513</t>
  </si>
  <si>
    <t>0.79750048333973</t>
  </si>
  <si>
    <t>0.832561854197295</t>
  </si>
  <si>
    <t>0.854440077791507</t>
  </si>
  <si>
    <t>0.801570349796296</t>
  </si>
  <si>
    <t>0.96584056514712</t>
  </si>
  <si>
    <t>0.576118934584349</t>
  </si>
  <si>
    <t>0.0852456958293367</t>
  </si>
  <si>
    <t>0.957713537001181</t>
  </si>
  <si>
    <t>0.833519747470793</t>
  </si>
  <si>
    <t>0.879224300107646</t>
  </si>
  <si>
    <t>0.803823077171557</t>
  </si>
  <si>
    <t>0.825228106918449</t>
  </si>
  <si>
    <t>NCI-H929</t>
  </si>
  <si>
    <t>0.655225254032588</t>
  </si>
  <si>
    <t>0.805752686762207</t>
  </si>
  <si>
    <t>0.792025954785617</t>
  </si>
  <si>
    <t>0.83320158576122</t>
  </si>
  <si>
    <t>0.78317279830521</t>
  </si>
  <si>
    <t>0.670324764823972</t>
  </si>
  <si>
    <t>0.351513141931855</t>
  </si>
  <si>
    <t>0.130303946498503</t>
  </si>
  <si>
    <t>0.635232187909366</t>
  </si>
  <si>
    <t>0.589489032659153</t>
  </si>
  <si>
    <t>0.686429715154872</t>
  </si>
  <si>
    <t>0.514198372703175</t>
  </si>
  <si>
    <t>0.818638095581945</t>
  </si>
  <si>
    <t>NKM-1</t>
  </si>
  <si>
    <t>0.86913728571621</t>
  </si>
  <si>
    <t>0.859178429876933</t>
  </si>
  <si>
    <t>0.814543047855465</t>
  </si>
  <si>
    <t>0.874042294841816</t>
  </si>
  <si>
    <t>0.806984091728989</t>
  </si>
  <si>
    <t>0.964132585924115</t>
  </si>
  <si>
    <t>0.853192498596095</t>
  </si>
  <si>
    <t>0.636306036107845</t>
  </si>
  <si>
    <t>0.956387689832827</t>
  </si>
  <si>
    <t>0.857747302397116</t>
  </si>
  <si>
    <t>0.894710993075552</t>
  </si>
  <si>
    <t>0.832946173388125</t>
  </si>
  <si>
    <t>0.863823244309672</t>
  </si>
  <si>
    <t>NOMO-1</t>
  </si>
  <si>
    <t>0.819512275388871</t>
  </si>
  <si>
    <t>0.779432700164986</t>
  </si>
  <si>
    <t>0.755933844464784</t>
  </si>
  <si>
    <t>0.849598079532933</t>
  </si>
  <si>
    <t>0.813152647138724</t>
  </si>
  <si>
    <t>0.961290277924229</t>
  </si>
  <si>
    <t>0.57000708553276</t>
  </si>
  <si>
    <t>0.193493433300586</t>
  </si>
  <si>
    <t>0.955377991815558</t>
  </si>
  <si>
    <t>0.85011873622719</t>
  </si>
  <si>
    <t>0.853360085810424</t>
  </si>
  <si>
    <t>0.61632837105</t>
  </si>
  <si>
    <t>0.84068938090736</t>
  </si>
  <si>
    <t>NU-DUL-1</t>
  </si>
  <si>
    <t>0.59320575684412</t>
  </si>
  <si>
    <t>0.817642622527779</t>
  </si>
  <si>
    <t>0.532395219172711</t>
  </si>
  <si>
    <t>0.850459000335179</t>
  </si>
  <si>
    <t>0.823732331787991</t>
  </si>
  <si>
    <t>0.921696425321603</t>
  </si>
  <si>
    <t>0.175237685857441</t>
  </si>
  <si>
    <t>0.209234375399095</t>
  </si>
  <si>
    <t>0.0318176145979585</t>
  </si>
  <si>
    <t>0.051640368351084</t>
  </si>
  <si>
    <t>0.0693997743571539</t>
  </si>
  <si>
    <t>0.0924330012421955</t>
  </si>
  <si>
    <t>0.0836501099680121</t>
  </si>
  <si>
    <t>OCI-AML2</t>
  </si>
  <si>
    <t>0.800016789350988</t>
  </si>
  <si>
    <t>0.5345613020511</t>
  </si>
  <si>
    <t>0.496979224016965</t>
  </si>
  <si>
    <t>0.841869683714007</t>
  </si>
  <si>
    <t>0.782208601893753</t>
  </si>
  <si>
    <t>0.950605083350968</t>
  </si>
  <si>
    <t>0.501507695152738</t>
  </si>
  <si>
    <t>0.159549785685606</t>
  </si>
  <si>
    <t>0.613898049183555</t>
  </si>
  <si>
    <t>0.543647030590843</t>
  </si>
  <si>
    <t>0.851385324915697</t>
  </si>
  <si>
    <t>0.465110162908166</t>
  </si>
  <si>
    <t>0.493491825210324</t>
  </si>
  <si>
    <t>OCI-AML3</t>
  </si>
  <si>
    <t>0.77101628051669</t>
  </si>
  <si>
    <t>0.683554302528665</t>
  </si>
  <si>
    <t>0.75769532022253</t>
  </si>
  <si>
    <t>0.868527922979311</t>
  </si>
  <si>
    <t>0.771646549612598</t>
  </si>
  <si>
    <t>0.969251573814474</t>
  </si>
  <si>
    <t>0.277338281194321</t>
  </si>
  <si>
    <t>0.102212937357473</t>
  </si>
  <si>
    <t>0.719181309284555</t>
  </si>
  <si>
    <t>0.747262967415759</t>
  </si>
  <si>
    <t>0.886558959884995</t>
  </si>
  <si>
    <t>0.670712685966366</t>
  </si>
  <si>
    <t>0.799986300437904</t>
  </si>
  <si>
    <t>OCI-AML5</t>
  </si>
  <si>
    <t>0.845065239486892</t>
  </si>
  <si>
    <t>0.797760816437525</t>
  </si>
  <si>
    <t>0.822353506134762</t>
  </si>
  <si>
    <t>0.832762143353641</t>
  </si>
  <si>
    <t>0.797064726569052</t>
  </si>
  <si>
    <t>0.951162246201591</t>
  </si>
  <si>
    <t>0.731279911930948</t>
  </si>
  <si>
    <t>0.11855100143176</t>
  </si>
  <si>
    <t>0.966223677875334</t>
  </si>
  <si>
    <t>0.859867260664295</t>
  </si>
  <si>
    <t>0.862738083325657</t>
  </si>
  <si>
    <t>0.817081388796295</t>
  </si>
  <si>
    <t>0.853375860507459</t>
  </si>
  <si>
    <t>OCI-LY-19</t>
  </si>
  <si>
    <t>0.320194752269703</t>
  </si>
  <si>
    <t>0.596535334954139</t>
  </si>
  <si>
    <t>0.447219274137587</t>
  </si>
  <si>
    <t>0.871944301390894</t>
  </si>
  <si>
    <t>0.806890379079745</t>
  </si>
  <si>
    <t>0.164887766309314</t>
  </si>
  <si>
    <t>0.159071724823583</t>
  </si>
  <si>
    <t>0.214168623509285</t>
  </si>
  <si>
    <t>0.0901069222057193</t>
  </si>
  <si>
    <t>0.2766522957756</t>
  </si>
  <si>
    <t>0.469935831178119</t>
  </si>
  <si>
    <t>0.174359834300907</t>
  </si>
  <si>
    <t>0.135492125099399</t>
  </si>
  <si>
    <t>OCI-LY3</t>
  </si>
  <si>
    <t>0.709250819415731</t>
  </si>
  <si>
    <t>0.859946336439089</t>
  </si>
  <si>
    <t>0.641868574095112</t>
  </si>
  <si>
    <t>0.893374352883827</t>
  </si>
  <si>
    <t>0.839321959937077</t>
  </si>
  <si>
    <t>0.969200073592187</t>
  </si>
  <si>
    <t>0.874847169493405</t>
  </si>
  <si>
    <t>0.199036476340702</t>
  </si>
  <si>
    <t>0.590535733999111</t>
  </si>
  <si>
    <t>0.28770296671834</t>
  </si>
  <si>
    <t>0.889251850019132</t>
  </si>
  <si>
    <t>0.803395520464912</t>
  </si>
  <si>
    <t>0.188086522703418</t>
  </si>
  <si>
    <t>OCI-M1</t>
  </si>
  <si>
    <t>0.792483829664991</t>
  </si>
  <si>
    <t>0.450560065214854</t>
  </si>
  <si>
    <t>0.489751893424394</t>
  </si>
  <si>
    <t>0.548423639301532</t>
  </si>
  <si>
    <t>0.833699320200501</t>
  </si>
  <si>
    <t>0.713493664528804</t>
  </si>
  <si>
    <t>0.557587598134418</t>
  </si>
  <si>
    <t>0.233390511714643</t>
  </si>
  <si>
    <t>0.973817619424654</t>
  </si>
  <si>
    <t>0.726327005114025</t>
  </si>
  <si>
    <t>0.871740972364013</t>
  </si>
  <si>
    <t>0.558711169140051</t>
  </si>
  <si>
    <t>0.791965149595711</t>
  </si>
  <si>
    <t>OPM-2</t>
  </si>
  <si>
    <t>0.709917794398364</t>
  </si>
  <si>
    <t>0.5089389537864</t>
  </si>
  <si>
    <t>0.423395837848734</t>
  </si>
  <si>
    <t>0.529653056881318</t>
  </si>
  <si>
    <t>0.753532958182868</t>
  </si>
  <si>
    <t>0.970553518394023</t>
  </si>
  <si>
    <t>0.710783807012396</t>
  </si>
  <si>
    <t>0.427671389398574</t>
  </si>
  <si>
    <t>0.94856127785209</t>
  </si>
  <si>
    <t>0.71570119437645</t>
  </si>
  <si>
    <t>0.892514850825122</t>
  </si>
  <si>
    <t>0.713890040442817</t>
  </si>
  <si>
    <t>0.812169555117386</t>
  </si>
  <si>
    <t>P12-ICHIKAWA</t>
  </si>
  <si>
    <t>0.701225815432034</t>
  </si>
  <si>
    <t>0.713590049804808</t>
  </si>
  <si>
    <t>0.777655328818897</t>
  </si>
  <si>
    <t>0.533004714101575</t>
  </si>
  <si>
    <t>0.466173094058445</t>
  </si>
  <si>
    <t>0.504152031912045</t>
  </si>
  <si>
    <t>0.324770326856424</t>
  </si>
  <si>
    <t>0.362138428985944</t>
  </si>
  <si>
    <t>0.959801098334943</t>
  </si>
  <si>
    <t>0.844669938542194</t>
  </si>
  <si>
    <t>0.882308327573761</t>
  </si>
  <si>
    <t>0.820996927311157</t>
  </si>
  <si>
    <t>0.827258868836922</t>
  </si>
  <si>
    <t>P31-FUJ</t>
  </si>
  <si>
    <t>0.821163993140923</t>
  </si>
  <si>
    <t>0.147638307252689</t>
  </si>
  <si>
    <t>0.370836637777975</t>
  </si>
  <si>
    <t>0.817828022042957</t>
  </si>
  <si>
    <t>0.781537051543998</t>
  </si>
  <si>
    <t>0.954626020162241</t>
  </si>
  <si>
    <t>0.866182104107913</t>
  </si>
  <si>
    <t>0.842100588700549</t>
  </si>
  <si>
    <t>0.96499890241525</t>
  </si>
  <si>
    <t>0.52684324677634</t>
  </si>
  <si>
    <t>0.899724775375106</t>
  </si>
  <si>
    <t>0.730343329175297</t>
  </si>
  <si>
    <t>0.831416240028828</t>
  </si>
  <si>
    <t>P32-ISH</t>
  </si>
  <si>
    <t>0.13580981127887</t>
  </si>
  <si>
    <t>0.118129424022071</t>
  </si>
  <si>
    <t>0.300575239327326</t>
  </si>
  <si>
    <t>0.54569208621901</t>
  </si>
  <si>
    <t>0.470803757235417</t>
  </si>
  <si>
    <t>0.0777556479977904</t>
  </si>
  <si>
    <t>0.201572573567756</t>
  </si>
  <si>
    <t>0.165119520127229</t>
  </si>
  <si>
    <t>0.0688140834691565</t>
  </si>
  <si>
    <t>0.118830745102291</t>
  </si>
  <si>
    <t>0.107275137937545</t>
  </si>
  <si>
    <t>0.125839591185914</t>
  </si>
  <si>
    <t>0.121946597068807</t>
  </si>
  <si>
    <t>PF-382</t>
  </si>
  <si>
    <t>0.821682822979081</t>
  </si>
  <si>
    <t>0.819360954925582</t>
  </si>
  <si>
    <t>0.825563655839182</t>
  </si>
  <si>
    <t>0.832016181710687</t>
  </si>
  <si>
    <t>0.800772831882114</t>
  </si>
  <si>
    <t>0.952842939929886</t>
  </si>
  <si>
    <t>0.501032714300147</t>
  </si>
  <si>
    <t>0.159846269273709</t>
  </si>
  <si>
    <t>0.967166862849058</t>
  </si>
  <si>
    <t>0.841750320557532</t>
  </si>
  <si>
    <t>0.858927136133624</t>
  </si>
  <si>
    <t>0.806030404038467</t>
  </si>
  <si>
    <t>0.845439103471372</t>
  </si>
  <si>
    <t>PL-21</t>
  </si>
  <si>
    <t>0.84741384781117</t>
  </si>
  <si>
    <t>0.720216667694511</t>
  </si>
  <si>
    <t>0.671494649390914</t>
  </si>
  <si>
    <t>0.82841577494581</t>
  </si>
  <si>
    <t>0.829247307674009</t>
  </si>
  <si>
    <t>0.861109720456066</t>
  </si>
  <si>
    <t>0.430902343669737</t>
  </si>
  <si>
    <t>0.34376618034202</t>
  </si>
  <si>
    <t>0.948512337951682</t>
  </si>
  <si>
    <t>0.760366054150248</t>
  </si>
  <si>
    <t>0.894066424738975</t>
  </si>
  <si>
    <t>0.655087502125298</t>
  </si>
  <si>
    <t>0.712825288140563</t>
  </si>
  <si>
    <t>QIMR-WIL</t>
  </si>
  <si>
    <t>0.805965952594394</t>
  </si>
  <si>
    <t>0.840396143872215</t>
  </si>
  <si>
    <t>0.86525006369459</t>
  </si>
  <si>
    <t>0.873176884367106</t>
  </si>
  <si>
    <t>0.809494590423881</t>
  </si>
  <si>
    <t>0.562414594641283</t>
  </si>
  <si>
    <t>0.207046138322853</t>
  </si>
  <si>
    <t>0.268143460475098</t>
  </si>
  <si>
    <t>0.0493629205828112</t>
  </si>
  <si>
    <t>0.0638502533749329</t>
  </si>
  <si>
    <t>0.776549218988885</t>
  </si>
  <si>
    <t>0.492015493749349</t>
  </si>
  <si>
    <t>0.642051711492558</t>
  </si>
  <si>
    <t>RAJI</t>
  </si>
  <si>
    <t>0.702631461600373</t>
  </si>
  <si>
    <t>0.507028580928548</t>
  </si>
  <si>
    <t>0.765224147998643</t>
  </si>
  <si>
    <t>0.860720917251215</t>
  </si>
  <si>
    <t>0.827092590691769</t>
  </si>
  <si>
    <t>0.982439035371285</t>
  </si>
  <si>
    <t>0.892896226382535</t>
  </si>
  <si>
    <t>0.18068665921938</t>
  </si>
  <si>
    <t>0.590415038849301</t>
  </si>
  <si>
    <t>0.636437250590692</t>
  </si>
  <si>
    <t>0.891834249691051</t>
  </si>
  <si>
    <t>0.748425495537784</t>
  </si>
  <si>
    <t>0.850581378386488</t>
  </si>
  <si>
    <t>RAMOS-2G6-4C10</t>
  </si>
  <si>
    <t>0.801569410375374</t>
  </si>
  <si>
    <t>0.787656722228681</t>
  </si>
  <si>
    <t>0.815667859076033</t>
  </si>
  <si>
    <t>0.850226541308943</t>
  </si>
  <si>
    <t>0.763361521958216</t>
  </si>
  <si>
    <t>0.968101337552813</t>
  </si>
  <si>
    <t>0.799389725068773</t>
  </si>
  <si>
    <t>0.438983202519211</t>
  </si>
  <si>
    <t>0.561385226361326</t>
  </si>
  <si>
    <t>0.184807980595689</t>
  </si>
  <si>
    <t>0.598717441260344</t>
  </si>
  <si>
    <t>0.522769304389647</t>
  </si>
  <si>
    <t>0.580184935428961</t>
  </si>
  <si>
    <t>RC-K8</t>
  </si>
  <si>
    <t>0.251213301510971</t>
  </si>
  <si>
    <t>0.485492565428109</t>
  </si>
  <si>
    <t>0.502331755490361</t>
  </si>
  <si>
    <t>0.85354021634663</t>
  </si>
  <si>
    <t>0.797457885708972</t>
  </si>
  <si>
    <t>0.906918441891856</t>
  </si>
  <si>
    <t>0.413337883016555</t>
  </si>
  <si>
    <t>0.646608876314236</t>
  </si>
  <si>
    <t>0.680200345564481</t>
  </si>
  <si>
    <t>0.617005025789884</t>
  </si>
  <si>
    <t>0.883731980410042</t>
  </si>
  <si>
    <t>0.763853664245929</t>
  </si>
  <si>
    <t>0.799126983178979</t>
  </si>
  <si>
    <t>0.314757062296745</t>
  </si>
  <si>
    <t>0.368117837662149</t>
  </si>
  <si>
    <t>0.514357711988599</t>
  </si>
  <si>
    <t>0.895235434749148</t>
  </si>
  <si>
    <t>0.822288237669088</t>
  </si>
  <si>
    <t>0.142829549012848</t>
  </si>
  <si>
    <t>0.265000199776345</t>
  </si>
  <si>
    <t>0.0609264937847045</t>
  </si>
  <si>
    <t>0.299007017892048</t>
  </si>
  <si>
    <t>0.19376536418183</t>
  </si>
  <si>
    <t>0.895667706062437</t>
  </si>
  <si>
    <t>0.425931837267256</t>
  </si>
  <si>
    <t>0.212645884838703</t>
  </si>
  <si>
    <t>RL</t>
  </si>
  <si>
    <t>0.631675619067987</t>
  </si>
  <si>
    <t>0.252345112237806</t>
  </si>
  <si>
    <t>0.696694985935164</t>
  </si>
  <si>
    <t>0.833311553366015</t>
  </si>
  <si>
    <t>0.803319209642866</t>
  </si>
  <si>
    <t>0.956845949678381</t>
  </si>
  <si>
    <t>0.880121756859839</t>
  </si>
  <si>
    <t>0.492376974214504</t>
  </si>
  <si>
    <t>0.896317023964388</t>
  </si>
  <si>
    <t>0.88736688257533</t>
  </si>
  <si>
    <t>0.897498086900584</t>
  </si>
  <si>
    <t>0.738753605836376</t>
  </si>
  <si>
    <t>0.867507564230376</t>
  </si>
  <si>
    <t>RPMI-8226</t>
  </si>
  <si>
    <t>0.739444174274798</t>
  </si>
  <si>
    <t>0.673629260927838</t>
  </si>
  <si>
    <t>0.746046836638786</t>
  </si>
  <si>
    <t>0.786884526519327</t>
  </si>
  <si>
    <t>0.780567689398157</t>
  </si>
  <si>
    <t>0.544094372262505</t>
  </si>
  <si>
    <t>0.331325852764233</t>
  </si>
  <si>
    <t>0.124799391756735</t>
  </si>
  <si>
    <t>0.955518115690722</t>
  </si>
  <si>
    <t>0.839498513551877</t>
  </si>
  <si>
    <t>0.90233703861868</t>
  </si>
  <si>
    <t>0.818083981046482</t>
  </si>
  <si>
    <t>0.82517365866539</t>
  </si>
  <si>
    <t>RPMI-8402</t>
  </si>
  <si>
    <t>0.794802467798528</t>
  </si>
  <si>
    <t>0.819016348386491</t>
  </si>
  <si>
    <t>0.837515058758569</t>
  </si>
  <si>
    <t>0.84218859375101</t>
  </si>
  <si>
    <t>0.82454321084293</t>
  </si>
  <si>
    <t>0.953907233688045</t>
  </si>
  <si>
    <t>0.828130785701402</t>
  </si>
  <si>
    <t>0.714358834163921</t>
  </si>
  <si>
    <t>0.964946766432063</t>
  </si>
  <si>
    <t>0.875026264316601</t>
  </si>
  <si>
    <t>0.887106185044831</t>
  </si>
  <si>
    <t>0.818135647609006</t>
  </si>
  <si>
    <t>0.870529790738582</t>
  </si>
  <si>
    <t>RPMI-8866</t>
  </si>
  <si>
    <t>0.778461272153701</t>
  </si>
  <si>
    <t>0.803069563953296</t>
  </si>
  <si>
    <t>0.509036483547653</t>
  </si>
  <si>
    <t>0.62786335198098</t>
  </si>
  <si>
    <t>0.78416693997868</t>
  </si>
  <si>
    <t>0.942320059231583</t>
  </si>
  <si>
    <t>0.42508219162787</t>
  </si>
  <si>
    <t>0.67950384411446</t>
  </si>
  <si>
    <t>0.555003023799876</t>
  </si>
  <si>
    <t>0.493826162885398</t>
  </si>
  <si>
    <t>0.506925494124363</t>
  </si>
  <si>
    <t>0.452530256849764</t>
  </si>
  <si>
    <t>0.479322264253184</t>
  </si>
  <si>
    <t>SCC-3</t>
  </si>
  <si>
    <t>0.586877570129168</t>
  </si>
  <si>
    <t>0.606538258691687</t>
  </si>
  <si>
    <t>0.693800260761751</t>
  </si>
  <si>
    <t>0.819881282147536</t>
  </si>
  <si>
    <t>0.757983572858341</t>
  </si>
  <si>
    <t>0.961789956523833</t>
  </si>
  <si>
    <t>0.846877021943204</t>
  </si>
  <si>
    <t>0.635760741265101</t>
  </si>
  <si>
    <t>0.966936169933993</t>
  </si>
  <si>
    <t>0.827635861543971</t>
  </si>
  <si>
    <t>0.865932604145552</t>
  </si>
  <si>
    <t>0.737904051772668</t>
  </si>
  <si>
    <t>0.771423492613738</t>
  </si>
  <si>
    <t>SIG-M5</t>
  </si>
  <si>
    <t>0.859630190370942</t>
  </si>
  <si>
    <t>0.665598389216178</t>
  </si>
  <si>
    <t>0.838810955326424</t>
  </si>
  <si>
    <t>0.847208554604406</t>
  </si>
  <si>
    <t>0.808398363709582</t>
  </si>
  <si>
    <t>0.904742538746336</t>
  </si>
  <si>
    <t>0.220124479712016</t>
  </si>
  <si>
    <t>0.143048970588306</t>
  </si>
  <si>
    <t>0.766330413737415</t>
  </si>
  <si>
    <t>0.815103353769769</t>
  </si>
  <si>
    <t>0.877922711381721</t>
  </si>
  <si>
    <t>0.723670210097336</t>
  </si>
  <si>
    <t>0.858341442631427</t>
  </si>
  <si>
    <t>SKM-1</t>
  </si>
  <si>
    <t>0.83843503525367</t>
  </si>
  <si>
    <t>0.700425502301752</t>
  </si>
  <si>
    <t>0.644947270059504</t>
  </si>
  <si>
    <t>0.850685624129186</t>
  </si>
  <si>
    <t>0.756315019055623</t>
  </si>
  <si>
    <t>0.952094220875364</t>
  </si>
  <si>
    <t>0.745386072267271</t>
  </si>
  <si>
    <t>0.300588106445441</t>
  </si>
  <si>
    <t>0.964035969126323</t>
  </si>
  <si>
    <t>0.810571707809834</t>
  </si>
  <si>
    <t>0.889942961176804</t>
  </si>
  <si>
    <t>0.777273476665434</t>
  </si>
  <si>
    <t>0.84750707519433</t>
  </si>
  <si>
    <t>SK-MM-2</t>
  </si>
  <si>
    <t>0.851339770874442</t>
  </si>
  <si>
    <t>0.847138352980806</t>
  </si>
  <si>
    <t>0.800051829111154</t>
  </si>
  <si>
    <t>0.870391515774504</t>
  </si>
  <si>
    <t>0.769689920152222</t>
  </si>
  <si>
    <t>0.195955644981824</t>
  </si>
  <si>
    <t>0.140568851134401</t>
  </si>
  <si>
    <t>0.109342334377594</t>
  </si>
  <si>
    <t>0.0640186833235861</t>
  </si>
  <si>
    <t>0.085734167768622</t>
  </si>
  <si>
    <t>0.603096655848544</t>
  </si>
  <si>
    <t>0.259505889953423</t>
  </si>
  <si>
    <t>0.533120469285349</t>
  </si>
  <si>
    <t>SLVL</t>
  </si>
  <si>
    <t>0.704961841029226</t>
  </si>
  <si>
    <t>0.775234815669662</t>
  </si>
  <si>
    <t>0.753921202963478</t>
  </si>
  <si>
    <t>0.85857266105473</t>
  </si>
  <si>
    <t>0.815243959456965</t>
  </si>
  <si>
    <t>0.962081414291876</t>
  </si>
  <si>
    <t>0.379178988728042</t>
  </si>
  <si>
    <t>0.177661191444898</t>
  </si>
  <si>
    <t>0.633854782733147</t>
  </si>
  <si>
    <t>0.498857153871936</t>
  </si>
  <si>
    <t>0.867487661222746</t>
  </si>
  <si>
    <t>0.707480199159967</t>
  </si>
  <si>
    <t>0.820926202952509</t>
  </si>
  <si>
    <t>SR</t>
  </si>
  <si>
    <t>0.871040469166756</t>
  </si>
  <si>
    <t>0.819165746495443</t>
  </si>
  <si>
    <t>0.774952165545638</t>
  </si>
  <si>
    <t>0.842741196196918</t>
  </si>
  <si>
    <t>0.778997770350327</t>
  </si>
  <si>
    <t>0.962065913975528</t>
  </si>
  <si>
    <t>0.882410872604773</t>
  </si>
  <si>
    <t>0.722434947975503</t>
  </si>
  <si>
    <t>0.964442992648191</t>
  </si>
  <si>
    <t>0.811312769068588</t>
  </si>
  <si>
    <t>0.888426660405702</t>
  </si>
  <si>
    <t>0.808705050161265</t>
  </si>
  <si>
    <t>0.847427385165628</t>
  </si>
  <si>
    <t>ST486</t>
  </si>
  <si>
    <t>0.586866296752279</t>
  </si>
  <si>
    <t>0.333804243332999</t>
  </si>
  <si>
    <t>0.721704456419783</t>
  </si>
  <si>
    <t>0.856506691840342</t>
  </si>
  <si>
    <t>0.803650192760767</t>
  </si>
  <si>
    <t>0.958622066994354</t>
  </si>
  <si>
    <t>0.866765996764829</t>
  </si>
  <si>
    <t>0.339370429342726</t>
  </si>
  <si>
    <t>0.106655796684561</t>
  </si>
  <si>
    <t>0.110273280645512</t>
  </si>
  <si>
    <t>0.128201773223934</t>
  </si>
  <si>
    <t>0.115818847924405</t>
  </si>
  <si>
    <t>0.0774097073956051</t>
  </si>
  <si>
    <t>SU-DHL-1</t>
  </si>
  <si>
    <t>0.742682483034548</t>
  </si>
  <si>
    <t>0.411409481553157</t>
  </si>
  <si>
    <t>0.577219243650597</t>
  </si>
  <si>
    <t>0.803885146384759</t>
  </si>
  <si>
    <t>0.778467673867583</t>
  </si>
  <si>
    <t>0.954924612963593</t>
  </si>
  <si>
    <t>0.86522715547146</t>
  </si>
  <si>
    <t>0.766760029993422</t>
  </si>
  <si>
    <t>0.961610404015899</t>
  </si>
  <si>
    <t>0.80274474049661</t>
  </si>
  <si>
    <t>0.859656331731377</t>
  </si>
  <si>
    <t>0.735853252685907</t>
  </si>
  <si>
    <t>0.728188240392101</t>
  </si>
  <si>
    <t>0.636821737064894</t>
  </si>
  <si>
    <t>0.770033900280917</t>
  </si>
  <si>
    <t>0.807278617796982</t>
  </si>
  <si>
    <t>0.858640305499655</t>
  </si>
  <si>
    <t>0.818020959127602</t>
  </si>
  <si>
    <t>0.952102976532216</t>
  </si>
  <si>
    <t>0.32128848653046</t>
  </si>
  <si>
    <t>0.218968846385919</t>
  </si>
  <si>
    <t>0.0738876616127876</t>
  </si>
  <si>
    <t>0.0693045739014132</t>
  </si>
  <si>
    <t>0.228976713630732</t>
  </si>
  <si>
    <t>0.169271900862078</t>
  </si>
  <si>
    <t>0.183082274716125</t>
  </si>
  <si>
    <t>SU-DHL-16</t>
  </si>
  <si>
    <t>0.600427695110907</t>
  </si>
  <si>
    <t>0.58451261427657</t>
  </si>
  <si>
    <t>0.624611849778074</t>
  </si>
  <si>
    <t>0.869037393619795</t>
  </si>
  <si>
    <t>0.831198895949149</t>
  </si>
  <si>
    <t>0.126699636109191</t>
  </si>
  <si>
    <t>0.16402559641903</t>
  </si>
  <si>
    <t>0.182374527986828</t>
  </si>
  <si>
    <t>0.573326718289639</t>
  </si>
  <si>
    <t>0.537334880192802</t>
  </si>
  <si>
    <t>0.891418014990271</t>
  </si>
  <si>
    <t>0.510597547918949</t>
  </si>
  <si>
    <t>0.474785214402573</t>
  </si>
  <si>
    <t>SU-DHL-4</t>
  </si>
  <si>
    <t>0.647755803213843</t>
  </si>
  <si>
    <t>0.796778520459156</t>
  </si>
  <si>
    <t>0.81890183069137</t>
  </si>
  <si>
    <t>0.869207356386576</t>
  </si>
  <si>
    <t>0.838525828096039</t>
  </si>
  <si>
    <t>0.969037394475029</t>
  </si>
  <si>
    <t>0.821096864290042</t>
  </si>
  <si>
    <t>0.190634242842592</t>
  </si>
  <si>
    <t>0.826573033748936</t>
  </si>
  <si>
    <t>0.728589221249476</t>
  </si>
  <si>
    <t>0.875502560397975</t>
  </si>
  <si>
    <t>0.52098365446729</t>
  </si>
  <si>
    <t>0.558273413208506</t>
  </si>
  <si>
    <t>0.859184979320993</t>
  </si>
  <si>
    <t>0.737841211118986</t>
  </si>
  <si>
    <t>0.612561862595892</t>
  </si>
  <si>
    <t>0.861831361963088</t>
  </si>
  <si>
    <t>0.784682477593017</t>
  </si>
  <si>
    <t>0.951349355518101</t>
  </si>
  <si>
    <t>0.485957236808284</t>
  </si>
  <si>
    <t>0.244393176966034</t>
  </si>
  <si>
    <t>0.685494362001895</t>
  </si>
  <si>
    <t>0.59627430642544</t>
  </si>
  <si>
    <t>0.653757163263873</t>
  </si>
  <si>
    <t>0.492923307344292</t>
  </si>
  <si>
    <t>0.499792946336333</t>
  </si>
  <si>
    <t>0.530073265604892</t>
  </si>
  <si>
    <t>0.591981826769023</t>
  </si>
  <si>
    <t>0.574486823661494</t>
  </si>
  <si>
    <t>0.883874498156271</t>
  </si>
  <si>
    <t>0.826436261038488</t>
  </si>
  <si>
    <t>0.392094494568401</t>
  </si>
  <si>
    <t>0.456487391148705</t>
  </si>
  <si>
    <t>0.240310735957243</t>
  </si>
  <si>
    <t>0.0757909819125223</t>
  </si>
  <si>
    <t>0.115824277914337</t>
  </si>
  <si>
    <t>0.267744119435501</t>
  </si>
  <si>
    <t>0.140453936176277</t>
  </si>
  <si>
    <t>0.139219642526954</t>
  </si>
  <si>
    <t>SU-DHL-8</t>
  </si>
  <si>
    <t>0.772165099779693</t>
  </si>
  <si>
    <t>0.553476601507726</t>
  </si>
  <si>
    <t>0.857434884811328</t>
  </si>
  <si>
    <t>0.821242590168591</t>
  </si>
  <si>
    <t>0.795186442601567</t>
  </si>
  <si>
    <t>0.959908800064063</t>
  </si>
  <si>
    <t>0.597723846472308</t>
  </si>
  <si>
    <t>0.364911025802295</t>
  </si>
  <si>
    <t>0.957750255958463</t>
  </si>
  <si>
    <t>0.878808454468457</t>
  </si>
  <si>
    <t>0.876232596168353</t>
  </si>
  <si>
    <t>0.794057459556133</t>
  </si>
  <si>
    <t>0.855001396054447</t>
  </si>
  <si>
    <t>0.542588258816871</t>
  </si>
  <si>
    <t>0.611657186262626</t>
  </si>
  <si>
    <t>0.784412178957822</t>
  </si>
  <si>
    <t>0.729721456339467</t>
  </si>
  <si>
    <t>0.789700443970782</t>
  </si>
  <si>
    <t>0.963771364350278</t>
  </si>
  <si>
    <t>0.874458935790413</t>
  </si>
  <si>
    <t>0.649759220751297</t>
  </si>
  <si>
    <t>0.964578939436421</t>
  </si>
  <si>
    <t>0.854490030451813</t>
  </si>
  <si>
    <t>0.888415126186094</t>
  </si>
  <si>
    <t>0.764689981739497</t>
  </si>
  <si>
    <t>0.852579722921688</t>
  </si>
  <si>
    <t>SUP-M2</t>
  </si>
  <si>
    <t>0.530587299201374</t>
  </si>
  <si>
    <t>0.595772964352483</t>
  </si>
  <si>
    <t>0.537693602905328</t>
  </si>
  <si>
    <t>0.824686377697159</t>
  </si>
  <si>
    <t>0.780753553085717</t>
  </si>
  <si>
    <t>0.957255342487555</t>
  </si>
  <si>
    <t>0.852231940729365</t>
  </si>
  <si>
    <t>0.741425868577859</t>
  </si>
  <si>
    <t>0.966668721432699</t>
  </si>
  <si>
    <t>0.789325796200657</t>
  </si>
  <si>
    <t>0.876660178535673</t>
  </si>
  <si>
    <t>0.640712877011503</t>
  </si>
  <si>
    <t>0.752566314105103</t>
  </si>
  <si>
    <t>SUP-T1</t>
  </si>
  <si>
    <t>0.585149723689032</t>
  </si>
  <si>
    <t>0.759058209597219</t>
  </si>
  <si>
    <t>0.834140984742057</t>
  </si>
  <si>
    <t>0.865734040247576</t>
  </si>
  <si>
    <t>0.796077186783038</t>
  </si>
  <si>
    <t>0.947473605052009</t>
  </si>
  <si>
    <t>0.531893818089684</t>
  </si>
  <si>
    <t>0.709692090213085</t>
  </si>
  <si>
    <t>0.960760262368234</t>
  </si>
  <si>
    <t>0.865653976522184</t>
  </si>
  <si>
    <t>0.891239983434076</t>
  </si>
  <si>
    <t>0.774656033397269</t>
  </si>
  <si>
    <t>0.876505491483722</t>
  </si>
  <si>
    <t>THP-1</t>
  </si>
  <si>
    <t>0.837226401769469</t>
  </si>
  <si>
    <t>0.817255316183194</t>
  </si>
  <si>
    <t>0.818488987881818</t>
  </si>
  <si>
    <t>0.868670082985542</t>
  </si>
  <si>
    <t>0.793309869835977</t>
  </si>
  <si>
    <t>0.949160166134867</t>
  </si>
  <si>
    <t>0.850178559084203</t>
  </si>
  <si>
    <t>0.583070133353002</t>
  </si>
  <si>
    <t>0.958542775573674</t>
  </si>
  <si>
    <t>0.854470729071934</t>
  </si>
  <si>
    <t>0.86079117750972</t>
  </si>
  <si>
    <t>0.839998246408233</t>
  </si>
  <si>
    <t>0.85974064367681</t>
  </si>
  <si>
    <t>TK</t>
  </si>
  <si>
    <t>0.556019762826382</t>
  </si>
  <si>
    <t>0.583283455632566</t>
  </si>
  <si>
    <t>0.440234901117393</t>
  </si>
  <si>
    <t>0.882570264376351</t>
  </si>
  <si>
    <t>0.821325579501713</t>
  </si>
  <si>
    <t>0.783886683422872</t>
  </si>
  <si>
    <t>0.353460011757513</t>
  </si>
  <si>
    <t>0.282261754119845</t>
  </si>
  <si>
    <t>0.145464306615714</t>
  </si>
  <si>
    <t>0.491279705619685</t>
  </si>
  <si>
    <t>0.842914087155041</t>
  </si>
  <si>
    <t>0.40647935261294</t>
  </si>
  <si>
    <t>0.433163645593025</t>
  </si>
  <si>
    <t>TUR</t>
  </si>
  <si>
    <t>0.817762358860053</t>
  </si>
  <si>
    <t>0.617306848127922</t>
  </si>
  <si>
    <t>0.763912154437421</t>
  </si>
  <si>
    <t>0.855938765287458</t>
  </si>
  <si>
    <t>0.822932408445528</t>
  </si>
  <si>
    <t>0.949909661296264</t>
  </si>
  <si>
    <t>0.82975836128909</t>
  </si>
  <si>
    <t>0.654226175130041</t>
  </si>
  <si>
    <t>0.961644996988373</t>
  </si>
  <si>
    <t>0.843322781934285</t>
  </si>
  <si>
    <t>0.880820602752441</t>
  </si>
  <si>
    <t>0.802822028755185</t>
  </si>
  <si>
    <t>0.869127481137858</t>
  </si>
  <si>
    <t>U-266</t>
  </si>
  <si>
    <t>0.572129657432575</t>
  </si>
  <si>
    <t>0.68888692196345</t>
  </si>
  <si>
    <t>0.562315674166785</t>
  </si>
  <si>
    <t>0.561063958321074</t>
  </si>
  <si>
    <t>0.743025903788625</t>
  </si>
  <si>
    <t>0.943325817029496</t>
  </si>
  <si>
    <t>0.818423135977244</t>
  </si>
  <si>
    <t>0.507982684304164</t>
  </si>
  <si>
    <t>0.963720539301574</t>
  </si>
  <si>
    <t>0.688292074391178</t>
  </si>
  <si>
    <t>0.866907284102492</t>
  </si>
  <si>
    <t>0.540761802539068</t>
  </si>
  <si>
    <t>0.824682380792764</t>
  </si>
  <si>
    <t>U2932 R1</t>
  </si>
  <si>
    <t>0.136533055568655</t>
  </si>
  <si>
    <t>0.109893019675752</t>
  </si>
  <si>
    <t>0.162778883326538</t>
  </si>
  <si>
    <t>0.865451865566724</t>
  </si>
  <si>
    <t>0.771468288574268</t>
  </si>
  <si>
    <t>0.0427606202757374</t>
  </si>
  <si>
    <t>0.100487274353591</t>
  </si>
  <si>
    <t>0.0796190923029149</t>
  </si>
  <si>
    <t>0.0570416432806144</t>
  </si>
  <si>
    <t>0.268910630340851</t>
  </si>
  <si>
    <t>0.277319781760051</t>
  </si>
  <si>
    <t>0.109771143747098</t>
  </si>
  <si>
    <t>0.0787931692470223</t>
  </si>
  <si>
    <t>U2932 R2</t>
  </si>
  <si>
    <t>0.128053364586759</t>
  </si>
  <si>
    <t>0.178325658862041</t>
  </si>
  <si>
    <t>0.462533937277241</t>
  </si>
  <si>
    <t>0.85088300513117</t>
  </si>
  <si>
    <t>0.771780167606693</t>
  </si>
  <si>
    <t>0.11416690283244</t>
  </si>
  <si>
    <t>0.0986595625355582</t>
  </si>
  <si>
    <t>0.133894726375037</t>
  </si>
  <si>
    <t>0.0664539855093757</t>
  </si>
  <si>
    <t>0.0986914380219211</t>
  </si>
  <si>
    <t>0.478713991788506</t>
  </si>
  <si>
    <t>0.149545470703988</t>
  </si>
  <si>
    <t>0.112720080009317</t>
  </si>
  <si>
    <t>0.679453232720862</t>
  </si>
  <si>
    <t>0.327966657789921</t>
  </si>
  <si>
    <t>0.749902411160027</t>
  </si>
  <si>
    <t>0.884153514260219</t>
  </si>
  <si>
    <t>0.78521029775753</t>
  </si>
  <si>
    <t>0.0315749285112174</t>
  </si>
  <si>
    <t>0.0982528784536355</t>
  </si>
  <si>
    <t>0.165784676773326</t>
  </si>
  <si>
    <t>0.570787012286141</t>
  </si>
  <si>
    <t>0.577907297454016</t>
  </si>
  <si>
    <t>0.886237545241117</t>
  </si>
  <si>
    <t>0.71032186536607</t>
  </si>
  <si>
    <t>0.77229267905219</t>
  </si>
  <si>
    <t>VAL</t>
  </si>
  <si>
    <t>0.609393300098406</t>
  </si>
  <si>
    <t>0.247207831818481</t>
  </si>
  <si>
    <t>0.525093912030178</t>
  </si>
  <si>
    <t>0.860491194018479</t>
  </si>
  <si>
    <t>0.825276173846349</t>
  </si>
  <si>
    <t>0.0685366823596893</t>
  </si>
  <si>
    <t>0.164642747988167</t>
  </si>
  <si>
    <t>0.22371875349984</t>
  </si>
  <si>
    <t>0.604700617156878</t>
  </si>
  <si>
    <t>0.582062190388127</t>
  </si>
  <si>
    <t>0.889334284336479</t>
  </si>
  <si>
    <t>0.330245294167333</t>
  </si>
  <si>
    <t>0.268983239481498</t>
  </si>
  <si>
    <t>WSU-DLCL2</t>
  </si>
  <si>
    <t>0.48300070207358</t>
  </si>
  <si>
    <t>0.786699273527916</t>
  </si>
  <si>
    <t>0.206467710671709</t>
  </si>
  <si>
    <t>0.875476593770597</t>
  </si>
  <si>
    <t>0.813295257361173</t>
  </si>
  <si>
    <t>0.855415956962796</t>
  </si>
  <si>
    <t>0.1001423021436</t>
  </si>
  <si>
    <t>0.210997416996024</t>
  </si>
  <si>
    <t>0.0387023585204132</t>
  </si>
  <si>
    <t>0.0500289874892902</t>
  </si>
  <si>
    <t>0.564151810486973</t>
  </si>
  <si>
    <t>0.161120997115278</t>
  </si>
  <si>
    <t>0.498191814360418</t>
  </si>
  <si>
    <t>WSU-NHL</t>
  </si>
  <si>
    <t>0.690609733765787</t>
  </si>
  <si>
    <t>0.307538678379285</t>
  </si>
  <si>
    <t>0.46755340922823</t>
  </si>
  <si>
    <t>0.87385154194791</t>
  </si>
  <si>
    <t>0.786653514209216</t>
  </si>
  <si>
    <t>0.386298708033687</t>
  </si>
  <si>
    <t>0.287058187368261</t>
  </si>
  <si>
    <t>0.284118348891248</t>
  </si>
  <si>
    <t>0.961857205475262</t>
  </si>
  <si>
    <t>0.861104339657897</t>
  </si>
  <si>
    <t>0.897194609018385</t>
  </si>
  <si>
    <t>0.812580112384263</t>
  </si>
  <si>
    <t>0.858538271496467</t>
  </si>
  <si>
    <t>0.755372992342389</t>
  </si>
  <si>
    <t>0.803354366447398</t>
  </si>
  <si>
    <t>0.657023111934349</t>
  </si>
  <si>
    <t>0.807455405989993</t>
  </si>
  <si>
    <t>0.770254717303097</t>
  </si>
  <si>
    <t>0.721262278646399</t>
  </si>
  <si>
    <t>0.171647926487592</t>
  </si>
  <si>
    <t>0.0941805911063573</t>
  </si>
  <si>
    <t>0.0481434323933091</t>
  </si>
  <si>
    <t>0.0641200636953743</t>
  </si>
  <si>
    <t>0.387322948309234</t>
  </si>
  <si>
    <t>0.117806993961982</t>
  </si>
  <si>
    <t>0.191654624069209</t>
  </si>
  <si>
    <t>Cell_line</t>
  </si>
  <si>
    <t>TPM value</t>
  </si>
  <si>
    <t>this study</t>
  </si>
  <si>
    <t>HDLM2</t>
  </si>
  <si>
    <t>SUPHD1</t>
  </si>
  <si>
    <t>UHO1</t>
  </si>
  <si>
    <t>HDLM2 A</t>
  </si>
  <si>
    <t>HDLM2 B</t>
  </si>
  <si>
    <t>L428 A</t>
  </si>
  <si>
    <t>L428 B</t>
  </si>
  <si>
    <t>L1236 A</t>
  </si>
  <si>
    <t>L1236 B</t>
  </si>
  <si>
    <t>KMH2 A</t>
  </si>
  <si>
    <t>KMH2 B</t>
  </si>
  <si>
    <t>Edginton-White et al., 2019</t>
  </si>
  <si>
    <t>yes</t>
  </si>
  <si>
    <t>Verified by STR profiling</t>
  </si>
  <si>
    <t>cHL</t>
  </si>
  <si>
    <t>group1</t>
  </si>
  <si>
    <t>group2</t>
  </si>
  <si>
    <t>p</t>
  </si>
  <si>
    <t>p.adj</t>
  </si>
  <si>
    <t>0.00026060895626113</t>
  </si>
  <si>
    <t>0.00024975024975025</t>
  </si>
  <si>
    <t>0.013</t>
  </si>
  <si>
    <t>0.000297930732713341</t>
  </si>
  <si>
    <t>0.00015011414241196</t>
  </si>
  <si>
    <t>0.000166017557321905</t>
  </si>
  <si>
    <t>0.000180631759579128</t>
  </si>
  <si>
    <t>0.000564980850167739</t>
  </si>
  <si>
    <t>0.000209049502882481</t>
  </si>
  <si>
    <t>0.000635581774290296</t>
  </si>
  <si>
    <t>0.000383634303440994</t>
  </si>
  <si>
    <t>both CpGs combined</t>
  </si>
  <si>
    <t>0.02</t>
  </si>
  <si>
    <t>0.0011</t>
  </si>
  <si>
    <t>0.00047</t>
  </si>
  <si>
    <t>Core promoter</t>
  </si>
  <si>
    <t>THOR region</t>
  </si>
  <si>
    <t>0.0000644</t>
  </si>
  <si>
    <t>0.000064</t>
  </si>
  <si>
    <t>0.000725280911039425</t>
  </si>
  <si>
    <t>0.00073</t>
  </si>
  <si>
    <t>0.00749250749250749</t>
  </si>
  <si>
    <t>0.03</t>
  </si>
  <si>
    <t>0.0017</t>
  </si>
  <si>
    <t>0.003</t>
  </si>
  <si>
    <t>0.021</t>
  </si>
  <si>
    <t>0.0022</t>
  </si>
  <si>
    <t>0.00065</t>
  </si>
  <si>
    <t>0.00956486722511071</t>
  </si>
  <si>
    <t>0.025</t>
  </si>
  <si>
    <t>0.00528746615703137</t>
  </si>
  <si>
    <t>0.017</t>
  </si>
  <si>
    <t>0.0155400155400155</t>
  </si>
  <si>
    <t>0.037</t>
  </si>
  <si>
    <t>0.0012</t>
  </si>
  <si>
    <t>0.00099</t>
  </si>
  <si>
    <t>0.00043</t>
  </si>
  <si>
    <t>0.0155665756865157</t>
  </si>
  <si>
    <t>0.0021</t>
  </si>
  <si>
    <t>0.00707362170425872</t>
  </si>
  <si>
    <t>0.00388620667258438</t>
  </si>
  <si>
    <t>0.00656017186577093</t>
  </si>
  <si>
    <t>0.0015</t>
  </si>
  <si>
    <t>0.0102683423395795</t>
  </si>
  <si>
    <t>0.026</t>
  </si>
  <si>
    <t>ICGC MMML-Seq</t>
  </si>
  <si>
    <t>Kulis et al.</t>
  </si>
  <si>
    <t>Oakes et al.</t>
  </si>
  <si>
    <t xml:space="preserve">Lee et al. </t>
  </si>
  <si>
    <t>Reference (PMID)</t>
  </si>
  <si>
    <t>Access</t>
  </si>
  <si>
    <t>G</t>
  </si>
  <si>
    <t>ref. Allele (A) DNA methylation</t>
  </si>
  <si>
    <t>alt. Allele (G) DNA methylation</t>
  </si>
  <si>
    <t>rs2853669 A&gt;G</t>
  </si>
  <si>
    <t>rs35550267 G&gt;A</t>
  </si>
  <si>
    <t>rs1384474222 (C&gt;T), rs2853669 (A&gt;G)</t>
  </si>
  <si>
    <t>rs35226131 C&gt;T</t>
  </si>
  <si>
    <t>rs2853669 (A&gt;G), rs907929058 (C&gt;T)</t>
  </si>
  <si>
    <t>positive</t>
  </si>
  <si>
    <t>negative</t>
  </si>
  <si>
    <t>information obtained from IGV software (left part of table)</t>
  </si>
  <si>
    <t>information obtained from the script-based analysis (middle part of table)</t>
  </si>
  <si>
    <t>Sanger sequencing information, right part of table</t>
  </si>
  <si>
    <t>All entities combined</t>
  </si>
  <si>
    <t>Overall comparison of DNA methylation variability between core and THOR CpGs (Figure 1B):</t>
  </si>
  <si>
    <t>Pair-wise comparisons between entities (Figure 1B):</t>
  </si>
  <si>
    <t>Comparison promoter CpG and THOR CpG within each entity:</t>
  </si>
  <si>
    <t>Pair-wise comparisons between entities (Supplementary Figure 3):</t>
  </si>
  <si>
    <t>Conversion rate (%)</t>
  </si>
  <si>
    <t>Kulis et al.;Puente et al.</t>
  </si>
  <si>
    <t>Agirre et al.</t>
  </si>
  <si>
    <t>Vogt et al.</t>
  </si>
  <si>
    <t>Dugge et al.</t>
  </si>
  <si>
    <t>Xia et al.</t>
  </si>
  <si>
    <t>Iorio et al.</t>
  </si>
  <si>
    <t>benign B</t>
  </si>
  <si>
    <t>Cellline</t>
  </si>
  <si>
    <r>
      <t>3.9*10</t>
    </r>
    <r>
      <rPr>
        <vertAlign val="superscript"/>
        <sz val="11"/>
        <color theme="1"/>
        <rFont val="Calibri"/>
        <family val="2"/>
        <scheme val="minor"/>
      </rPr>
      <t>-5</t>
    </r>
  </si>
  <si>
    <r>
      <t>8.8*10</t>
    </r>
    <r>
      <rPr>
        <vertAlign val="superscript"/>
        <sz val="11"/>
        <color theme="1"/>
        <rFont val="Calibri"/>
        <family val="2"/>
        <scheme val="minor"/>
      </rPr>
      <t>-5</t>
    </r>
  </si>
  <si>
    <r>
      <t>4.6*10</t>
    </r>
    <r>
      <rPr>
        <vertAlign val="superscript"/>
        <sz val="11"/>
        <color theme="1"/>
        <rFont val="Calibri"/>
        <family val="2"/>
        <scheme val="minor"/>
      </rPr>
      <t>-5</t>
    </r>
  </si>
  <si>
    <r>
      <t>8.7*10</t>
    </r>
    <r>
      <rPr>
        <vertAlign val="superscript"/>
        <sz val="11"/>
        <color theme="1"/>
        <rFont val="Calibri"/>
        <family val="2"/>
        <scheme val="minor"/>
      </rPr>
      <t>-8</t>
    </r>
  </si>
  <si>
    <r>
      <t>4.2*10</t>
    </r>
    <r>
      <rPr>
        <vertAlign val="superscript"/>
        <sz val="11"/>
        <color theme="1"/>
        <rFont val="Calibri"/>
        <family val="2"/>
        <scheme val="minor"/>
      </rPr>
      <t>-5</t>
    </r>
  </si>
  <si>
    <r>
      <t>2.2*10</t>
    </r>
    <r>
      <rPr>
        <vertAlign val="superscript"/>
        <sz val="11"/>
        <color theme="1"/>
        <rFont val="Calibri"/>
        <family val="2"/>
        <scheme val="minor"/>
      </rPr>
      <t>-6</t>
    </r>
  </si>
  <si>
    <r>
      <t>5.7*10</t>
    </r>
    <r>
      <rPr>
        <vertAlign val="superscript"/>
        <sz val="11"/>
        <color theme="1"/>
        <rFont val="Calibri"/>
        <family val="2"/>
        <scheme val="minor"/>
      </rPr>
      <t>-5</t>
    </r>
  </si>
  <si>
    <r>
      <t>2.1*10</t>
    </r>
    <r>
      <rPr>
        <vertAlign val="superscript"/>
        <sz val="11"/>
        <color theme="1"/>
        <rFont val="Calibri"/>
        <family val="2"/>
        <scheme val="minor"/>
      </rPr>
      <t>-5</t>
    </r>
  </si>
  <si>
    <t>0.0000057</t>
  </si>
  <si>
    <t>0.000071</t>
  </si>
  <si>
    <t>Supplementary Table 3: Statistical analysis of TERT DNA methylation. Only comparisons with significant p values (p.adj &lt; 0.05) are listed. Wilcoxon test was used for comparisons of DNA methylation within and between entities. P values were adjusted using the Benjamini-Hochberg (BH) method.</t>
  </si>
  <si>
    <t xml:space="preserve">Supplementary Table 4: Table containing information about the BS cohort cell lines. Bisulfite conversion rates for the B-cell lymphomas studied. EBV and STR verification status are also shown. For the EBV status, NA means no information. Diagnosis abbreviations: Burkitt lymphoma (BL), B-cell non-Hodgkin lymphoma (B-NHL), diffuse large B-cell lymphoma (DLBCL), classic Hodgkin lymphoma (cHL), large B-cell lymphoma (LBCL), lymphoblastic cell line (LCL), nodular lymphocyte predominant Hodgkin lymphoma (NLPHL) and primary effusion lymphoma (PEL). </t>
  </si>
  <si>
    <t>Supplementary Table 5: TPM values from RNA-Sequencing data for the TERT gene.</t>
  </si>
  <si>
    <t xml:space="preserve">Supplementary Table 6: Read counts obtained from IGV for the SNP rs2853669 (chr5:1,295,349, hg19) which is located at the position 248 of the TERT BS assay (left part of the table). We used a cutoff of ≥ 5% reads from the BS for calling an allele at a known SNP position and ≥ 20% for the detection of novel variants. Each nucleotide is colored according to the IGV coloring (green for adenine [A], brown for guanine [G], blue for cytosine [C] and red for thymine [T]). The column containing the alternative allele percentage (G %) has been color-coded according to the percentage of this allele with 0% being green and 100% being red (left part of the table). Read counts obtained from the SNPsplit report for the same SNP can be seen in the middle part of the table. Same color coding has been applied for the column containing the alternative allele percentage (middle part of the table). Sanger sequencing results after screening of the TERT promoter region: chr5:1,295,043-1,295,524 (hg19) in BS cohort cell lines (right part of the table). The number of ETS-family general recognition sites within the region screened by BS according to the presence of SNVs can be seen on the right part of the table. SNVs that are related with C&gt;T transitions are not detected via BS due to bisulfite treatment. All parts are separated by grey colored columns and indicated with brackets. </t>
  </si>
  <si>
    <t>Supplementary Table 7: Converted DNA methylation values (from relative DNA methylation values with range 1-100% to a range of 0-1 for direct comparison with beta values) of the BS cohort shown in Figure 2 with blue color being completely unmethylated (DNA methylation value = 0) and yellow being fully methylated (DNA methylation value = 1). The three rows above the table show the hg19 coordinates the BS assay position and the numbering of each CpG site. The left-side columns show the name of each cell line, the EBV status (NA meaning no information available) and the diagnosis of each cell line [Burkitt lymphoma (BL), diffuse large B-cell lymphoma (DLBCL), large B-cell lymphoma (LBCL), primary effusion lymphoma (PEL), B-cell non-Hodgkin lymphoma (B-NHL), classical Hodgkin lymphoma (cHL), nodular lymphocyte predominant Hodgkin lymphoma (NLPHL) and lymphoblastic cell line (LCL)]. The two T-lineage cHL cell lines are marked in red. Average DNA methylation was calculated for the different parts of the TERT promoter and is shown in the right-side columns (core, THOR and overall). From the two LBCL outliers that show a higher DNA methylation pattern, LM-1 contains the rs2853669 SNP and has an average DNA methylation of 0.72 at the CpGs 25-26 which are adjacent to the disrupted ETS binding site. On the contrary, BJAB cell line from LBCL group does not contain any SNV and has an average DNA methylation of 0.82 at the CpGs 25-26.</t>
  </si>
  <si>
    <t>Supplementary Table 8: Converted DNA methylation values (from relative DNA methylation values with range 1-100% to a range of 0-1 for direct comparison with beta values) for allele-specific DNA methylation at the TERT promoter region covered by the BS assay in cell lines (BS cohort) that contained SNPs. The two T-lineage cHL cell lines are marked in red. Daudi contained the rs2853669 SNP but is not shown here due to low number of reads which led to an unsuccessful allele-specific DNA methylation analysis attempt.</t>
  </si>
  <si>
    <t xml:space="preserve">Supplementary Table 9: Primer sequences for TERT promoter Bisulfite and Sanger sequencing. Capital letters indicate the overhang adapters used to attach the Illumina elements such as: Flowcell binding regions for clustering, sequencing primer binding region and indexes unique for each sample. Small letters indicate the TERT locus-specific sequences used to amplify the region that was studied with Bisulfite sequencing. Primers were ordered from biomers.net (Ulm, Germany). For the Sanger sequencing primers small letters indicate the TERT locus-specific sequences and the capital letters indicate the Universal Sequences (US) used for sequencing. </t>
  </si>
  <si>
    <t>Supplementary Table 2: Infinium® HumanMethylation450 (450K) beta values of CpGs flanking the TERT promoter in all cell lines. CLL (Chronic lymphocytic leukemia), MM (multiple myeloma), primary central nervous system lymphoma (PCNSL), follicular lymphoma (FL), Burkitt lymphoma (BL), diffuse large B-cell lymphoma (DLBCL), mucosa-associated lymphoid tissue (MALT), small lymphocytic lymphoma (SLL), marginal zone lymphoma (MZL), mantle cell lymphoma (MCL), lymphoblastic cell lines (LCL), classic Hodgkin lymphoma (cHL), acute myeloid leukemia (AML), large B-cell lymphoma (LBCL), anaplastic large-cell lymphoma (ALCL), chronic myeloid leukemia (CML).</t>
  </si>
  <si>
    <t>hg19 chr5 position</t>
  </si>
  <si>
    <t>Position in TERT assay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</si>
</sst>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7" x14ac:knownFonts="1">
    <font>
      <sz val="11"/>
      <color theme="1"/>
      <name val="Calibri"/>
      <family val="2"/>
      <scheme val="minor"/>
    </font>
    <font>
      <sz val="11"/>
      <color theme="1"/>
      <name val="Calibri"/>
      <family val="2"/>
      <scheme val="minor"/>
    </font>
    <font>
      <b/>
      <sz val="11"/>
      <color theme="1"/>
      <name val="Calibri"/>
      <family val="2"/>
      <scheme val="minor"/>
    </font>
    <font>
      <sz val="12"/>
      <color theme="1"/>
      <name val="Calibri"/>
      <family val="2"/>
      <scheme val="minor"/>
    </font>
    <font>
      <b/>
      <sz val="12"/>
      <color theme="1"/>
      <name val="Calibri"/>
      <family val="2"/>
      <scheme val="minor"/>
    </font>
    <font>
      <sz val="11"/>
      <color rgb="FF000000"/>
      <name val="Calibri"/>
      <family val="2"/>
      <scheme val="minor"/>
    </font>
    <font>
      <sz val="11"/>
      <color rgb="FFFF0000"/>
      <name val="Calibri"/>
      <family val="2"/>
      <scheme val="minor"/>
    </font>
    <font>
      <sz val="11"/>
      <name val="Calibri"/>
      <family val="2"/>
      <scheme val="minor"/>
    </font>
    <font>
      <b/>
      <sz val="11"/>
      <name val="Calibri"/>
      <family val="2"/>
      <scheme val="minor"/>
    </font>
    <font>
      <sz val="11"/>
      <color rgb="FFFFC000"/>
      <name val="Calibri"/>
      <family val="2"/>
      <scheme val="minor"/>
    </font>
    <font>
      <sz val="11"/>
      <color rgb="FF008000"/>
      <name val="Calibri"/>
      <family val="2"/>
      <scheme val="minor"/>
    </font>
    <font>
      <sz val="11"/>
      <color rgb="FFCC6600"/>
      <name val="Calibri"/>
      <family val="2"/>
      <scheme val="minor"/>
    </font>
    <font>
      <sz val="11"/>
      <color rgb="FF0000FF"/>
      <name val="Calibri"/>
      <family val="2"/>
      <scheme val="minor"/>
    </font>
    <font>
      <sz val="10"/>
      <color theme="1"/>
      <name val="Arial"/>
      <family val="2"/>
    </font>
    <font>
      <sz val="10"/>
      <color rgb="FF000000"/>
      <name val="Arial"/>
      <family val="2"/>
    </font>
    <font>
      <b/>
      <sz val="11"/>
      <color theme="1"/>
      <name val="Calibri"/>
      <family val="2"/>
      <charset val="161"/>
      <scheme val="minor"/>
    </font>
    <font>
      <vertAlign val="superscript"/>
      <sz val="11"/>
      <color theme="1"/>
      <name val="Calibri"/>
      <family val="2"/>
      <scheme val="minor"/>
    </font>
  </fonts>
  <fills count="8">
    <fill>
      <patternFill patternType="none"/>
    </fill>
    <fill>
      <patternFill patternType="gray125"/>
    </fill>
    <fill>
      <patternFill patternType="solid">
        <fgColor theme="0" tint="-0.14999847407452621"/>
        <bgColor indexed="64"/>
      </patternFill>
    </fill>
    <fill>
      <patternFill patternType="solid">
        <fgColor rgb="FFFFC000"/>
        <bgColor indexed="64"/>
      </patternFill>
    </fill>
    <fill>
      <patternFill patternType="solid">
        <fgColor rgb="FF0000FF"/>
        <bgColor indexed="64"/>
      </patternFill>
    </fill>
    <fill>
      <patternFill patternType="solid">
        <fgColor theme="0" tint="-0.249977111117893"/>
        <bgColor indexed="64"/>
      </patternFill>
    </fill>
    <fill>
      <patternFill patternType="solid">
        <fgColor theme="0"/>
        <bgColor indexed="64"/>
      </patternFill>
    </fill>
    <fill>
      <patternFill patternType="solid">
        <fgColor rgb="FFFF0000"/>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s>
  <cellStyleXfs count="2">
    <xf numFmtId="0" fontId="0" fillId="0" borderId="0"/>
    <xf numFmtId="0" fontId="3" fillId="0" borderId="0"/>
  </cellStyleXfs>
  <cellXfs count="100">
    <xf numFmtId="0" fontId="0" fillId="0" borderId="0" xfId="0"/>
    <xf numFmtId="0" fontId="0" fillId="0" borderId="0" xfId="0" applyAlignment="1">
      <alignment horizontal="center"/>
    </xf>
    <xf numFmtId="0" fontId="0" fillId="0" borderId="1" xfId="0" applyBorder="1" applyAlignment="1">
      <alignment horizontal="center"/>
    </xf>
    <xf numFmtId="0" fontId="0" fillId="0" borderId="0" xfId="0" applyAlignment="1">
      <alignment horizontal="right"/>
    </xf>
    <xf numFmtId="0" fontId="2" fillId="0" borderId="1" xfId="0" applyFont="1" applyBorder="1" applyAlignment="1">
      <alignment horizontal="center"/>
    </xf>
    <xf numFmtId="0" fontId="2" fillId="0" borderId="0" xfId="0" applyFont="1" applyAlignment="1">
      <alignment horizontal="center" vertical="center" wrapText="1"/>
    </xf>
    <xf numFmtId="0" fontId="0" fillId="0" borderId="0" xfId="0" applyAlignment="1">
      <alignment horizontal="center" vertical="center"/>
    </xf>
    <xf numFmtId="2" fontId="0" fillId="0" borderId="0" xfId="0" applyNumberFormat="1" applyAlignment="1">
      <alignment horizontal="center" vertical="center"/>
    </xf>
    <xf numFmtId="0" fontId="0" fillId="0" borderId="0" xfId="0" applyAlignment="1">
      <alignment horizontal="left" vertical="center"/>
    </xf>
    <xf numFmtId="0" fontId="0" fillId="0" borderId="0" xfId="0" applyAlignment="1">
      <alignment horizontal="right" vertical="center"/>
    </xf>
    <xf numFmtId="2" fontId="8" fillId="0" borderId="0" xfId="0" applyNumberFormat="1" applyFont="1" applyAlignment="1">
      <alignment horizontal="right" vertical="center"/>
    </xf>
    <xf numFmtId="4" fontId="0" fillId="0" borderId="0" xfId="0" applyNumberFormat="1" applyAlignment="1">
      <alignment horizontal="center" vertical="center"/>
    </xf>
    <xf numFmtId="0" fontId="10" fillId="0" borderId="0" xfId="0" applyFont="1" applyAlignment="1">
      <alignment horizontal="center" vertical="center"/>
    </xf>
    <xf numFmtId="0" fontId="11" fillId="0" borderId="0" xfId="0" applyFont="1" applyAlignment="1">
      <alignment horizontal="center" vertical="center"/>
    </xf>
    <xf numFmtId="1" fontId="10" fillId="0" borderId="0" xfId="0" applyNumberFormat="1" applyFont="1" applyAlignment="1">
      <alignment horizontal="center" vertical="center"/>
    </xf>
    <xf numFmtId="0" fontId="12" fillId="0" borderId="0" xfId="0" applyFont="1" applyAlignment="1">
      <alignment horizontal="center" vertical="center"/>
    </xf>
    <xf numFmtId="0" fontId="6" fillId="0" borderId="0" xfId="0" applyFont="1" applyAlignment="1">
      <alignment horizontal="center" vertical="center"/>
    </xf>
    <xf numFmtId="1" fontId="6" fillId="0" borderId="0" xfId="0" applyNumberFormat="1" applyFont="1" applyAlignment="1">
      <alignment horizontal="center"/>
    </xf>
    <xf numFmtId="0" fontId="0" fillId="2" borderId="0" xfId="0" applyFill="1" applyAlignment="1">
      <alignment horizontal="center" vertical="center"/>
    </xf>
    <xf numFmtId="1" fontId="9" fillId="0" borderId="0" xfId="0" applyNumberFormat="1" applyFont="1" applyAlignment="1">
      <alignment horizontal="center" vertical="center"/>
    </xf>
    <xf numFmtId="0" fontId="2" fillId="0" borderId="0" xfId="0" applyFont="1" applyAlignment="1">
      <alignment horizontal="left" vertical="center"/>
    </xf>
    <xf numFmtId="0" fontId="0" fillId="2" borderId="0" xfId="0" applyFill="1"/>
    <xf numFmtId="0" fontId="0" fillId="0" borderId="0" xfId="0" applyAlignment="1">
      <alignment horizontal="center" vertical="center" wrapText="1"/>
    </xf>
    <xf numFmtId="0" fontId="0" fillId="2" borderId="0" xfId="0" applyFill="1" applyAlignment="1">
      <alignment horizontal="center" vertical="center" wrapText="1"/>
    </xf>
    <xf numFmtId="0" fontId="10" fillId="2" borderId="0" xfId="0" applyFont="1" applyFill="1" applyAlignment="1">
      <alignment horizontal="center" vertical="center" wrapText="1"/>
    </xf>
    <xf numFmtId="0" fontId="12" fillId="2" borderId="0" xfId="0" applyFont="1" applyFill="1" applyAlignment="1">
      <alignment horizontal="center" vertical="center" wrapText="1"/>
    </xf>
    <xf numFmtId="0" fontId="11" fillId="2" borderId="0" xfId="0" applyFont="1" applyFill="1" applyAlignment="1">
      <alignment horizontal="center" vertical="center" wrapText="1"/>
    </xf>
    <xf numFmtId="0" fontId="6" fillId="2" borderId="0" xfId="0" applyFont="1" applyFill="1" applyAlignment="1">
      <alignment horizontal="center" vertical="center" wrapText="1"/>
    </xf>
    <xf numFmtId="0" fontId="2" fillId="0" borderId="0" xfId="0" applyFont="1"/>
    <xf numFmtId="0" fontId="2" fillId="0" borderId="0" xfId="0" applyFont="1" applyAlignment="1">
      <alignment horizontal="center" vertical="center"/>
    </xf>
    <xf numFmtId="0" fontId="2" fillId="0" borderId="5" xfId="0" applyFont="1" applyBorder="1" applyAlignment="1">
      <alignment horizontal="center" vertical="center" wrapText="1"/>
    </xf>
    <xf numFmtId="0" fontId="2" fillId="0" borderId="6" xfId="0" applyFont="1" applyBorder="1" applyAlignment="1">
      <alignment horizontal="center" vertical="center" wrapText="1"/>
    </xf>
    <xf numFmtId="2" fontId="0" fillId="0" borderId="5" xfId="0" applyNumberFormat="1" applyBorder="1" applyAlignment="1">
      <alignment horizontal="center" vertical="center"/>
    </xf>
    <xf numFmtId="2" fontId="0" fillId="0" borderId="6" xfId="0" applyNumberFormat="1" applyBorder="1" applyAlignment="1">
      <alignment horizontal="center" vertical="center"/>
    </xf>
    <xf numFmtId="2" fontId="0" fillId="0" borderId="7" xfId="0" applyNumberFormat="1" applyBorder="1" applyAlignment="1">
      <alignment horizontal="center" vertical="center"/>
    </xf>
    <xf numFmtId="2" fontId="0" fillId="0" borderId="9" xfId="0" applyNumberFormat="1" applyBorder="1" applyAlignment="1">
      <alignment horizontal="center" vertical="center"/>
    </xf>
    <xf numFmtId="0" fontId="5" fillId="0" borderId="1" xfId="0" applyFont="1" applyBorder="1" applyAlignment="1">
      <alignment horizontal="center" vertical="center"/>
    </xf>
    <xf numFmtId="0" fontId="13" fillId="0" borderId="1" xfId="0" applyFont="1" applyBorder="1" applyAlignment="1">
      <alignment horizontal="center" vertical="center"/>
    </xf>
    <xf numFmtId="0" fontId="13" fillId="6" borderId="1" xfId="0" applyFont="1" applyFill="1" applyBorder="1" applyAlignment="1">
      <alignment horizontal="center" vertical="center"/>
    </xf>
    <xf numFmtId="0" fontId="5" fillId="0" borderId="1" xfId="0" applyFont="1" applyBorder="1" applyAlignment="1">
      <alignment horizontal="left" vertical="center" wrapText="1"/>
    </xf>
    <xf numFmtId="0" fontId="5" fillId="0" borderId="12" xfId="0" applyFont="1" applyBorder="1" applyAlignment="1">
      <alignment horizontal="left" vertical="center" wrapText="1"/>
    </xf>
    <xf numFmtId="0" fontId="13" fillId="0" borderId="1" xfId="0" applyFont="1" applyBorder="1" applyAlignment="1">
      <alignment vertical="center" wrapText="1"/>
    </xf>
    <xf numFmtId="0" fontId="0" fillId="0" borderId="1" xfId="1" applyFont="1" applyBorder="1" applyAlignment="1">
      <alignment horizontal="center"/>
    </xf>
    <xf numFmtId="0" fontId="5" fillId="0" borderId="1" xfId="1" applyFont="1" applyBorder="1" applyAlignment="1">
      <alignment horizontal="center"/>
    </xf>
    <xf numFmtId="2" fontId="0" fillId="0" borderId="8" xfId="0" applyNumberFormat="1" applyBorder="1" applyAlignment="1">
      <alignment horizontal="center" vertical="center"/>
    </xf>
    <xf numFmtId="11" fontId="0" fillId="0" borderId="0" xfId="0" applyNumberFormat="1"/>
    <xf numFmtId="0" fontId="2" fillId="0" borderId="4" xfId="0" applyFont="1" applyBorder="1"/>
    <xf numFmtId="0" fontId="0" fillId="0" borderId="2" xfId="0" applyBorder="1"/>
    <xf numFmtId="0" fontId="0" fillId="0" borderId="3" xfId="0" applyBorder="1"/>
    <xf numFmtId="0" fontId="2" fillId="0" borderId="5" xfId="0" applyFont="1" applyBorder="1"/>
    <xf numFmtId="0" fontId="2" fillId="0" borderId="6" xfId="0" applyFont="1" applyBorder="1"/>
    <xf numFmtId="0" fontId="0" fillId="0" borderId="7" xfId="0" applyBorder="1"/>
    <xf numFmtId="0" fontId="0" fillId="0" borderId="8" xfId="0" applyBorder="1"/>
    <xf numFmtId="0" fontId="0" fillId="0" borderId="9" xfId="0" applyBorder="1"/>
    <xf numFmtId="0" fontId="2" fillId="0" borderId="2" xfId="0" applyFont="1" applyBorder="1"/>
    <xf numFmtId="0" fontId="0" fillId="0" borderId="5" xfId="0" applyBorder="1"/>
    <xf numFmtId="0" fontId="0" fillId="0" borderId="6" xfId="0" applyBorder="1"/>
    <xf numFmtId="11" fontId="2" fillId="0" borderId="0" xfId="0" applyNumberFormat="1" applyFont="1"/>
    <xf numFmtId="0" fontId="15" fillId="0" borderId="0" xfId="0" applyFont="1" applyAlignment="1">
      <alignment vertical="center"/>
    </xf>
    <xf numFmtId="0" fontId="7" fillId="0" borderId="0" xfId="0" applyFont="1" applyAlignment="1">
      <alignment horizontal="center" vertical="center"/>
    </xf>
    <xf numFmtId="0" fontId="7" fillId="2" borderId="0" xfId="0" applyFont="1" applyFill="1" applyAlignment="1">
      <alignment horizontal="center" vertical="center" wrapText="1"/>
    </xf>
    <xf numFmtId="1" fontId="7" fillId="0" borderId="0" xfId="0" applyNumberFormat="1" applyFont="1" applyAlignment="1">
      <alignment horizontal="center" vertical="center"/>
    </xf>
    <xf numFmtId="0" fontId="0" fillId="7" borderId="0" xfId="0" applyFill="1" applyAlignment="1">
      <alignment horizontal="center" vertical="center"/>
    </xf>
    <xf numFmtId="0" fontId="2" fillId="0" borderId="0" xfId="0" applyFont="1" applyAlignment="1">
      <alignment vertical="center"/>
    </xf>
    <xf numFmtId="0" fontId="15" fillId="0" borderId="5" xfId="0" applyFont="1" applyBorder="1"/>
    <xf numFmtId="49" fontId="0" fillId="0" borderId="0" xfId="0" applyNumberFormat="1" applyAlignment="1">
      <alignment horizontal="center" vertical="center"/>
    </xf>
    <xf numFmtId="0" fontId="0" fillId="0" borderId="0" xfId="0" applyAlignment="1">
      <alignment vertical="center"/>
    </xf>
    <xf numFmtId="0" fontId="0" fillId="6" borderId="0" xfId="0" applyFill="1" applyAlignment="1">
      <alignment vertical="center"/>
    </xf>
    <xf numFmtId="0" fontId="1" fillId="0" borderId="0" xfId="0" applyFont="1"/>
    <xf numFmtId="0" fontId="2" fillId="0" borderId="1" xfId="1" applyFont="1" applyBorder="1" applyAlignment="1">
      <alignment horizontal="center"/>
    </xf>
    <xf numFmtId="0" fontId="2" fillId="0" borderId="1" xfId="1" applyFont="1" applyBorder="1" applyAlignment="1">
      <alignment horizontal="right"/>
    </xf>
    <xf numFmtId="0" fontId="0" fillId="0" borderId="1" xfId="0" applyBorder="1"/>
    <xf numFmtId="0" fontId="7" fillId="0" borderId="1" xfId="1" applyFont="1" applyBorder="1" applyAlignment="1">
      <alignment horizontal="center"/>
    </xf>
    <xf numFmtId="0" fontId="2" fillId="0" borderId="1" xfId="0" applyFont="1" applyBorder="1"/>
    <xf numFmtId="0" fontId="4" fillId="0" borderId="0" xfId="0" applyFont="1" applyAlignment="1">
      <alignment horizontal="center"/>
    </xf>
    <xf numFmtId="0" fontId="4" fillId="0" borderId="0" xfId="1" applyFont="1" applyAlignment="1">
      <alignment horizontal="center"/>
    </xf>
    <xf numFmtId="0" fontId="4" fillId="0" borderId="0" xfId="1" applyFont="1" applyAlignment="1">
      <alignment horizontal="right"/>
    </xf>
    <xf numFmtId="0" fontId="3" fillId="0" borderId="0" xfId="1" applyAlignment="1">
      <alignment horizontal="center"/>
    </xf>
    <xf numFmtId="0" fontId="3" fillId="0" borderId="0" xfId="1"/>
    <xf numFmtId="0" fontId="0" fillId="0" borderId="0" xfId="0" applyAlignment="1">
      <alignment vertical="center" wrapText="1"/>
    </xf>
    <xf numFmtId="0" fontId="2" fillId="0" borderId="0" xfId="0" applyFont="1" applyAlignment="1">
      <alignment vertical="center" wrapText="1"/>
    </xf>
    <xf numFmtId="4" fontId="9" fillId="0" borderId="0" xfId="0" applyNumberFormat="1" applyFont="1" applyAlignment="1">
      <alignment vertical="center"/>
    </xf>
    <xf numFmtId="4" fontId="0" fillId="0" borderId="0" xfId="0" applyNumberFormat="1" applyAlignment="1">
      <alignment vertical="center"/>
    </xf>
    <xf numFmtId="2" fontId="7" fillId="0" borderId="0" xfId="0" applyNumberFormat="1" applyFont="1" applyAlignment="1">
      <alignment horizontal="center" vertical="center"/>
    </xf>
    <xf numFmtId="2" fontId="0" fillId="0" borderId="10" xfId="0" applyNumberFormat="1" applyBorder="1" applyAlignment="1">
      <alignment horizontal="center" vertical="center"/>
    </xf>
    <xf numFmtId="0" fontId="0" fillId="0" borderId="0" xfId="0" applyAlignment="1">
      <alignment horizontal="center" vertical="center"/>
    </xf>
    <xf numFmtId="0" fontId="0" fillId="0" borderId="0" xfId="0" applyAlignment="1">
      <alignment horizontal="center" vertical="center"/>
    </xf>
    <xf numFmtId="0" fontId="0" fillId="5" borderId="4" xfId="0" applyFill="1" applyBorder="1" applyAlignment="1">
      <alignment horizontal="center" vertical="center"/>
    </xf>
    <xf numFmtId="0" fontId="0" fillId="5" borderId="2" xfId="0" applyFill="1" applyBorder="1" applyAlignment="1">
      <alignment horizontal="center" vertical="center"/>
    </xf>
    <xf numFmtId="0" fontId="0" fillId="4" borderId="4" xfId="0" applyFill="1" applyBorder="1" applyAlignment="1">
      <alignment horizontal="center" vertical="center"/>
    </xf>
    <xf numFmtId="0" fontId="0" fillId="4" borderId="2" xfId="0" applyFill="1" applyBorder="1" applyAlignment="1">
      <alignment horizontal="center" vertical="center"/>
    </xf>
    <xf numFmtId="0" fontId="0" fillId="3" borderId="4" xfId="0" applyFill="1" applyBorder="1" applyAlignment="1">
      <alignment horizontal="center" vertical="center"/>
    </xf>
    <xf numFmtId="0" fontId="0" fillId="3" borderId="3" xfId="0" applyFill="1" applyBorder="1" applyAlignment="1">
      <alignment horizontal="center" vertical="center"/>
    </xf>
    <xf numFmtId="0" fontId="5" fillId="0" borderId="1" xfId="0" applyFont="1" applyBorder="1" applyAlignment="1">
      <alignment horizontal="center" vertical="center"/>
    </xf>
    <xf numFmtId="0" fontId="5" fillId="0" borderId="1" xfId="0" applyFont="1" applyBorder="1" applyAlignment="1">
      <alignment horizontal="center" vertical="center" wrapText="1"/>
    </xf>
    <xf numFmtId="0" fontId="13" fillId="6" borderId="11" xfId="0" applyFont="1" applyFill="1" applyBorder="1" applyAlignment="1">
      <alignment horizontal="center" vertical="center"/>
    </xf>
    <xf numFmtId="0" fontId="0" fillId="0" borderId="1" xfId="0" applyBorder="1" applyAlignment="1">
      <alignment horizontal="center" vertical="center"/>
    </xf>
    <xf numFmtId="0" fontId="0" fillId="0" borderId="10" xfId="0" applyBorder="1" applyAlignment="1">
      <alignment horizontal="center" vertical="center"/>
    </xf>
    <xf numFmtId="0" fontId="8" fillId="0" borderId="0" xfId="0" applyFont="1" applyAlignment="1">
      <alignment horizontal="right" vertical="center"/>
    </xf>
    <xf numFmtId="0" fontId="0" fillId="0" borderId="0" xfId="0" applyFill="1" applyAlignment="1">
      <alignment horizontal="center" vertical="center"/>
    </xf>
  </cellXfs>
  <cellStyles count="2">
    <cellStyle name="Standard" xfId="0" builtinId="0"/>
    <cellStyle name="Standard 2" xfId="1"/>
  </cellStyles>
  <dxfs count="2">
    <dxf>
      <fill>
        <patternFill>
          <bgColor theme="5" tint="0.59996337778862885"/>
        </patternFill>
      </fill>
    </dxf>
    <dxf>
      <fill>
        <patternFill>
          <bgColor theme="5" tint="0.59996337778862885"/>
        </patternFill>
      </fill>
    </dxf>
  </dxfs>
  <tableStyles count="0" defaultTableStyle="TableStyleMedium2" defaultPivotStyle="PivotStyleLight16"/>
  <colors>
    <mruColors>
      <color rgb="FF0000FF"/>
      <color rgb="FF008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drawing1.xml><?xml version="1.0" encoding="utf-8"?>
<xdr:wsDr xmlns:xdr="http://schemas.openxmlformats.org/drawingml/2006/spreadsheetDrawing" xmlns:a="http://schemas.openxmlformats.org/drawingml/2006/main">
  <xdr:twoCellAnchor>
    <xdr:from>
      <xdr:col>0</xdr:col>
      <xdr:colOff>55562</xdr:colOff>
      <xdr:row>46</xdr:row>
      <xdr:rowOff>7940</xdr:rowOff>
    </xdr:from>
    <xdr:to>
      <xdr:col>13</xdr:col>
      <xdr:colOff>269874</xdr:colOff>
      <xdr:row>47</xdr:row>
      <xdr:rowOff>142878</xdr:rowOff>
    </xdr:to>
    <xdr:sp macro="" textlink="">
      <xdr:nvSpPr>
        <xdr:cNvPr id="2" name="Geschweifte Klammer rechts 1">
          <a:extLst>
            <a:ext uri="{FF2B5EF4-FFF2-40B4-BE49-F238E27FC236}">
              <a16:creationId xmlns:a16="http://schemas.microsoft.com/office/drawing/2014/main" id="{26D6D825-A2CA-B266-3289-7B36C6A200B5}"/>
            </a:ext>
          </a:extLst>
        </xdr:cNvPr>
        <xdr:cNvSpPr/>
      </xdr:nvSpPr>
      <xdr:spPr>
        <a:xfrm rot="5400000">
          <a:off x="4865687" y="4151315"/>
          <a:ext cx="325438" cy="9945687"/>
        </a:xfrm>
        <a:prstGeom prst="rightBrace">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de-DE" sz="1100">
            <a:solidFill>
              <a:sysClr val="windowText" lastClr="000000"/>
            </a:solidFill>
          </a:endParaRPr>
        </a:p>
      </xdr:txBody>
    </xdr:sp>
    <xdr:clientData/>
  </xdr:twoCellAnchor>
  <xdr:twoCellAnchor>
    <xdr:from>
      <xdr:col>15</xdr:col>
      <xdr:colOff>49214</xdr:colOff>
      <xdr:row>46</xdr:row>
      <xdr:rowOff>49216</xdr:rowOff>
    </xdr:from>
    <xdr:to>
      <xdr:col>21</xdr:col>
      <xdr:colOff>587374</xdr:colOff>
      <xdr:row>47</xdr:row>
      <xdr:rowOff>174628</xdr:rowOff>
    </xdr:to>
    <xdr:sp macro="" textlink="">
      <xdr:nvSpPr>
        <xdr:cNvPr id="3" name="Geschweifte Klammer rechts 2">
          <a:extLst>
            <a:ext uri="{FF2B5EF4-FFF2-40B4-BE49-F238E27FC236}">
              <a16:creationId xmlns:a16="http://schemas.microsoft.com/office/drawing/2014/main" id="{D130350E-92AF-4564-A4D3-85C5CE1BB702}"/>
            </a:ext>
          </a:extLst>
        </xdr:cNvPr>
        <xdr:cNvSpPr/>
      </xdr:nvSpPr>
      <xdr:spPr>
        <a:xfrm rot="5400000">
          <a:off x="12915901" y="6454779"/>
          <a:ext cx="315912" cy="5411785"/>
        </a:xfrm>
        <a:prstGeom prst="rightBrace">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de-DE" sz="1100">
            <a:solidFill>
              <a:sysClr val="windowText" lastClr="000000"/>
            </a:solidFill>
          </a:endParaRPr>
        </a:p>
      </xdr:txBody>
    </xdr:sp>
    <xdr:clientData/>
  </xdr:twoCellAnchor>
  <xdr:twoCellAnchor>
    <xdr:from>
      <xdr:col>23</xdr:col>
      <xdr:colOff>11115</xdr:colOff>
      <xdr:row>46</xdr:row>
      <xdr:rowOff>58742</xdr:rowOff>
    </xdr:from>
    <xdr:to>
      <xdr:col>24</xdr:col>
      <xdr:colOff>1158875</xdr:colOff>
      <xdr:row>47</xdr:row>
      <xdr:rowOff>142878</xdr:rowOff>
    </xdr:to>
    <xdr:sp macro="" textlink="">
      <xdr:nvSpPr>
        <xdr:cNvPr id="4" name="Geschweifte Klammer rechts 3">
          <a:extLst>
            <a:ext uri="{FF2B5EF4-FFF2-40B4-BE49-F238E27FC236}">
              <a16:creationId xmlns:a16="http://schemas.microsoft.com/office/drawing/2014/main" id="{5D3D2623-8368-42A1-853A-9705AC4AA856}"/>
            </a:ext>
          </a:extLst>
        </xdr:cNvPr>
        <xdr:cNvSpPr/>
      </xdr:nvSpPr>
      <xdr:spPr>
        <a:xfrm rot="5400000">
          <a:off x="17513302" y="7512055"/>
          <a:ext cx="274636" cy="3275010"/>
        </a:xfrm>
        <a:prstGeom prst="rightBrace">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de-DE" sz="1100">
            <a:solidFill>
              <a:sysClr val="windowText" lastClr="000000"/>
            </a:solidFill>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4"/>
  <sheetViews>
    <sheetView zoomScaleNormal="100" workbookViewId="0"/>
  </sheetViews>
  <sheetFormatPr baseColWidth="10" defaultColWidth="9.140625" defaultRowHeight="15" x14ac:dyDescent="0.25"/>
  <cols>
    <col min="1" max="1" width="21.28515625" customWidth="1"/>
    <col min="2" max="2" width="20" style="1" bestFit="1" customWidth="1"/>
    <col min="3" max="3" width="28.7109375" style="68" customWidth="1"/>
    <col min="4" max="4" width="18.85546875" style="1" customWidth="1"/>
    <col min="5" max="5" width="10.85546875" bestFit="1" customWidth="1"/>
    <col min="6" max="6" width="9.7109375" style="3" customWidth="1"/>
    <col min="7" max="7" width="13" style="1" bestFit="1" customWidth="1"/>
  </cols>
  <sheetData>
    <row r="1" spans="1:7" x14ac:dyDescent="0.25">
      <c r="A1" s="28" t="s">
        <v>30</v>
      </c>
    </row>
    <row r="3" spans="1:7" x14ac:dyDescent="0.25">
      <c r="A3" s="4" t="s">
        <v>20</v>
      </c>
      <c r="B3" s="69" t="s">
        <v>2384</v>
      </c>
      <c r="C3" s="69" t="s">
        <v>2385</v>
      </c>
      <c r="D3" s="69" t="s">
        <v>12</v>
      </c>
      <c r="E3" s="69" t="s">
        <v>22</v>
      </c>
      <c r="F3" s="70" t="s">
        <v>13</v>
      </c>
      <c r="G3" s="69" t="s">
        <v>15</v>
      </c>
    </row>
    <row r="4" spans="1:7" x14ac:dyDescent="0.25">
      <c r="A4" s="71" t="s">
        <v>2381</v>
      </c>
      <c r="B4" s="42">
        <v>26053498</v>
      </c>
      <c r="C4" s="42" t="s">
        <v>0</v>
      </c>
      <c r="D4" s="42" t="s">
        <v>2411</v>
      </c>
      <c r="E4" s="42" t="s">
        <v>23</v>
      </c>
      <c r="F4" s="2">
        <v>35</v>
      </c>
      <c r="G4" s="2" t="s">
        <v>16</v>
      </c>
    </row>
    <row r="5" spans="1:7" x14ac:dyDescent="0.25">
      <c r="A5" s="71" t="s">
        <v>2382</v>
      </c>
      <c r="B5" s="2">
        <v>26780610</v>
      </c>
      <c r="C5" s="2" t="s">
        <v>21</v>
      </c>
      <c r="D5" s="42" t="s">
        <v>2411</v>
      </c>
      <c r="E5" s="42" t="s">
        <v>23</v>
      </c>
      <c r="F5" s="2">
        <v>31</v>
      </c>
      <c r="G5" s="2" t="s">
        <v>16</v>
      </c>
    </row>
    <row r="6" spans="1:7" x14ac:dyDescent="0.25">
      <c r="A6" s="71" t="s">
        <v>2383</v>
      </c>
      <c r="B6" s="2">
        <v>23074194</v>
      </c>
      <c r="C6" s="2" t="s">
        <v>31</v>
      </c>
      <c r="D6" s="42" t="s">
        <v>2411</v>
      </c>
      <c r="E6" s="42" t="s">
        <v>23</v>
      </c>
      <c r="F6" s="2">
        <v>26</v>
      </c>
      <c r="G6" s="2" t="s">
        <v>16</v>
      </c>
    </row>
    <row r="7" spans="1:7" x14ac:dyDescent="0.25">
      <c r="A7" s="71" t="s">
        <v>2380</v>
      </c>
      <c r="B7" s="2">
        <v>26437030</v>
      </c>
      <c r="C7" s="2"/>
      <c r="D7" s="42" t="s">
        <v>2411</v>
      </c>
      <c r="E7" s="42" t="s">
        <v>23</v>
      </c>
      <c r="F7" s="2">
        <v>18</v>
      </c>
      <c r="G7" s="2" t="s">
        <v>16</v>
      </c>
    </row>
    <row r="8" spans="1:7" x14ac:dyDescent="0.25">
      <c r="A8" s="71"/>
      <c r="B8" s="2"/>
      <c r="C8" s="2"/>
      <c r="D8" s="42"/>
      <c r="E8" s="42"/>
      <c r="F8" s="42"/>
      <c r="G8" s="2"/>
    </row>
    <row r="9" spans="1:7" x14ac:dyDescent="0.25">
      <c r="A9" s="71" t="s">
        <v>2405</v>
      </c>
      <c r="B9" s="42" t="s">
        <v>1</v>
      </c>
      <c r="C9" s="43" t="s">
        <v>2</v>
      </c>
      <c r="D9" s="72" t="s">
        <v>11</v>
      </c>
      <c r="E9" s="42" t="s">
        <v>23</v>
      </c>
      <c r="F9" s="2">
        <v>64</v>
      </c>
      <c r="G9" s="2" t="s">
        <v>17</v>
      </c>
    </row>
    <row r="10" spans="1:7" x14ac:dyDescent="0.25">
      <c r="A10" s="71" t="s">
        <v>2406</v>
      </c>
      <c r="B10" s="42">
        <v>25644835</v>
      </c>
      <c r="C10" s="42" t="s">
        <v>3</v>
      </c>
      <c r="D10" s="72" t="s">
        <v>19</v>
      </c>
      <c r="E10" s="42" t="s">
        <v>23</v>
      </c>
      <c r="F10" s="42">
        <v>24</v>
      </c>
      <c r="G10" s="2" t="s">
        <v>17</v>
      </c>
    </row>
    <row r="11" spans="1:7" x14ac:dyDescent="0.25">
      <c r="A11" s="71" t="s">
        <v>2407</v>
      </c>
      <c r="B11" s="2">
        <v>30284345</v>
      </c>
      <c r="C11" s="2" t="s">
        <v>5</v>
      </c>
      <c r="D11" s="72" t="s">
        <v>4</v>
      </c>
      <c r="E11" s="42" t="s">
        <v>23</v>
      </c>
      <c r="F11" s="2">
        <v>25</v>
      </c>
      <c r="G11" s="2" t="s">
        <v>17</v>
      </c>
    </row>
    <row r="12" spans="1:7" x14ac:dyDescent="0.25">
      <c r="A12" s="71" t="s">
        <v>2380</v>
      </c>
      <c r="B12" s="2">
        <v>26437030</v>
      </c>
      <c r="C12" s="2"/>
      <c r="D12" s="72" t="s">
        <v>25</v>
      </c>
      <c r="E12" s="42" t="s">
        <v>23</v>
      </c>
      <c r="F12" s="2">
        <v>8</v>
      </c>
      <c r="G12" s="2" t="s">
        <v>17</v>
      </c>
    </row>
    <row r="13" spans="1:7" x14ac:dyDescent="0.25">
      <c r="A13" s="71" t="s">
        <v>2380</v>
      </c>
      <c r="B13" s="2">
        <v>26437030</v>
      </c>
      <c r="C13" s="2"/>
      <c r="D13" s="72" t="s">
        <v>18</v>
      </c>
      <c r="E13" s="42" t="s">
        <v>23</v>
      </c>
      <c r="F13" s="2">
        <v>13</v>
      </c>
      <c r="G13" s="2" t="s">
        <v>17</v>
      </c>
    </row>
    <row r="14" spans="1:7" x14ac:dyDescent="0.25">
      <c r="A14" s="71" t="s">
        <v>2380</v>
      </c>
      <c r="B14" s="2">
        <v>26437030</v>
      </c>
      <c r="C14" s="2"/>
      <c r="D14" s="72" t="s">
        <v>6</v>
      </c>
      <c r="E14" s="42" t="s">
        <v>23</v>
      </c>
      <c r="F14" s="2">
        <v>79</v>
      </c>
      <c r="G14" s="2" t="s">
        <v>17</v>
      </c>
    </row>
    <row r="15" spans="1:7" x14ac:dyDescent="0.25">
      <c r="A15" s="71" t="s">
        <v>2408</v>
      </c>
      <c r="B15" s="2">
        <v>33590882</v>
      </c>
      <c r="C15" s="2" t="s">
        <v>7</v>
      </c>
      <c r="D15" s="72" t="s">
        <v>8</v>
      </c>
      <c r="E15" s="42" t="s">
        <v>24</v>
      </c>
      <c r="F15" s="42">
        <v>30</v>
      </c>
      <c r="G15" s="2" t="s">
        <v>17</v>
      </c>
    </row>
    <row r="16" spans="1:7" x14ac:dyDescent="0.25">
      <c r="A16" s="71" t="s">
        <v>2409</v>
      </c>
      <c r="B16" s="2">
        <v>34562613</v>
      </c>
      <c r="C16" s="2" t="s">
        <v>9</v>
      </c>
      <c r="D16" s="72" t="s">
        <v>28</v>
      </c>
      <c r="E16" s="2" t="s">
        <v>24</v>
      </c>
      <c r="F16" s="2">
        <v>5</v>
      </c>
      <c r="G16" s="2" t="s">
        <v>17</v>
      </c>
    </row>
    <row r="17" spans="1:7" x14ac:dyDescent="0.25">
      <c r="A17" s="71" t="s">
        <v>2409</v>
      </c>
      <c r="B17" s="2">
        <v>34562613</v>
      </c>
      <c r="C17" s="2" t="s">
        <v>9</v>
      </c>
      <c r="D17" s="72" t="s">
        <v>29</v>
      </c>
      <c r="E17" s="2" t="s">
        <v>24</v>
      </c>
      <c r="F17" s="2">
        <v>20</v>
      </c>
      <c r="G17" s="2" t="s">
        <v>17</v>
      </c>
    </row>
    <row r="18" spans="1:7" x14ac:dyDescent="0.25">
      <c r="A18" s="71" t="s">
        <v>2409</v>
      </c>
      <c r="B18" s="2">
        <v>34562613</v>
      </c>
      <c r="C18" s="2" t="s">
        <v>9</v>
      </c>
      <c r="D18" s="72" t="s">
        <v>10</v>
      </c>
      <c r="E18" s="2" t="s">
        <v>24</v>
      </c>
      <c r="F18" s="2">
        <v>4</v>
      </c>
      <c r="G18" s="2" t="s">
        <v>17</v>
      </c>
    </row>
    <row r="19" spans="1:7" x14ac:dyDescent="0.25">
      <c r="A19" s="71" t="s">
        <v>2409</v>
      </c>
      <c r="B19" s="2">
        <v>34562613</v>
      </c>
      <c r="C19" s="2" t="s">
        <v>9</v>
      </c>
      <c r="D19" s="72" t="s">
        <v>25</v>
      </c>
      <c r="E19" s="2" t="s">
        <v>24</v>
      </c>
      <c r="F19" s="2">
        <v>5</v>
      </c>
      <c r="G19" s="2" t="s">
        <v>17</v>
      </c>
    </row>
    <row r="20" spans="1:7" x14ac:dyDescent="0.25">
      <c r="A20" s="71"/>
      <c r="B20" s="2"/>
      <c r="C20" s="2"/>
      <c r="D20" s="2"/>
      <c r="E20" s="2"/>
      <c r="F20" s="2"/>
      <c r="G20" s="2"/>
    </row>
    <row r="21" spans="1:7" x14ac:dyDescent="0.25">
      <c r="A21" s="71" t="s">
        <v>2410</v>
      </c>
      <c r="B21" s="2">
        <v>27397505</v>
      </c>
      <c r="C21" s="2" t="s">
        <v>27</v>
      </c>
      <c r="D21" s="2" t="s">
        <v>26</v>
      </c>
      <c r="E21" s="42" t="s">
        <v>23</v>
      </c>
      <c r="F21" s="2">
        <v>150</v>
      </c>
      <c r="G21" s="2" t="s">
        <v>2412</v>
      </c>
    </row>
    <row r="22" spans="1:7" x14ac:dyDescent="0.25">
      <c r="A22" s="71"/>
      <c r="B22" s="2"/>
      <c r="C22" s="2"/>
      <c r="D22" s="2"/>
      <c r="E22" s="71"/>
      <c r="F22" s="2"/>
      <c r="G22" s="2"/>
    </row>
    <row r="23" spans="1:7" x14ac:dyDescent="0.25">
      <c r="A23" s="71"/>
      <c r="B23" s="2"/>
      <c r="C23" s="2"/>
      <c r="D23" s="4" t="s">
        <v>14</v>
      </c>
      <c r="E23" s="73"/>
      <c r="F23" s="4">
        <f>SUM(F4:F21)</f>
        <v>537</v>
      </c>
      <c r="G23" s="2"/>
    </row>
    <row r="32" spans="1:7" ht="15.75" x14ac:dyDescent="0.25">
      <c r="A32" s="74"/>
      <c r="B32" s="75"/>
      <c r="C32" s="75"/>
      <c r="D32" s="75"/>
      <c r="E32" s="75"/>
      <c r="F32" s="76"/>
    </row>
    <row r="33" spans="2:4" ht="15.75" x14ac:dyDescent="0.25">
      <c r="B33" s="77"/>
      <c r="C33" s="78"/>
      <c r="D33" s="77"/>
    </row>
    <row r="34" spans="2:4" ht="15.75" x14ac:dyDescent="0.25">
      <c r="B34" s="77"/>
      <c r="C34" s="78"/>
      <c r="D34" s="77"/>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59"/>
  <sheetViews>
    <sheetView topLeftCell="A122" zoomScaleNormal="100" workbookViewId="0">
      <selection activeCell="A4" sqref="A4:A159"/>
    </sheetView>
  </sheetViews>
  <sheetFormatPr baseColWidth="10" defaultColWidth="10.85546875" defaultRowHeight="15" x14ac:dyDescent="0.25"/>
  <cols>
    <col min="1" max="2" width="28.7109375" style="66" customWidth="1"/>
    <col min="3" max="3" width="21.28515625" style="66" customWidth="1"/>
    <col min="4" max="8" width="18.7109375" style="66" bestFit="1" customWidth="1"/>
    <col min="9" max="9" width="19.7109375" style="66" bestFit="1" customWidth="1"/>
    <col min="10" max="16" width="18.7109375" style="66" bestFit="1" customWidth="1"/>
    <col min="17" max="16384" width="10.85546875" style="66"/>
  </cols>
  <sheetData>
    <row r="1" spans="1:16" x14ac:dyDescent="0.25">
      <c r="A1" s="58" t="s">
        <v>2430</v>
      </c>
    </row>
    <row r="2" spans="1:16" x14ac:dyDescent="0.25">
      <c r="A2" s="58"/>
    </row>
    <row r="3" spans="1:16" s="63" customFormat="1" x14ac:dyDescent="0.25">
      <c r="A3" s="63" t="s">
        <v>137</v>
      </c>
      <c r="B3" s="63" t="s">
        <v>138</v>
      </c>
      <c r="C3" s="63" t="s">
        <v>139</v>
      </c>
      <c r="D3" s="63" t="s">
        <v>140</v>
      </c>
      <c r="E3" s="63" t="s">
        <v>141</v>
      </c>
      <c r="F3" s="63" t="s">
        <v>142</v>
      </c>
      <c r="G3" s="63" t="s">
        <v>143</v>
      </c>
      <c r="H3" s="63" t="s">
        <v>144</v>
      </c>
      <c r="I3" s="63" t="s">
        <v>145</v>
      </c>
      <c r="J3" s="63" t="s">
        <v>146</v>
      </c>
      <c r="K3" s="63" t="s">
        <v>147</v>
      </c>
      <c r="L3" s="63" t="s">
        <v>148</v>
      </c>
      <c r="M3" s="63" t="s">
        <v>149</v>
      </c>
      <c r="N3" s="63" t="s">
        <v>150</v>
      </c>
      <c r="O3" s="63" t="s">
        <v>151</v>
      </c>
      <c r="P3" s="63" t="s">
        <v>152</v>
      </c>
    </row>
    <row r="4" spans="1:16" x14ac:dyDescent="0.25">
      <c r="A4" s="66" t="s">
        <v>153</v>
      </c>
      <c r="B4" s="66" t="s">
        <v>6</v>
      </c>
      <c r="C4" s="67" t="s">
        <v>154</v>
      </c>
      <c r="D4" s="66" t="s">
        <v>155</v>
      </c>
      <c r="E4" s="66" t="s">
        <v>156</v>
      </c>
      <c r="F4" s="66" t="s">
        <v>157</v>
      </c>
      <c r="G4" s="66" t="s">
        <v>158</v>
      </c>
      <c r="H4" s="66" t="s">
        <v>159</v>
      </c>
      <c r="I4" s="66" t="s">
        <v>160</v>
      </c>
      <c r="J4" s="66" t="s">
        <v>161</v>
      </c>
      <c r="K4" s="66" t="s">
        <v>162</v>
      </c>
      <c r="L4" s="66" t="s">
        <v>163</v>
      </c>
      <c r="M4" s="66" t="s">
        <v>164</v>
      </c>
      <c r="N4" s="66" t="s">
        <v>165</v>
      </c>
      <c r="O4" s="66" t="s">
        <v>166</v>
      </c>
      <c r="P4" s="66" t="s">
        <v>167</v>
      </c>
    </row>
    <row r="5" spans="1:16" x14ac:dyDescent="0.25">
      <c r="A5" s="66" t="s">
        <v>168</v>
      </c>
      <c r="B5" s="66" t="s">
        <v>6</v>
      </c>
      <c r="C5" s="67" t="s">
        <v>154</v>
      </c>
      <c r="D5" s="66" t="s">
        <v>169</v>
      </c>
      <c r="E5" s="66" t="s">
        <v>170</v>
      </c>
      <c r="F5" s="66" t="s">
        <v>171</v>
      </c>
      <c r="G5" s="66" t="s">
        <v>172</v>
      </c>
      <c r="H5" s="66" t="s">
        <v>173</v>
      </c>
      <c r="I5" s="66" t="s">
        <v>174</v>
      </c>
      <c r="J5" s="66" t="s">
        <v>175</v>
      </c>
      <c r="K5" s="66" t="s">
        <v>176</v>
      </c>
      <c r="L5" s="66" t="s">
        <v>177</v>
      </c>
      <c r="M5" s="66" t="s">
        <v>178</v>
      </c>
      <c r="N5" s="66" t="s">
        <v>179</v>
      </c>
      <c r="O5" s="66" t="s">
        <v>180</v>
      </c>
      <c r="P5" s="66" t="s">
        <v>181</v>
      </c>
    </row>
    <row r="6" spans="1:16" x14ac:dyDescent="0.25">
      <c r="A6" s="66" t="s">
        <v>182</v>
      </c>
      <c r="B6" s="66" t="s">
        <v>183</v>
      </c>
      <c r="C6" s="67" t="s">
        <v>154</v>
      </c>
      <c r="D6" s="66" t="s">
        <v>184</v>
      </c>
      <c r="E6" s="66" t="s">
        <v>185</v>
      </c>
      <c r="F6" s="66" t="s">
        <v>186</v>
      </c>
      <c r="G6" s="66" t="s">
        <v>187</v>
      </c>
      <c r="H6" s="66" t="s">
        <v>188</v>
      </c>
      <c r="I6" s="66" t="s">
        <v>189</v>
      </c>
      <c r="J6" s="66" t="s">
        <v>190</v>
      </c>
      <c r="K6" s="66" t="s">
        <v>191</v>
      </c>
      <c r="L6" s="66" t="s">
        <v>192</v>
      </c>
      <c r="M6" s="66" t="s">
        <v>193</v>
      </c>
      <c r="N6" s="66" t="s">
        <v>194</v>
      </c>
      <c r="O6" s="66" t="s">
        <v>195</v>
      </c>
      <c r="P6" s="66" t="s">
        <v>196</v>
      </c>
    </row>
    <row r="7" spans="1:16" x14ac:dyDescent="0.25">
      <c r="A7" s="66" t="s">
        <v>82</v>
      </c>
      <c r="B7" s="66" t="s">
        <v>2330</v>
      </c>
      <c r="C7" s="67" t="s">
        <v>2315</v>
      </c>
      <c r="D7" s="66" t="s">
        <v>197</v>
      </c>
      <c r="E7" s="66" t="s">
        <v>198</v>
      </c>
      <c r="F7" s="66" t="s">
        <v>199</v>
      </c>
      <c r="G7" s="66" t="s">
        <v>200</v>
      </c>
      <c r="H7" s="66" t="s">
        <v>201</v>
      </c>
      <c r="I7" s="66" t="s">
        <v>202</v>
      </c>
      <c r="J7" s="66" t="s">
        <v>203</v>
      </c>
      <c r="K7" s="66" t="s">
        <v>204</v>
      </c>
      <c r="L7" s="66" t="s">
        <v>205</v>
      </c>
      <c r="M7" s="66" t="s">
        <v>206</v>
      </c>
      <c r="N7" s="66" t="s">
        <v>207</v>
      </c>
      <c r="O7" s="66" t="s">
        <v>208</v>
      </c>
      <c r="P7" s="66" t="s">
        <v>209</v>
      </c>
    </row>
    <row r="8" spans="1:16" x14ac:dyDescent="0.25">
      <c r="A8" s="66" t="s">
        <v>210</v>
      </c>
      <c r="B8" s="66" t="s">
        <v>19</v>
      </c>
      <c r="C8" s="67" t="s">
        <v>154</v>
      </c>
      <c r="D8" s="66" t="s">
        <v>211</v>
      </c>
      <c r="E8" s="66" t="s">
        <v>212</v>
      </c>
      <c r="F8" s="66" t="s">
        <v>213</v>
      </c>
      <c r="G8" s="66" t="s">
        <v>214</v>
      </c>
      <c r="H8" s="66" t="s">
        <v>215</v>
      </c>
      <c r="I8" s="66" t="s">
        <v>216</v>
      </c>
      <c r="J8" s="66" t="s">
        <v>217</v>
      </c>
      <c r="K8" s="66" t="s">
        <v>218</v>
      </c>
      <c r="L8" s="66" t="s">
        <v>219</v>
      </c>
      <c r="M8" s="66" t="s">
        <v>220</v>
      </c>
      <c r="N8" s="66" t="s">
        <v>221</v>
      </c>
      <c r="O8" s="66" t="s">
        <v>222</v>
      </c>
      <c r="P8" s="66" t="s">
        <v>223</v>
      </c>
    </row>
    <row r="9" spans="1:16" x14ac:dyDescent="0.25">
      <c r="A9" s="66" t="s">
        <v>224</v>
      </c>
      <c r="B9" s="66" t="s">
        <v>19</v>
      </c>
      <c r="C9" s="67" t="s">
        <v>154</v>
      </c>
      <c r="D9" s="66" t="s">
        <v>225</v>
      </c>
      <c r="E9" s="66" t="s">
        <v>226</v>
      </c>
      <c r="F9" s="66" t="s">
        <v>227</v>
      </c>
      <c r="G9" s="66" t="s">
        <v>228</v>
      </c>
      <c r="H9" s="66" t="s">
        <v>229</v>
      </c>
      <c r="I9" s="66" t="s">
        <v>230</v>
      </c>
      <c r="J9" s="66" t="s">
        <v>231</v>
      </c>
      <c r="K9" s="66" t="s">
        <v>232</v>
      </c>
      <c r="L9" s="66" t="s">
        <v>233</v>
      </c>
      <c r="M9" s="66" t="s">
        <v>234</v>
      </c>
      <c r="N9" s="66" t="s">
        <v>235</v>
      </c>
      <c r="O9" s="66" t="s">
        <v>236</v>
      </c>
      <c r="P9" s="66" t="s">
        <v>237</v>
      </c>
    </row>
    <row r="10" spans="1:16" x14ac:dyDescent="0.25">
      <c r="A10" s="66" t="s">
        <v>238</v>
      </c>
      <c r="B10" s="66" t="s">
        <v>183</v>
      </c>
      <c r="C10" s="67" t="s">
        <v>154</v>
      </c>
      <c r="D10" s="66" t="s">
        <v>239</v>
      </c>
      <c r="E10" s="66" t="s">
        <v>240</v>
      </c>
      <c r="F10" s="66" t="s">
        <v>241</v>
      </c>
      <c r="G10" s="66" t="s">
        <v>242</v>
      </c>
      <c r="H10" s="66" t="s">
        <v>243</v>
      </c>
      <c r="I10" s="66" t="s">
        <v>244</v>
      </c>
      <c r="J10" s="66" t="s">
        <v>245</v>
      </c>
      <c r="K10" s="66" t="s">
        <v>246</v>
      </c>
      <c r="L10" s="66" t="s">
        <v>247</v>
      </c>
      <c r="M10" s="66" t="s">
        <v>248</v>
      </c>
      <c r="N10" s="66" t="s">
        <v>249</v>
      </c>
      <c r="O10" s="66" t="s">
        <v>250</v>
      </c>
      <c r="P10" s="66" t="s">
        <v>251</v>
      </c>
    </row>
    <row r="11" spans="1:16" x14ac:dyDescent="0.25">
      <c r="A11" s="66" t="s">
        <v>252</v>
      </c>
      <c r="B11" s="66" t="s">
        <v>6</v>
      </c>
      <c r="C11" s="67" t="s">
        <v>154</v>
      </c>
      <c r="D11" s="66" t="s">
        <v>253</v>
      </c>
      <c r="E11" s="66" t="s">
        <v>254</v>
      </c>
      <c r="F11" s="66" t="s">
        <v>255</v>
      </c>
      <c r="G11" s="66" t="s">
        <v>256</v>
      </c>
      <c r="H11" s="66" t="s">
        <v>257</v>
      </c>
      <c r="I11" s="66" t="s">
        <v>258</v>
      </c>
      <c r="J11" s="66" t="s">
        <v>259</v>
      </c>
      <c r="K11" s="66" t="s">
        <v>260</v>
      </c>
      <c r="L11" s="66" t="s">
        <v>261</v>
      </c>
      <c r="M11" s="66" t="s">
        <v>262</v>
      </c>
      <c r="N11" s="66" t="s">
        <v>263</v>
      </c>
      <c r="O11" s="66" t="s">
        <v>264</v>
      </c>
      <c r="P11" s="66" t="s">
        <v>265</v>
      </c>
    </row>
    <row r="12" spans="1:16" x14ac:dyDescent="0.25">
      <c r="A12" s="66" t="s">
        <v>266</v>
      </c>
      <c r="B12" s="66" t="s">
        <v>6</v>
      </c>
      <c r="C12" s="67" t="s">
        <v>154</v>
      </c>
      <c r="D12" s="66" t="s">
        <v>267</v>
      </c>
      <c r="E12" s="66" t="s">
        <v>268</v>
      </c>
      <c r="F12" s="66" t="s">
        <v>269</v>
      </c>
      <c r="G12" s="66" t="s">
        <v>270</v>
      </c>
      <c r="H12" s="66" t="s">
        <v>271</v>
      </c>
      <c r="I12" s="66" t="s">
        <v>272</v>
      </c>
      <c r="J12" s="66" t="s">
        <v>273</v>
      </c>
      <c r="K12" s="66" t="s">
        <v>274</v>
      </c>
      <c r="L12" s="66" t="s">
        <v>275</v>
      </c>
      <c r="M12" s="66" t="s">
        <v>276</v>
      </c>
      <c r="N12" s="66" t="s">
        <v>277</v>
      </c>
      <c r="O12" s="66" t="s">
        <v>278</v>
      </c>
      <c r="P12" s="66" t="s">
        <v>279</v>
      </c>
    </row>
    <row r="13" spans="1:16" x14ac:dyDescent="0.25">
      <c r="A13" s="66" t="s">
        <v>280</v>
      </c>
      <c r="B13" s="66" t="s">
        <v>183</v>
      </c>
      <c r="C13" s="67" t="s">
        <v>154</v>
      </c>
      <c r="D13" s="66" t="s">
        <v>281</v>
      </c>
      <c r="E13" s="66" t="s">
        <v>282</v>
      </c>
      <c r="F13" s="66" t="s">
        <v>283</v>
      </c>
      <c r="G13" s="66" t="s">
        <v>284</v>
      </c>
      <c r="H13" s="66" t="s">
        <v>285</v>
      </c>
      <c r="I13" s="66" t="s">
        <v>286</v>
      </c>
      <c r="J13" s="66" t="s">
        <v>287</v>
      </c>
      <c r="K13" s="66" t="s">
        <v>288</v>
      </c>
      <c r="L13" s="66" t="s">
        <v>289</v>
      </c>
      <c r="M13" s="66" t="s">
        <v>290</v>
      </c>
      <c r="N13" s="66" t="s">
        <v>291</v>
      </c>
      <c r="O13" s="66" t="s">
        <v>292</v>
      </c>
      <c r="P13" s="66" t="s">
        <v>293</v>
      </c>
    </row>
    <row r="14" spans="1:16" x14ac:dyDescent="0.25">
      <c r="A14" s="66" t="s">
        <v>89</v>
      </c>
      <c r="B14" s="66" t="s">
        <v>85</v>
      </c>
      <c r="C14" s="67" t="s">
        <v>2315</v>
      </c>
      <c r="D14" s="66" t="s">
        <v>294</v>
      </c>
      <c r="E14" s="66" t="s">
        <v>295</v>
      </c>
      <c r="F14" s="66" t="s">
        <v>296</v>
      </c>
      <c r="G14" s="66" t="s">
        <v>297</v>
      </c>
      <c r="H14" s="66" t="s">
        <v>298</v>
      </c>
      <c r="I14" s="66" t="s">
        <v>299</v>
      </c>
      <c r="J14" s="66" t="s">
        <v>300</v>
      </c>
      <c r="K14" s="66" t="s">
        <v>301</v>
      </c>
      <c r="L14" s="66" t="s">
        <v>302</v>
      </c>
      <c r="M14" s="66" t="s">
        <v>303</v>
      </c>
      <c r="N14" s="66" t="s">
        <v>304</v>
      </c>
      <c r="O14" s="66" t="s">
        <v>305</v>
      </c>
      <c r="P14" s="66" t="s">
        <v>306</v>
      </c>
    </row>
    <row r="15" spans="1:16" x14ac:dyDescent="0.25">
      <c r="A15" s="66" t="s">
        <v>59</v>
      </c>
      <c r="B15" s="66" t="s">
        <v>18</v>
      </c>
      <c r="C15" s="67" t="s">
        <v>2315</v>
      </c>
      <c r="D15" s="66" t="s">
        <v>307</v>
      </c>
      <c r="E15" s="66" t="s">
        <v>308</v>
      </c>
      <c r="F15" s="66" t="s">
        <v>309</v>
      </c>
      <c r="G15" s="66" t="s">
        <v>310</v>
      </c>
      <c r="H15" s="66" t="s">
        <v>311</v>
      </c>
      <c r="I15" s="66" t="s">
        <v>312</v>
      </c>
      <c r="J15" s="66" t="s">
        <v>313</v>
      </c>
      <c r="K15" s="66" t="s">
        <v>314</v>
      </c>
      <c r="L15" s="66" t="s">
        <v>315</v>
      </c>
      <c r="M15" s="66" t="s">
        <v>316</v>
      </c>
      <c r="N15" s="66" t="s">
        <v>317</v>
      </c>
      <c r="O15" s="66" t="s">
        <v>318</v>
      </c>
      <c r="P15" s="66" t="s">
        <v>319</v>
      </c>
    </row>
    <row r="16" spans="1:16" x14ac:dyDescent="0.25">
      <c r="A16" s="66" t="s">
        <v>51</v>
      </c>
      <c r="B16" s="66" t="s">
        <v>18</v>
      </c>
      <c r="C16" s="67" t="s">
        <v>154</v>
      </c>
      <c r="D16" s="66" t="s">
        <v>320</v>
      </c>
      <c r="E16" s="66" t="s">
        <v>321</v>
      </c>
      <c r="F16" s="66" t="s">
        <v>322</v>
      </c>
      <c r="G16" s="66" t="s">
        <v>323</v>
      </c>
      <c r="H16" s="66" t="s">
        <v>324</v>
      </c>
      <c r="I16" s="66" t="s">
        <v>325</v>
      </c>
      <c r="J16" s="66" t="s">
        <v>326</v>
      </c>
      <c r="K16" s="66" t="s">
        <v>327</v>
      </c>
      <c r="L16" s="66" t="s">
        <v>328</v>
      </c>
      <c r="M16" s="66" t="s">
        <v>329</v>
      </c>
      <c r="N16" s="66" t="s">
        <v>330</v>
      </c>
      <c r="O16" s="66" t="s">
        <v>331</v>
      </c>
      <c r="P16" s="66" t="s">
        <v>332</v>
      </c>
    </row>
    <row r="17" spans="1:16" x14ac:dyDescent="0.25">
      <c r="A17" s="66" t="s">
        <v>53</v>
      </c>
      <c r="B17" s="66" t="s">
        <v>18</v>
      </c>
      <c r="C17" s="67" t="s">
        <v>2315</v>
      </c>
      <c r="D17" s="66" t="s">
        <v>333</v>
      </c>
      <c r="E17" s="66" t="s">
        <v>334</v>
      </c>
      <c r="F17" s="66" t="s">
        <v>335</v>
      </c>
      <c r="G17" s="66" t="s">
        <v>336</v>
      </c>
      <c r="H17" s="66" t="s">
        <v>337</v>
      </c>
      <c r="I17" s="66" t="s">
        <v>338</v>
      </c>
      <c r="J17" s="66" t="s">
        <v>339</v>
      </c>
      <c r="K17" s="66" t="s">
        <v>340</v>
      </c>
      <c r="L17" s="66" t="s">
        <v>341</v>
      </c>
      <c r="M17" s="66" t="s">
        <v>342</v>
      </c>
      <c r="N17" s="66" t="s">
        <v>343</v>
      </c>
      <c r="O17" s="66" t="s">
        <v>344</v>
      </c>
      <c r="P17" s="66" t="s">
        <v>345</v>
      </c>
    </row>
    <row r="18" spans="1:16" x14ac:dyDescent="0.25">
      <c r="A18" s="66" t="s">
        <v>54</v>
      </c>
      <c r="B18" s="66" t="s">
        <v>18</v>
      </c>
      <c r="C18" s="67" t="s">
        <v>2315</v>
      </c>
      <c r="D18" s="66" t="s">
        <v>346</v>
      </c>
      <c r="E18" s="66" t="s">
        <v>347</v>
      </c>
      <c r="F18" s="66" t="s">
        <v>348</v>
      </c>
      <c r="G18" s="66" t="s">
        <v>349</v>
      </c>
      <c r="H18" s="66" t="s">
        <v>350</v>
      </c>
      <c r="I18" s="66" t="s">
        <v>351</v>
      </c>
      <c r="J18" s="66" t="s">
        <v>352</v>
      </c>
      <c r="K18" s="66" t="s">
        <v>353</v>
      </c>
      <c r="L18" s="66" t="s">
        <v>354</v>
      </c>
      <c r="M18" s="66" t="s">
        <v>355</v>
      </c>
      <c r="N18" s="66" t="s">
        <v>356</v>
      </c>
      <c r="O18" s="66" t="s">
        <v>357</v>
      </c>
      <c r="P18" s="66" t="s">
        <v>358</v>
      </c>
    </row>
    <row r="19" spans="1:16" x14ac:dyDescent="0.25">
      <c r="A19" s="66" t="s">
        <v>359</v>
      </c>
      <c r="B19" s="66" t="s">
        <v>360</v>
      </c>
      <c r="C19" s="67" t="s">
        <v>154</v>
      </c>
      <c r="D19" s="66" t="s">
        <v>361</v>
      </c>
      <c r="E19" s="66" t="s">
        <v>362</v>
      </c>
      <c r="F19" s="66" t="s">
        <v>363</v>
      </c>
      <c r="G19" s="66" t="s">
        <v>364</v>
      </c>
      <c r="H19" s="66" t="s">
        <v>365</v>
      </c>
      <c r="I19" s="66" t="s">
        <v>366</v>
      </c>
      <c r="J19" s="66" t="s">
        <v>367</v>
      </c>
      <c r="K19" s="66" t="s">
        <v>368</v>
      </c>
      <c r="L19" s="66" t="s">
        <v>369</v>
      </c>
      <c r="M19" s="66" t="s">
        <v>370</v>
      </c>
      <c r="N19" s="66" t="s">
        <v>371</v>
      </c>
      <c r="O19" s="66" t="s">
        <v>372</v>
      </c>
      <c r="P19" s="66" t="s">
        <v>373</v>
      </c>
    </row>
    <row r="20" spans="1:16" x14ac:dyDescent="0.25">
      <c r="A20" s="66" t="s">
        <v>55</v>
      </c>
      <c r="B20" s="66" t="s">
        <v>18</v>
      </c>
      <c r="C20" s="67" t="s">
        <v>154</v>
      </c>
      <c r="D20" s="66" t="s">
        <v>374</v>
      </c>
      <c r="E20" s="66" t="s">
        <v>375</v>
      </c>
      <c r="F20" s="66" t="s">
        <v>376</v>
      </c>
      <c r="G20" s="66" t="s">
        <v>377</v>
      </c>
      <c r="H20" s="66" t="s">
        <v>378</v>
      </c>
      <c r="I20" s="66" t="s">
        <v>379</v>
      </c>
      <c r="J20" s="66" t="s">
        <v>380</v>
      </c>
      <c r="K20" s="66" t="s">
        <v>381</v>
      </c>
      <c r="L20" s="66" t="s">
        <v>382</v>
      </c>
      <c r="M20" s="66" t="s">
        <v>383</v>
      </c>
      <c r="N20" s="66" t="s">
        <v>384</v>
      </c>
      <c r="O20" s="66" t="s">
        <v>385</v>
      </c>
      <c r="P20" s="66" t="s">
        <v>386</v>
      </c>
    </row>
    <row r="21" spans="1:16" x14ac:dyDescent="0.25">
      <c r="A21" s="66" t="s">
        <v>387</v>
      </c>
      <c r="B21" s="66" t="s">
        <v>183</v>
      </c>
      <c r="C21" s="67" t="s">
        <v>154</v>
      </c>
      <c r="D21" s="66" t="s">
        <v>388</v>
      </c>
      <c r="E21" s="66" t="s">
        <v>389</v>
      </c>
      <c r="F21" s="66" t="s">
        <v>390</v>
      </c>
      <c r="G21" s="66" t="s">
        <v>391</v>
      </c>
      <c r="H21" s="66" t="s">
        <v>392</v>
      </c>
      <c r="I21" s="66" t="s">
        <v>393</v>
      </c>
      <c r="J21" s="66" t="s">
        <v>394</v>
      </c>
      <c r="K21" s="66" t="s">
        <v>395</v>
      </c>
      <c r="L21" s="66" t="s">
        <v>396</v>
      </c>
      <c r="M21" s="66" t="s">
        <v>397</v>
      </c>
      <c r="N21" s="66" t="s">
        <v>398</v>
      </c>
      <c r="O21" s="66" t="s">
        <v>399</v>
      </c>
      <c r="P21" s="66" t="s">
        <v>400</v>
      </c>
    </row>
    <row r="22" spans="1:16" x14ac:dyDescent="0.25">
      <c r="A22" s="66" t="s">
        <v>401</v>
      </c>
      <c r="B22" s="66" t="s">
        <v>402</v>
      </c>
      <c r="C22" s="67" t="s">
        <v>154</v>
      </c>
      <c r="D22" s="66" t="s">
        <v>403</v>
      </c>
      <c r="E22" s="66" t="s">
        <v>404</v>
      </c>
      <c r="F22" s="66" t="s">
        <v>405</v>
      </c>
      <c r="G22" s="66" t="s">
        <v>406</v>
      </c>
      <c r="H22" s="66" t="s">
        <v>407</v>
      </c>
      <c r="I22" s="66" t="s">
        <v>408</v>
      </c>
      <c r="J22" s="66" t="s">
        <v>409</v>
      </c>
      <c r="K22" s="66" t="s">
        <v>410</v>
      </c>
      <c r="L22" s="66" t="s">
        <v>411</v>
      </c>
      <c r="M22" s="66" t="s">
        <v>412</v>
      </c>
      <c r="N22" s="66" t="s">
        <v>413</v>
      </c>
      <c r="O22" s="66" t="s">
        <v>414</v>
      </c>
      <c r="P22" s="66" t="s">
        <v>415</v>
      </c>
    </row>
    <row r="23" spans="1:16" x14ac:dyDescent="0.25">
      <c r="A23" s="66" t="s">
        <v>416</v>
      </c>
      <c r="B23" s="66" t="s">
        <v>360</v>
      </c>
      <c r="C23" s="67" t="s">
        <v>154</v>
      </c>
      <c r="D23" s="66" t="s">
        <v>417</v>
      </c>
      <c r="E23" s="66" t="s">
        <v>418</v>
      </c>
      <c r="F23" s="66" t="s">
        <v>419</v>
      </c>
      <c r="G23" s="66" t="s">
        <v>420</v>
      </c>
      <c r="H23" s="66" t="s">
        <v>421</v>
      </c>
      <c r="I23" s="66" t="s">
        <v>422</v>
      </c>
      <c r="J23" s="66" t="s">
        <v>423</v>
      </c>
      <c r="K23" s="66" t="s">
        <v>424</v>
      </c>
      <c r="L23" s="66" t="s">
        <v>425</v>
      </c>
      <c r="M23" s="66" t="s">
        <v>426</v>
      </c>
      <c r="N23" s="66" t="s">
        <v>427</v>
      </c>
      <c r="O23" s="66" t="s">
        <v>428</v>
      </c>
      <c r="P23" s="66" t="s">
        <v>429</v>
      </c>
    </row>
    <row r="24" spans="1:16" x14ac:dyDescent="0.25">
      <c r="A24" s="66" t="s">
        <v>430</v>
      </c>
      <c r="B24" s="66" t="s">
        <v>6</v>
      </c>
      <c r="C24" s="67" t="s">
        <v>154</v>
      </c>
      <c r="D24" s="66" t="s">
        <v>431</v>
      </c>
      <c r="E24" s="66" t="s">
        <v>432</v>
      </c>
      <c r="F24" s="66" t="s">
        <v>433</v>
      </c>
      <c r="G24" s="66" t="s">
        <v>434</v>
      </c>
      <c r="H24" s="66" t="s">
        <v>435</v>
      </c>
      <c r="I24" s="66" t="s">
        <v>436</v>
      </c>
      <c r="J24" s="66" t="s">
        <v>437</v>
      </c>
      <c r="K24" s="66" t="s">
        <v>438</v>
      </c>
      <c r="L24" s="66" t="s">
        <v>439</v>
      </c>
      <c r="M24" s="66" t="s">
        <v>440</v>
      </c>
      <c r="N24" s="66" t="s">
        <v>441</v>
      </c>
      <c r="O24" s="66" t="s">
        <v>442</v>
      </c>
      <c r="P24" s="66" t="s">
        <v>443</v>
      </c>
    </row>
    <row r="25" spans="1:16" x14ac:dyDescent="0.25">
      <c r="A25" s="66" t="s">
        <v>444</v>
      </c>
      <c r="B25" s="66" t="s">
        <v>6</v>
      </c>
      <c r="C25" s="67" t="s">
        <v>154</v>
      </c>
      <c r="D25" s="66" t="s">
        <v>445</v>
      </c>
      <c r="E25" s="66" t="s">
        <v>446</v>
      </c>
      <c r="F25" s="66" t="s">
        <v>447</v>
      </c>
      <c r="G25" s="66" t="s">
        <v>448</v>
      </c>
      <c r="H25" s="66" t="s">
        <v>449</v>
      </c>
      <c r="I25" s="66" t="s">
        <v>450</v>
      </c>
      <c r="J25" s="66" t="s">
        <v>451</v>
      </c>
      <c r="K25" s="66" t="s">
        <v>452</v>
      </c>
      <c r="L25" s="66" t="s">
        <v>453</v>
      </c>
      <c r="M25" s="66" t="s">
        <v>454</v>
      </c>
      <c r="N25" s="66" t="s">
        <v>455</v>
      </c>
      <c r="O25" s="66" t="s">
        <v>456</v>
      </c>
      <c r="P25" s="66" t="s">
        <v>457</v>
      </c>
    </row>
    <row r="26" spans="1:16" x14ac:dyDescent="0.25">
      <c r="A26" s="66" t="s">
        <v>458</v>
      </c>
      <c r="B26" s="66" t="s">
        <v>402</v>
      </c>
      <c r="C26" s="67" t="s">
        <v>154</v>
      </c>
      <c r="D26" s="66" t="s">
        <v>459</v>
      </c>
      <c r="E26" s="66" t="s">
        <v>460</v>
      </c>
      <c r="F26" s="66" t="s">
        <v>461</v>
      </c>
      <c r="G26" s="66" t="s">
        <v>462</v>
      </c>
      <c r="H26" s="66" t="s">
        <v>463</v>
      </c>
      <c r="I26" s="66" t="s">
        <v>464</v>
      </c>
      <c r="J26" s="66" t="s">
        <v>465</v>
      </c>
      <c r="K26" s="66" t="s">
        <v>466</v>
      </c>
      <c r="L26" s="66" t="s">
        <v>467</v>
      </c>
      <c r="M26" s="66" t="s">
        <v>468</v>
      </c>
      <c r="N26" s="66" t="s">
        <v>469</v>
      </c>
      <c r="O26" s="66" t="s">
        <v>470</v>
      </c>
      <c r="P26" s="66" t="s">
        <v>471</v>
      </c>
    </row>
    <row r="27" spans="1:16" x14ac:dyDescent="0.25">
      <c r="A27" s="66" t="s">
        <v>472</v>
      </c>
      <c r="B27" s="66" t="s">
        <v>18</v>
      </c>
      <c r="C27" s="67" t="s">
        <v>154</v>
      </c>
      <c r="D27" s="66" t="s">
        <v>473</v>
      </c>
      <c r="E27" s="66" t="s">
        <v>474</v>
      </c>
      <c r="F27" s="66" t="s">
        <v>475</v>
      </c>
      <c r="G27" s="66" t="s">
        <v>476</v>
      </c>
      <c r="H27" s="66" t="s">
        <v>477</v>
      </c>
      <c r="I27" s="66" t="s">
        <v>478</v>
      </c>
      <c r="J27" s="66" t="s">
        <v>479</v>
      </c>
      <c r="K27" s="66" t="s">
        <v>480</v>
      </c>
      <c r="L27" s="66" t="s">
        <v>481</v>
      </c>
      <c r="M27" s="66" t="s">
        <v>482</v>
      </c>
      <c r="N27" s="66" t="s">
        <v>483</v>
      </c>
      <c r="O27" s="66" t="s">
        <v>484</v>
      </c>
      <c r="P27" s="66" t="s">
        <v>485</v>
      </c>
    </row>
    <row r="28" spans="1:16" x14ac:dyDescent="0.25">
      <c r="A28" s="66" t="s">
        <v>486</v>
      </c>
      <c r="B28" s="66" t="s">
        <v>6</v>
      </c>
      <c r="C28" s="67" t="s">
        <v>154</v>
      </c>
      <c r="D28" s="66" t="s">
        <v>487</v>
      </c>
      <c r="E28" s="66" t="s">
        <v>488</v>
      </c>
      <c r="F28" s="66" t="s">
        <v>489</v>
      </c>
      <c r="G28" s="66" t="s">
        <v>490</v>
      </c>
      <c r="H28" s="66" t="s">
        <v>491</v>
      </c>
      <c r="I28" s="66" t="s">
        <v>492</v>
      </c>
      <c r="J28" s="66" t="s">
        <v>493</v>
      </c>
      <c r="K28" s="66" t="s">
        <v>494</v>
      </c>
      <c r="L28" s="66" t="s">
        <v>495</v>
      </c>
      <c r="M28" s="66" t="s">
        <v>496</v>
      </c>
      <c r="N28" s="66" t="s">
        <v>497</v>
      </c>
      <c r="O28" s="66" t="s">
        <v>498</v>
      </c>
      <c r="P28" s="66" t="s">
        <v>499</v>
      </c>
    </row>
    <row r="29" spans="1:16" x14ac:dyDescent="0.25">
      <c r="A29" s="66" t="s">
        <v>500</v>
      </c>
      <c r="B29" s="66" t="s">
        <v>501</v>
      </c>
      <c r="C29" s="67" t="s">
        <v>154</v>
      </c>
      <c r="D29" s="66" t="s">
        <v>502</v>
      </c>
      <c r="E29" s="66" t="s">
        <v>503</v>
      </c>
      <c r="F29" s="66" t="s">
        <v>504</v>
      </c>
      <c r="G29" s="66" t="s">
        <v>505</v>
      </c>
      <c r="H29" s="66" t="s">
        <v>506</v>
      </c>
      <c r="I29" s="66" t="s">
        <v>507</v>
      </c>
      <c r="J29" s="66" t="s">
        <v>508</v>
      </c>
      <c r="K29" s="66" t="s">
        <v>509</v>
      </c>
      <c r="L29" s="66" t="s">
        <v>510</v>
      </c>
      <c r="M29" s="66" t="s">
        <v>511</v>
      </c>
      <c r="N29" s="66" t="s">
        <v>512</v>
      </c>
      <c r="O29" s="66" t="s">
        <v>513</v>
      </c>
      <c r="P29" s="66" t="s">
        <v>514</v>
      </c>
    </row>
    <row r="30" spans="1:16" x14ac:dyDescent="0.25">
      <c r="A30" s="66" t="s">
        <v>94</v>
      </c>
      <c r="B30" s="66" t="s">
        <v>120</v>
      </c>
      <c r="C30" s="67" t="s">
        <v>2315</v>
      </c>
      <c r="D30" s="66" t="s">
        <v>515</v>
      </c>
      <c r="E30" s="66" t="s">
        <v>516</v>
      </c>
      <c r="F30" s="66" t="s">
        <v>517</v>
      </c>
      <c r="G30" s="66" t="s">
        <v>518</v>
      </c>
      <c r="H30" s="66" t="s">
        <v>519</v>
      </c>
      <c r="I30" s="66" t="s">
        <v>520</v>
      </c>
      <c r="J30" s="66" t="s">
        <v>521</v>
      </c>
      <c r="K30" s="66" t="s">
        <v>522</v>
      </c>
      <c r="L30" s="66" t="s">
        <v>523</v>
      </c>
      <c r="M30" s="66" t="s">
        <v>524</v>
      </c>
      <c r="N30" s="66" t="s">
        <v>525</v>
      </c>
      <c r="O30" s="66" t="s">
        <v>526</v>
      </c>
      <c r="P30" s="66" t="s">
        <v>527</v>
      </c>
    </row>
    <row r="31" spans="1:16" x14ac:dyDescent="0.25">
      <c r="A31" s="66" t="s">
        <v>56</v>
      </c>
      <c r="B31" s="66" t="s">
        <v>18</v>
      </c>
      <c r="C31" s="67" t="s">
        <v>154</v>
      </c>
      <c r="D31" s="66" t="s">
        <v>528</v>
      </c>
      <c r="E31" s="66" t="s">
        <v>529</v>
      </c>
      <c r="F31" s="66" t="s">
        <v>530</v>
      </c>
      <c r="G31" s="66" t="s">
        <v>531</v>
      </c>
      <c r="H31" s="66" t="s">
        <v>532</v>
      </c>
      <c r="I31" s="66" t="s">
        <v>533</v>
      </c>
      <c r="J31" s="66" t="s">
        <v>534</v>
      </c>
      <c r="K31" s="66" t="s">
        <v>535</v>
      </c>
      <c r="L31" s="66" t="s">
        <v>536</v>
      </c>
      <c r="M31" s="66" t="s">
        <v>537</v>
      </c>
      <c r="N31" s="66" t="s">
        <v>538</v>
      </c>
      <c r="O31" s="66" t="s">
        <v>539</v>
      </c>
      <c r="P31" s="66" t="s">
        <v>540</v>
      </c>
    </row>
    <row r="32" spans="1:16" x14ac:dyDescent="0.25">
      <c r="A32" s="66" t="s">
        <v>541</v>
      </c>
      <c r="B32" s="66" t="s">
        <v>183</v>
      </c>
      <c r="C32" s="67" t="s">
        <v>154</v>
      </c>
      <c r="D32" s="66" t="s">
        <v>542</v>
      </c>
      <c r="E32" s="66" t="s">
        <v>543</v>
      </c>
      <c r="F32" s="66" t="s">
        <v>544</v>
      </c>
      <c r="G32" s="66" t="s">
        <v>545</v>
      </c>
      <c r="H32" s="66" t="s">
        <v>546</v>
      </c>
      <c r="I32" s="66" t="s">
        <v>547</v>
      </c>
      <c r="J32" s="66" t="s">
        <v>548</v>
      </c>
      <c r="K32" s="66" t="s">
        <v>549</v>
      </c>
      <c r="L32" s="66" t="s">
        <v>550</v>
      </c>
      <c r="M32" s="66" t="s">
        <v>551</v>
      </c>
      <c r="N32" s="66" t="s">
        <v>552</v>
      </c>
      <c r="O32" s="66" t="s">
        <v>553</v>
      </c>
      <c r="P32" s="66" t="s">
        <v>554</v>
      </c>
    </row>
    <row r="33" spans="1:16" x14ac:dyDescent="0.25">
      <c r="A33" s="66" t="s">
        <v>555</v>
      </c>
      <c r="B33" s="66" t="s">
        <v>6</v>
      </c>
      <c r="C33" s="67" t="s">
        <v>154</v>
      </c>
      <c r="D33" s="66" t="s">
        <v>556</v>
      </c>
      <c r="E33" s="66" t="s">
        <v>557</v>
      </c>
      <c r="F33" s="66" t="s">
        <v>558</v>
      </c>
      <c r="G33" s="66" t="s">
        <v>559</v>
      </c>
      <c r="H33" s="66" t="s">
        <v>560</v>
      </c>
      <c r="I33" s="66" t="s">
        <v>561</v>
      </c>
      <c r="J33" s="66" t="s">
        <v>562</v>
      </c>
      <c r="K33" s="66" t="s">
        <v>563</v>
      </c>
      <c r="L33" s="66" t="s">
        <v>564</v>
      </c>
      <c r="M33" s="66" t="s">
        <v>565</v>
      </c>
      <c r="N33" s="66" t="s">
        <v>566</v>
      </c>
      <c r="O33" s="66" t="s">
        <v>567</v>
      </c>
      <c r="P33" s="66" t="s">
        <v>568</v>
      </c>
    </row>
    <row r="34" spans="1:16" x14ac:dyDescent="0.25">
      <c r="A34" s="66" t="s">
        <v>569</v>
      </c>
      <c r="B34" s="66" t="s">
        <v>18</v>
      </c>
      <c r="C34" s="67" t="s">
        <v>2315</v>
      </c>
      <c r="D34" s="66" t="s">
        <v>570</v>
      </c>
      <c r="E34" s="66" t="s">
        <v>571</v>
      </c>
      <c r="F34" s="66" t="s">
        <v>572</v>
      </c>
      <c r="G34" s="66" t="s">
        <v>573</v>
      </c>
      <c r="H34" s="66" t="s">
        <v>574</v>
      </c>
      <c r="I34" s="66" t="s">
        <v>575</v>
      </c>
      <c r="J34" s="66" t="s">
        <v>576</v>
      </c>
      <c r="K34" s="66" t="s">
        <v>577</v>
      </c>
      <c r="L34" s="66" t="s">
        <v>578</v>
      </c>
      <c r="M34" s="66" t="s">
        <v>579</v>
      </c>
      <c r="N34" s="66" t="s">
        <v>580</v>
      </c>
      <c r="O34" s="66" t="s">
        <v>581</v>
      </c>
      <c r="P34" s="66" t="s">
        <v>582</v>
      </c>
    </row>
    <row r="35" spans="1:16" x14ac:dyDescent="0.25">
      <c r="A35" s="66" t="s">
        <v>583</v>
      </c>
      <c r="B35" s="66" t="s">
        <v>18</v>
      </c>
      <c r="C35" s="67" t="s">
        <v>154</v>
      </c>
      <c r="D35" s="66" t="s">
        <v>584</v>
      </c>
      <c r="E35" s="66" t="s">
        <v>585</v>
      </c>
      <c r="F35" s="66" t="s">
        <v>586</v>
      </c>
      <c r="G35" s="66" t="s">
        <v>587</v>
      </c>
      <c r="H35" s="66" t="s">
        <v>588</v>
      </c>
      <c r="I35" s="66" t="s">
        <v>589</v>
      </c>
      <c r="J35" s="66" t="s">
        <v>590</v>
      </c>
      <c r="K35" s="66" t="s">
        <v>591</v>
      </c>
      <c r="L35" s="66" t="s">
        <v>592</v>
      </c>
      <c r="M35" s="66" t="s">
        <v>593</v>
      </c>
      <c r="N35" s="66" t="s">
        <v>594</v>
      </c>
      <c r="O35" s="66" t="s">
        <v>595</v>
      </c>
      <c r="P35" s="66" t="s">
        <v>596</v>
      </c>
    </row>
    <row r="36" spans="1:16" x14ac:dyDescent="0.25">
      <c r="A36" s="66" t="s">
        <v>597</v>
      </c>
      <c r="B36" s="66" t="s">
        <v>18</v>
      </c>
      <c r="C36" s="67" t="s">
        <v>154</v>
      </c>
      <c r="D36" s="66" t="s">
        <v>598</v>
      </c>
      <c r="E36" s="66" t="s">
        <v>599</v>
      </c>
      <c r="F36" s="66" t="s">
        <v>600</v>
      </c>
      <c r="G36" s="66" t="s">
        <v>601</v>
      </c>
      <c r="H36" s="66" t="s">
        <v>602</v>
      </c>
      <c r="I36" s="66" t="s">
        <v>603</v>
      </c>
      <c r="J36" s="66" t="s">
        <v>604</v>
      </c>
      <c r="K36" s="66" t="s">
        <v>605</v>
      </c>
      <c r="L36" s="66" t="s">
        <v>606</v>
      </c>
      <c r="M36" s="66" t="s">
        <v>607</v>
      </c>
      <c r="N36" s="66" t="s">
        <v>608</v>
      </c>
      <c r="O36" s="66" t="s">
        <v>609</v>
      </c>
      <c r="P36" s="66" t="s">
        <v>610</v>
      </c>
    </row>
    <row r="37" spans="1:16" x14ac:dyDescent="0.25">
      <c r="A37" s="66" t="s">
        <v>611</v>
      </c>
      <c r="B37" s="66" t="s">
        <v>11</v>
      </c>
      <c r="C37" s="67" t="s">
        <v>154</v>
      </c>
      <c r="D37" s="66" t="s">
        <v>612</v>
      </c>
      <c r="E37" s="66" t="s">
        <v>613</v>
      </c>
      <c r="F37" s="66" t="s">
        <v>614</v>
      </c>
      <c r="G37" s="66" t="s">
        <v>615</v>
      </c>
      <c r="H37" s="66" t="s">
        <v>616</v>
      </c>
      <c r="I37" s="66" t="s">
        <v>617</v>
      </c>
      <c r="J37" s="66" t="s">
        <v>618</v>
      </c>
      <c r="K37" s="66" t="s">
        <v>619</v>
      </c>
      <c r="L37" s="66" t="s">
        <v>620</v>
      </c>
      <c r="M37" s="66" t="s">
        <v>621</v>
      </c>
      <c r="N37" s="66" t="s">
        <v>622</v>
      </c>
      <c r="O37" s="66" t="s">
        <v>623</v>
      </c>
      <c r="P37" s="66" t="s">
        <v>624</v>
      </c>
    </row>
    <row r="38" spans="1:16" x14ac:dyDescent="0.25">
      <c r="A38" s="66" t="s">
        <v>625</v>
      </c>
      <c r="B38" s="66" t="s">
        <v>19</v>
      </c>
      <c r="C38" s="67" t="s">
        <v>154</v>
      </c>
      <c r="D38" s="66" t="s">
        <v>626</v>
      </c>
      <c r="E38" s="66" t="s">
        <v>627</v>
      </c>
      <c r="F38" s="66" t="s">
        <v>628</v>
      </c>
      <c r="G38" s="66" t="s">
        <v>629</v>
      </c>
      <c r="H38" s="66" t="s">
        <v>630</v>
      </c>
      <c r="I38" s="66" t="s">
        <v>631</v>
      </c>
      <c r="J38" s="66" t="s">
        <v>632</v>
      </c>
      <c r="K38" s="66" t="s">
        <v>633</v>
      </c>
      <c r="L38" s="66" t="s">
        <v>634</v>
      </c>
      <c r="M38" s="66" t="s">
        <v>635</v>
      </c>
      <c r="N38" s="66" t="s">
        <v>636</v>
      </c>
      <c r="O38" s="66" t="s">
        <v>637</v>
      </c>
      <c r="P38" s="66" t="s">
        <v>638</v>
      </c>
    </row>
    <row r="39" spans="1:16" x14ac:dyDescent="0.25">
      <c r="A39" s="66" t="s">
        <v>639</v>
      </c>
      <c r="B39" s="66" t="s">
        <v>360</v>
      </c>
      <c r="C39" s="67" t="s">
        <v>154</v>
      </c>
      <c r="D39" s="66" t="s">
        <v>640</v>
      </c>
      <c r="E39" s="66" t="s">
        <v>641</v>
      </c>
      <c r="F39" s="66" t="s">
        <v>642</v>
      </c>
      <c r="G39" s="66" t="s">
        <v>643</v>
      </c>
      <c r="H39" s="66" t="s">
        <v>644</v>
      </c>
      <c r="I39" s="66" t="s">
        <v>645</v>
      </c>
      <c r="J39" s="66" t="s">
        <v>646</v>
      </c>
      <c r="K39" s="66" t="s">
        <v>647</v>
      </c>
      <c r="L39" s="66" t="s">
        <v>648</v>
      </c>
      <c r="M39" s="66" t="s">
        <v>649</v>
      </c>
      <c r="N39" s="66" t="s">
        <v>650</v>
      </c>
      <c r="O39" s="66" t="s">
        <v>651</v>
      </c>
      <c r="P39" s="66" t="s">
        <v>652</v>
      </c>
    </row>
    <row r="40" spans="1:16" x14ac:dyDescent="0.25">
      <c r="A40" s="66" t="s">
        <v>653</v>
      </c>
      <c r="B40" s="66" t="s">
        <v>360</v>
      </c>
      <c r="C40" s="67" t="s">
        <v>154</v>
      </c>
      <c r="D40" s="66" t="s">
        <v>654</v>
      </c>
      <c r="E40" s="66" t="s">
        <v>655</v>
      </c>
      <c r="F40" s="66" t="s">
        <v>656</v>
      </c>
      <c r="G40" s="66" t="s">
        <v>657</v>
      </c>
      <c r="H40" s="66" t="s">
        <v>658</v>
      </c>
      <c r="I40" s="66" t="s">
        <v>659</v>
      </c>
      <c r="J40" s="66" t="s">
        <v>660</v>
      </c>
      <c r="K40" s="66" t="s">
        <v>661</v>
      </c>
      <c r="L40" s="66" t="s">
        <v>662</v>
      </c>
      <c r="M40" s="66" t="s">
        <v>663</v>
      </c>
      <c r="N40" s="66" t="s">
        <v>664</v>
      </c>
      <c r="O40" s="66" t="s">
        <v>665</v>
      </c>
      <c r="P40" s="66" t="s">
        <v>666</v>
      </c>
    </row>
    <row r="41" spans="1:16" x14ac:dyDescent="0.25">
      <c r="A41" s="66" t="s">
        <v>667</v>
      </c>
      <c r="B41" s="66" t="s">
        <v>6</v>
      </c>
      <c r="C41" s="67" t="s">
        <v>154</v>
      </c>
      <c r="D41" s="66" t="s">
        <v>668</v>
      </c>
      <c r="E41" s="66" t="s">
        <v>669</v>
      </c>
      <c r="F41" s="66" t="s">
        <v>670</v>
      </c>
      <c r="G41" s="66" t="s">
        <v>671</v>
      </c>
      <c r="H41" s="66" t="s">
        <v>672</v>
      </c>
      <c r="I41" s="66" t="s">
        <v>673</v>
      </c>
      <c r="J41" s="66" t="s">
        <v>674</v>
      </c>
      <c r="K41" s="66" t="s">
        <v>675</v>
      </c>
      <c r="L41" s="66" t="s">
        <v>676</v>
      </c>
      <c r="M41" s="66" t="s">
        <v>677</v>
      </c>
      <c r="N41" s="66" t="s">
        <v>678</v>
      </c>
      <c r="O41" s="66" t="s">
        <v>679</v>
      </c>
      <c r="P41" s="66" t="s">
        <v>680</v>
      </c>
    </row>
    <row r="42" spans="1:16" x14ac:dyDescent="0.25">
      <c r="A42" s="66" t="s">
        <v>681</v>
      </c>
      <c r="B42" s="66" t="s">
        <v>18</v>
      </c>
      <c r="C42" s="67" t="s">
        <v>154</v>
      </c>
      <c r="D42" s="66" t="s">
        <v>682</v>
      </c>
      <c r="E42" s="66" t="s">
        <v>683</v>
      </c>
      <c r="F42" s="66" t="s">
        <v>684</v>
      </c>
      <c r="G42" s="66" t="s">
        <v>685</v>
      </c>
      <c r="H42" s="66" t="s">
        <v>686</v>
      </c>
      <c r="I42" s="66" t="s">
        <v>687</v>
      </c>
      <c r="J42" s="66" t="s">
        <v>688</v>
      </c>
      <c r="K42" s="66" t="s">
        <v>689</v>
      </c>
      <c r="L42" s="66" t="s">
        <v>690</v>
      </c>
      <c r="M42" s="66" t="s">
        <v>691</v>
      </c>
      <c r="N42" s="66" t="s">
        <v>692</v>
      </c>
      <c r="O42" s="66" t="s">
        <v>693</v>
      </c>
      <c r="P42" s="66" t="s">
        <v>694</v>
      </c>
    </row>
    <row r="43" spans="1:16" x14ac:dyDescent="0.25">
      <c r="A43" s="66" t="s">
        <v>695</v>
      </c>
      <c r="B43" s="66" t="s">
        <v>402</v>
      </c>
      <c r="C43" s="67" t="s">
        <v>154</v>
      </c>
      <c r="D43" s="66" t="s">
        <v>696</v>
      </c>
      <c r="E43" s="66" t="s">
        <v>697</v>
      </c>
      <c r="F43" s="66" t="s">
        <v>698</v>
      </c>
      <c r="G43" s="66" t="s">
        <v>699</v>
      </c>
      <c r="H43" s="66" t="s">
        <v>700</v>
      </c>
      <c r="I43" s="66" t="s">
        <v>701</v>
      </c>
      <c r="J43" s="66" t="s">
        <v>702</v>
      </c>
      <c r="K43" s="66" t="s">
        <v>703</v>
      </c>
      <c r="L43" s="66" t="s">
        <v>704</v>
      </c>
      <c r="M43" s="66" t="s">
        <v>705</v>
      </c>
      <c r="N43" s="66" t="s">
        <v>706</v>
      </c>
      <c r="O43" s="66" t="s">
        <v>707</v>
      </c>
      <c r="P43" s="66" t="s">
        <v>708</v>
      </c>
    </row>
    <row r="44" spans="1:16" x14ac:dyDescent="0.25">
      <c r="A44" s="66" t="s">
        <v>92</v>
      </c>
      <c r="B44" s="66" t="s">
        <v>91</v>
      </c>
      <c r="C44" s="67" t="s">
        <v>2315</v>
      </c>
      <c r="D44" s="66" t="s">
        <v>709</v>
      </c>
      <c r="E44" s="66" t="s">
        <v>710</v>
      </c>
      <c r="F44" s="66" t="s">
        <v>711</v>
      </c>
      <c r="G44" s="66" t="s">
        <v>712</v>
      </c>
      <c r="H44" s="66" t="s">
        <v>713</v>
      </c>
      <c r="I44" s="66" t="s">
        <v>714</v>
      </c>
      <c r="J44" s="66" t="s">
        <v>715</v>
      </c>
      <c r="K44" s="66" t="s">
        <v>716</v>
      </c>
      <c r="L44" s="66" t="s">
        <v>717</v>
      </c>
      <c r="M44" s="66" t="s">
        <v>718</v>
      </c>
      <c r="N44" s="66" t="s">
        <v>719</v>
      </c>
      <c r="O44" s="66" t="s">
        <v>720</v>
      </c>
      <c r="P44" s="66" t="s">
        <v>721</v>
      </c>
    </row>
    <row r="45" spans="1:16" x14ac:dyDescent="0.25">
      <c r="A45" s="66" t="s">
        <v>722</v>
      </c>
      <c r="B45" s="66" t="s">
        <v>10</v>
      </c>
      <c r="C45" s="67" t="s">
        <v>154</v>
      </c>
      <c r="D45" s="66" t="s">
        <v>723</v>
      </c>
      <c r="E45" s="66" t="s">
        <v>724</v>
      </c>
      <c r="F45" s="66" t="s">
        <v>725</v>
      </c>
      <c r="G45" s="66" t="s">
        <v>726</v>
      </c>
      <c r="H45" s="66" t="s">
        <v>727</v>
      </c>
      <c r="I45" s="66" t="s">
        <v>728</v>
      </c>
      <c r="J45" s="66" t="s">
        <v>729</v>
      </c>
      <c r="K45" s="66" t="s">
        <v>730</v>
      </c>
      <c r="L45" s="66" t="s">
        <v>731</v>
      </c>
      <c r="M45" s="66" t="s">
        <v>732</v>
      </c>
      <c r="N45" s="66" t="s">
        <v>733</v>
      </c>
      <c r="O45" s="66" t="s">
        <v>734</v>
      </c>
      <c r="P45" s="66" t="s">
        <v>735</v>
      </c>
    </row>
    <row r="46" spans="1:16" x14ac:dyDescent="0.25">
      <c r="A46" s="66" t="s">
        <v>736</v>
      </c>
      <c r="B46" s="66" t="s">
        <v>2330</v>
      </c>
      <c r="C46" s="67" t="s">
        <v>2315</v>
      </c>
      <c r="D46" s="66" t="s">
        <v>737</v>
      </c>
      <c r="E46" s="66" t="s">
        <v>738</v>
      </c>
      <c r="F46" s="66" t="s">
        <v>739</v>
      </c>
      <c r="G46" s="66" t="s">
        <v>740</v>
      </c>
      <c r="H46" s="66" t="s">
        <v>741</v>
      </c>
      <c r="I46" s="66" t="s">
        <v>742</v>
      </c>
      <c r="J46" s="66" t="s">
        <v>743</v>
      </c>
      <c r="K46" s="66" t="s">
        <v>744</v>
      </c>
      <c r="L46" s="66" t="s">
        <v>745</v>
      </c>
      <c r="M46" s="66" t="s">
        <v>746</v>
      </c>
      <c r="N46" s="66" t="s">
        <v>747</v>
      </c>
      <c r="O46" s="66" t="s">
        <v>748</v>
      </c>
      <c r="P46" s="66" t="s">
        <v>749</v>
      </c>
    </row>
    <row r="47" spans="1:16" x14ac:dyDescent="0.25">
      <c r="A47" s="66" t="s">
        <v>74</v>
      </c>
      <c r="B47" s="66" t="s">
        <v>2330</v>
      </c>
      <c r="C47" s="67" t="s">
        <v>154</v>
      </c>
      <c r="D47" s="66" t="s">
        <v>750</v>
      </c>
      <c r="E47" s="66" t="s">
        <v>751</v>
      </c>
      <c r="F47" s="66" t="s">
        <v>752</v>
      </c>
      <c r="G47" s="66" t="s">
        <v>753</v>
      </c>
      <c r="H47" s="66" t="s">
        <v>754</v>
      </c>
      <c r="I47" s="66" t="s">
        <v>755</v>
      </c>
      <c r="J47" s="66" t="s">
        <v>756</v>
      </c>
      <c r="K47" s="66" t="s">
        <v>757</v>
      </c>
      <c r="L47" s="66" t="s">
        <v>758</v>
      </c>
      <c r="M47" s="66" t="s">
        <v>759</v>
      </c>
      <c r="N47" s="66" t="s">
        <v>760</v>
      </c>
      <c r="O47" s="66" t="s">
        <v>761</v>
      </c>
      <c r="P47" s="66" t="s">
        <v>762</v>
      </c>
    </row>
    <row r="48" spans="1:16" x14ac:dyDescent="0.25">
      <c r="A48" s="66" t="s">
        <v>763</v>
      </c>
      <c r="B48" s="66" t="s">
        <v>402</v>
      </c>
      <c r="C48" s="67" t="s">
        <v>154</v>
      </c>
      <c r="D48" s="66" t="s">
        <v>764</v>
      </c>
      <c r="E48" s="66" t="s">
        <v>765</v>
      </c>
      <c r="F48" s="66" t="s">
        <v>766</v>
      </c>
      <c r="G48" s="66" t="s">
        <v>767</v>
      </c>
      <c r="H48" s="66" t="s">
        <v>768</v>
      </c>
      <c r="I48" s="66" t="s">
        <v>769</v>
      </c>
      <c r="J48" s="66" t="s">
        <v>770</v>
      </c>
      <c r="K48" s="66" t="s">
        <v>771</v>
      </c>
      <c r="L48" s="66" t="s">
        <v>772</v>
      </c>
      <c r="M48" s="66" t="s">
        <v>773</v>
      </c>
      <c r="N48" s="66" t="s">
        <v>774</v>
      </c>
      <c r="O48" s="66" t="s">
        <v>775</v>
      </c>
      <c r="P48" s="66" t="s">
        <v>776</v>
      </c>
    </row>
    <row r="49" spans="1:16" x14ac:dyDescent="0.25">
      <c r="A49" s="66" t="s">
        <v>777</v>
      </c>
      <c r="B49" s="66" t="s">
        <v>183</v>
      </c>
      <c r="C49" s="67" t="s">
        <v>154</v>
      </c>
      <c r="D49" s="66" t="s">
        <v>778</v>
      </c>
      <c r="E49" s="66" t="s">
        <v>779</v>
      </c>
      <c r="F49" s="66" t="s">
        <v>780</v>
      </c>
      <c r="G49" s="66" t="s">
        <v>781</v>
      </c>
      <c r="H49" s="66" t="s">
        <v>782</v>
      </c>
      <c r="I49" s="66" t="s">
        <v>783</v>
      </c>
      <c r="J49" s="66" t="s">
        <v>784</v>
      </c>
      <c r="K49" s="66" t="s">
        <v>785</v>
      </c>
      <c r="L49" s="66" t="s">
        <v>786</v>
      </c>
      <c r="M49" s="66" t="s">
        <v>787</v>
      </c>
      <c r="N49" s="66" t="s">
        <v>788</v>
      </c>
      <c r="O49" s="66" t="s">
        <v>789</v>
      </c>
      <c r="P49" s="66" t="s">
        <v>790</v>
      </c>
    </row>
    <row r="50" spans="1:16" x14ac:dyDescent="0.25">
      <c r="A50" s="66" t="s">
        <v>791</v>
      </c>
      <c r="B50" s="66" t="s">
        <v>402</v>
      </c>
      <c r="C50" s="67" t="s">
        <v>154</v>
      </c>
      <c r="D50" s="66" t="s">
        <v>792</v>
      </c>
      <c r="E50" s="66" t="s">
        <v>793</v>
      </c>
      <c r="F50" s="66" t="s">
        <v>794</v>
      </c>
      <c r="G50" s="66" t="s">
        <v>795</v>
      </c>
      <c r="H50" s="66" t="s">
        <v>796</v>
      </c>
      <c r="I50" s="66" t="s">
        <v>797</v>
      </c>
      <c r="J50" s="66" t="s">
        <v>798</v>
      </c>
      <c r="K50" s="66" t="s">
        <v>799</v>
      </c>
      <c r="L50" s="66" t="s">
        <v>800</v>
      </c>
      <c r="M50" s="66" t="s">
        <v>801</v>
      </c>
      <c r="N50" s="66" t="s">
        <v>802</v>
      </c>
      <c r="O50" s="66" t="s">
        <v>803</v>
      </c>
      <c r="P50" s="66" t="s">
        <v>804</v>
      </c>
    </row>
    <row r="51" spans="1:16" x14ac:dyDescent="0.25">
      <c r="A51" s="66" t="s">
        <v>86</v>
      </c>
      <c r="B51" s="66" t="s">
        <v>85</v>
      </c>
      <c r="C51" s="67" t="s">
        <v>154</v>
      </c>
      <c r="D51" s="66" t="s">
        <v>805</v>
      </c>
      <c r="E51" s="66" t="s">
        <v>806</v>
      </c>
      <c r="F51" s="66" t="s">
        <v>807</v>
      </c>
      <c r="G51" s="66" t="s">
        <v>808</v>
      </c>
      <c r="H51" s="66" t="s">
        <v>809</v>
      </c>
      <c r="I51" s="66" t="s">
        <v>810</v>
      </c>
      <c r="J51" s="66" t="s">
        <v>811</v>
      </c>
      <c r="K51" s="66" t="s">
        <v>812</v>
      </c>
      <c r="L51" s="66" t="s">
        <v>813</v>
      </c>
      <c r="M51" s="66" t="s">
        <v>814</v>
      </c>
      <c r="N51" s="66" t="s">
        <v>815</v>
      </c>
      <c r="O51" s="66" t="s">
        <v>816</v>
      </c>
      <c r="P51" s="66" t="s">
        <v>817</v>
      </c>
    </row>
    <row r="52" spans="1:16" x14ac:dyDescent="0.25">
      <c r="A52" s="66" t="s">
        <v>93</v>
      </c>
      <c r="B52" s="66" t="s">
        <v>91</v>
      </c>
      <c r="C52" s="67" t="s">
        <v>2315</v>
      </c>
      <c r="D52" s="66" t="s">
        <v>818</v>
      </c>
      <c r="E52" s="66" t="s">
        <v>819</v>
      </c>
      <c r="F52" s="66" t="s">
        <v>820</v>
      </c>
      <c r="G52" s="66" t="s">
        <v>821</v>
      </c>
      <c r="H52" s="66" t="s">
        <v>822</v>
      </c>
      <c r="I52" s="66" t="s">
        <v>823</v>
      </c>
      <c r="J52" s="66" t="s">
        <v>824</v>
      </c>
      <c r="K52" s="66" t="s">
        <v>825</v>
      </c>
      <c r="L52" s="66" t="s">
        <v>826</v>
      </c>
      <c r="M52" s="66" t="s">
        <v>827</v>
      </c>
      <c r="N52" s="66" t="s">
        <v>828</v>
      </c>
      <c r="O52" s="66" t="s">
        <v>829</v>
      </c>
      <c r="P52" s="66" t="s">
        <v>830</v>
      </c>
    </row>
    <row r="53" spans="1:16" x14ac:dyDescent="0.25">
      <c r="A53" s="66" t="s">
        <v>831</v>
      </c>
      <c r="B53" s="66" t="s">
        <v>19</v>
      </c>
      <c r="C53" s="67" t="s">
        <v>154</v>
      </c>
      <c r="D53" s="66" t="s">
        <v>832</v>
      </c>
      <c r="E53" s="66" t="s">
        <v>833</v>
      </c>
      <c r="F53" s="66" t="s">
        <v>834</v>
      </c>
      <c r="G53" s="66" t="s">
        <v>835</v>
      </c>
      <c r="H53" s="66" t="s">
        <v>836</v>
      </c>
      <c r="I53" s="66" t="s">
        <v>837</v>
      </c>
      <c r="J53" s="66" t="s">
        <v>838</v>
      </c>
      <c r="K53" s="66" t="s">
        <v>839</v>
      </c>
      <c r="L53" s="66" t="s">
        <v>840</v>
      </c>
      <c r="M53" s="66" t="s">
        <v>841</v>
      </c>
      <c r="N53" s="66" t="s">
        <v>842</v>
      </c>
      <c r="O53" s="66" t="s">
        <v>843</v>
      </c>
      <c r="P53" s="66" t="s">
        <v>844</v>
      </c>
    </row>
    <row r="54" spans="1:16" x14ac:dyDescent="0.25">
      <c r="A54" s="66" t="s">
        <v>845</v>
      </c>
      <c r="B54" s="66" t="s">
        <v>10</v>
      </c>
      <c r="C54" s="67" t="s">
        <v>154</v>
      </c>
      <c r="D54" s="66" t="s">
        <v>846</v>
      </c>
      <c r="E54" s="66" t="s">
        <v>847</v>
      </c>
      <c r="F54" s="66" t="s">
        <v>848</v>
      </c>
      <c r="G54" s="66" t="s">
        <v>849</v>
      </c>
      <c r="H54" s="66" t="s">
        <v>850</v>
      </c>
      <c r="I54" s="66" t="s">
        <v>851</v>
      </c>
      <c r="J54" s="66" t="s">
        <v>852</v>
      </c>
      <c r="K54" s="66" t="s">
        <v>853</v>
      </c>
      <c r="L54" s="66" t="s">
        <v>854</v>
      </c>
      <c r="M54" s="66" t="s">
        <v>855</v>
      </c>
      <c r="N54" s="66" t="s">
        <v>856</v>
      </c>
      <c r="O54" s="66" t="s">
        <v>857</v>
      </c>
      <c r="P54" s="66" t="s">
        <v>858</v>
      </c>
    </row>
    <row r="55" spans="1:16" x14ac:dyDescent="0.25">
      <c r="A55" s="66" t="s">
        <v>61</v>
      </c>
      <c r="B55" s="66" t="s">
        <v>18</v>
      </c>
      <c r="C55" s="67" t="s">
        <v>2315</v>
      </c>
      <c r="D55" s="66" t="s">
        <v>859</v>
      </c>
      <c r="E55" s="66" t="s">
        <v>860</v>
      </c>
      <c r="F55" s="66" t="s">
        <v>861</v>
      </c>
      <c r="G55" s="66" t="s">
        <v>862</v>
      </c>
      <c r="H55" s="66" t="s">
        <v>863</v>
      </c>
      <c r="I55" s="66" t="s">
        <v>864</v>
      </c>
      <c r="J55" s="66" t="s">
        <v>865</v>
      </c>
      <c r="K55" s="66" t="s">
        <v>866</v>
      </c>
      <c r="L55" s="66" t="s">
        <v>867</v>
      </c>
      <c r="M55" s="66" t="s">
        <v>868</v>
      </c>
      <c r="N55" s="66" t="s">
        <v>869</v>
      </c>
      <c r="O55" s="66" t="s">
        <v>870</v>
      </c>
      <c r="P55" s="66" t="s">
        <v>871</v>
      </c>
    </row>
    <row r="56" spans="1:16" x14ac:dyDescent="0.25">
      <c r="A56" s="66" t="s">
        <v>872</v>
      </c>
      <c r="B56" s="66" t="s">
        <v>18</v>
      </c>
      <c r="C56" s="67" t="s">
        <v>154</v>
      </c>
      <c r="D56" s="66" t="s">
        <v>873</v>
      </c>
      <c r="E56" s="66" t="s">
        <v>874</v>
      </c>
      <c r="F56" s="66" t="s">
        <v>875</v>
      </c>
      <c r="G56" s="66" t="s">
        <v>876</v>
      </c>
      <c r="H56" s="66" t="s">
        <v>877</v>
      </c>
      <c r="I56" s="66" t="s">
        <v>878</v>
      </c>
      <c r="J56" s="66" t="s">
        <v>879</v>
      </c>
      <c r="K56" s="66" t="s">
        <v>880</v>
      </c>
      <c r="L56" s="66" t="s">
        <v>881</v>
      </c>
      <c r="M56" s="66" t="s">
        <v>882</v>
      </c>
      <c r="N56" s="66" t="s">
        <v>883</v>
      </c>
      <c r="O56" s="66" t="s">
        <v>884</v>
      </c>
      <c r="P56" s="66" t="s">
        <v>885</v>
      </c>
    </row>
    <row r="57" spans="1:16" x14ac:dyDescent="0.25">
      <c r="A57" s="66" t="s">
        <v>886</v>
      </c>
      <c r="B57" s="66" t="s">
        <v>19</v>
      </c>
      <c r="C57" s="67" t="s">
        <v>154</v>
      </c>
      <c r="D57" s="66" t="s">
        <v>887</v>
      </c>
      <c r="E57" s="66" t="s">
        <v>888</v>
      </c>
      <c r="F57" s="66" t="s">
        <v>889</v>
      </c>
      <c r="G57" s="66" t="s">
        <v>890</v>
      </c>
      <c r="H57" s="66" t="s">
        <v>891</v>
      </c>
      <c r="I57" s="66" t="s">
        <v>892</v>
      </c>
      <c r="J57" s="66" t="s">
        <v>893</v>
      </c>
      <c r="K57" s="66" t="s">
        <v>894</v>
      </c>
      <c r="L57" s="66" t="s">
        <v>895</v>
      </c>
      <c r="M57" s="66" t="s">
        <v>896</v>
      </c>
      <c r="N57" s="66" t="s">
        <v>897</v>
      </c>
      <c r="O57" s="66" t="s">
        <v>898</v>
      </c>
      <c r="P57" s="66" t="s">
        <v>899</v>
      </c>
    </row>
    <row r="58" spans="1:16" x14ac:dyDescent="0.25">
      <c r="A58" s="66" t="s">
        <v>900</v>
      </c>
      <c r="B58" s="66" t="s">
        <v>6</v>
      </c>
      <c r="C58" s="67" t="s">
        <v>154</v>
      </c>
      <c r="D58" s="66" t="s">
        <v>901</v>
      </c>
      <c r="E58" s="66" t="s">
        <v>902</v>
      </c>
      <c r="F58" s="66" t="s">
        <v>903</v>
      </c>
      <c r="G58" s="66" t="s">
        <v>904</v>
      </c>
      <c r="H58" s="66" t="s">
        <v>905</v>
      </c>
      <c r="I58" s="66" t="s">
        <v>906</v>
      </c>
      <c r="J58" s="66" t="s">
        <v>907</v>
      </c>
      <c r="K58" s="66" t="s">
        <v>908</v>
      </c>
      <c r="L58" s="66" t="s">
        <v>909</v>
      </c>
      <c r="M58" s="66" t="s">
        <v>910</v>
      </c>
      <c r="N58" s="66" t="s">
        <v>911</v>
      </c>
      <c r="O58" s="66" t="s">
        <v>912</v>
      </c>
      <c r="P58" s="66" t="s">
        <v>913</v>
      </c>
    </row>
    <row r="59" spans="1:16" x14ac:dyDescent="0.25">
      <c r="A59" s="66" t="s">
        <v>914</v>
      </c>
      <c r="B59" s="66" t="s">
        <v>6</v>
      </c>
      <c r="C59" s="67" t="s">
        <v>154</v>
      </c>
      <c r="D59" s="66" t="s">
        <v>915</v>
      </c>
      <c r="E59" s="66" t="s">
        <v>916</v>
      </c>
      <c r="F59" s="66" t="s">
        <v>917</v>
      </c>
      <c r="G59" s="66" t="s">
        <v>918</v>
      </c>
      <c r="H59" s="66" t="s">
        <v>919</v>
      </c>
      <c r="I59" s="66" t="s">
        <v>920</v>
      </c>
      <c r="J59" s="66" t="s">
        <v>921</v>
      </c>
      <c r="K59" s="66" t="s">
        <v>922</v>
      </c>
      <c r="L59" s="66" t="s">
        <v>923</v>
      </c>
      <c r="M59" s="66" t="s">
        <v>924</v>
      </c>
      <c r="N59" s="66" t="s">
        <v>925</v>
      </c>
      <c r="O59" s="66" t="s">
        <v>926</v>
      </c>
      <c r="P59" s="66" t="s">
        <v>927</v>
      </c>
    </row>
    <row r="60" spans="1:16" x14ac:dyDescent="0.25">
      <c r="A60" s="66" t="s">
        <v>928</v>
      </c>
      <c r="B60" s="66" t="s">
        <v>183</v>
      </c>
      <c r="C60" s="67" t="s">
        <v>154</v>
      </c>
      <c r="D60" s="66" t="s">
        <v>929</v>
      </c>
      <c r="E60" s="66" t="s">
        <v>930</v>
      </c>
      <c r="F60" s="66" t="s">
        <v>931</v>
      </c>
      <c r="G60" s="66" t="s">
        <v>932</v>
      </c>
      <c r="H60" s="66" t="s">
        <v>933</v>
      </c>
      <c r="I60" s="66" t="s">
        <v>934</v>
      </c>
      <c r="J60" s="66" t="s">
        <v>935</v>
      </c>
      <c r="K60" s="66" t="s">
        <v>936</v>
      </c>
      <c r="L60" s="66" t="s">
        <v>937</v>
      </c>
      <c r="M60" s="66" t="s">
        <v>938</v>
      </c>
      <c r="N60" s="66" t="s">
        <v>939</v>
      </c>
      <c r="O60" s="66" t="s">
        <v>940</v>
      </c>
      <c r="P60" s="66" t="s">
        <v>941</v>
      </c>
    </row>
    <row r="61" spans="1:16" x14ac:dyDescent="0.25">
      <c r="A61" s="66" t="s">
        <v>942</v>
      </c>
      <c r="B61" s="66" t="s">
        <v>360</v>
      </c>
      <c r="C61" s="67" t="s">
        <v>154</v>
      </c>
      <c r="D61" s="66" t="s">
        <v>943</v>
      </c>
      <c r="E61" s="66" t="s">
        <v>944</v>
      </c>
      <c r="F61" s="66" t="s">
        <v>945</v>
      </c>
      <c r="G61" s="66" t="s">
        <v>946</v>
      </c>
      <c r="H61" s="66" t="s">
        <v>947</v>
      </c>
      <c r="I61" s="66" t="s">
        <v>948</v>
      </c>
      <c r="J61" s="66" t="s">
        <v>949</v>
      </c>
      <c r="K61" s="66" t="s">
        <v>950</v>
      </c>
      <c r="L61" s="66" t="s">
        <v>951</v>
      </c>
      <c r="M61" s="66" t="s">
        <v>952</v>
      </c>
      <c r="N61" s="66" t="s">
        <v>953</v>
      </c>
      <c r="O61" s="66" t="s">
        <v>954</v>
      </c>
      <c r="P61" s="66" t="s">
        <v>955</v>
      </c>
    </row>
    <row r="62" spans="1:16" x14ac:dyDescent="0.25">
      <c r="A62" s="66" t="s">
        <v>956</v>
      </c>
      <c r="B62" s="66" t="s">
        <v>10</v>
      </c>
      <c r="C62" s="67" t="s">
        <v>154</v>
      </c>
      <c r="D62" s="66" t="s">
        <v>957</v>
      </c>
      <c r="E62" s="66" t="s">
        <v>958</v>
      </c>
      <c r="F62" s="66" t="s">
        <v>959</v>
      </c>
      <c r="G62" s="66" t="s">
        <v>960</v>
      </c>
      <c r="H62" s="66" t="s">
        <v>961</v>
      </c>
      <c r="I62" s="66" t="s">
        <v>962</v>
      </c>
      <c r="J62" s="66" t="s">
        <v>963</v>
      </c>
      <c r="K62" s="66" t="s">
        <v>964</v>
      </c>
      <c r="L62" s="66" t="s">
        <v>965</v>
      </c>
      <c r="M62" s="66" t="s">
        <v>966</v>
      </c>
      <c r="N62" s="66" t="s">
        <v>967</v>
      </c>
      <c r="O62" s="66" t="s">
        <v>968</v>
      </c>
      <c r="P62" s="66" t="s">
        <v>969</v>
      </c>
    </row>
    <row r="63" spans="1:16" x14ac:dyDescent="0.25">
      <c r="A63" s="66" t="s">
        <v>970</v>
      </c>
      <c r="B63" s="66" t="s">
        <v>11</v>
      </c>
      <c r="C63" s="67" t="s">
        <v>154</v>
      </c>
      <c r="D63" s="66" t="s">
        <v>971</v>
      </c>
      <c r="E63" s="66" t="s">
        <v>972</v>
      </c>
      <c r="F63" s="66" t="s">
        <v>973</v>
      </c>
      <c r="G63" s="66" t="s">
        <v>974</v>
      </c>
      <c r="H63" s="66" t="s">
        <v>975</v>
      </c>
      <c r="I63" s="66" t="s">
        <v>976</v>
      </c>
      <c r="J63" s="66" t="s">
        <v>977</v>
      </c>
      <c r="K63" s="66" t="s">
        <v>978</v>
      </c>
      <c r="L63" s="66" t="s">
        <v>979</v>
      </c>
      <c r="M63" s="66" t="s">
        <v>980</v>
      </c>
      <c r="N63" s="66" t="s">
        <v>981</v>
      </c>
      <c r="O63" s="66" t="s">
        <v>982</v>
      </c>
      <c r="P63" s="66" t="s">
        <v>983</v>
      </c>
    </row>
    <row r="64" spans="1:16" x14ac:dyDescent="0.25">
      <c r="A64" s="66" t="s">
        <v>984</v>
      </c>
      <c r="B64" s="66" t="s">
        <v>360</v>
      </c>
      <c r="C64" s="67" t="s">
        <v>154</v>
      </c>
      <c r="D64" s="66" t="s">
        <v>985</v>
      </c>
      <c r="E64" s="66" t="s">
        <v>986</v>
      </c>
      <c r="F64" s="66" t="s">
        <v>987</v>
      </c>
      <c r="G64" s="66" t="s">
        <v>988</v>
      </c>
      <c r="H64" s="66" t="s">
        <v>989</v>
      </c>
      <c r="I64" s="66" t="s">
        <v>990</v>
      </c>
      <c r="J64" s="66" t="s">
        <v>991</v>
      </c>
      <c r="K64" s="66" t="s">
        <v>992</v>
      </c>
      <c r="L64" s="66" t="s">
        <v>993</v>
      </c>
      <c r="M64" s="66" t="s">
        <v>994</v>
      </c>
      <c r="N64" s="66" t="s">
        <v>995</v>
      </c>
      <c r="O64" s="66" t="s">
        <v>996</v>
      </c>
      <c r="P64" s="66" t="s">
        <v>997</v>
      </c>
    </row>
    <row r="65" spans="1:16" x14ac:dyDescent="0.25">
      <c r="A65" s="66" t="s">
        <v>998</v>
      </c>
      <c r="B65" s="66" t="s">
        <v>6</v>
      </c>
      <c r="C65" s="67" t="s">
        <v>154</v>
      </c>
      <c r="D65" s="66" t="s">
        <v>999</v>
      </c>
      <c r="E65" s="66" t="s">
        <v>1000</v>
      </c>
      <c r="F65" s="66" t="s">
        <v>1001</v>
      </c>
      <c r="G65" s="66" t="s">
        <v>1002</v>
      </c>
      <c r="H65" s="66" t="s">
        <v>1003</v>
      </c>
      <c r="I65" s="66" t="s">
        <v>1004</v>
      </c>
      <c r="J65" s="66" t="s">
        <v>1005</v>
      </c>
      <c r="K65" s="66" t="s">
        <v>1006</v>
      </c>
      <c r="L65" s="66" t="s">
        <v>1007</v>
      </c>
      <c r="M65" s="66" t="s">
        <v>1008</v>
      </c>
      <c r="N65" s="66" t="s">
        <v>1009</v>
      </c>
      <c r="O65" s="66" t="s">
        <v>1010</v>
      </c>
      <c r="P65" s="66" t="s">
        <v>1011</v>
      </c>
    </row>
    <row r="66" spans="1:16" x14ac:dyDescent="0.25">
      <c r="A66" s="66" t="s">
        <v>1012</v>
      </c>
      <c r="B66" s="66" t="s">
        <v>501</v>
      </c>
      <c r="C66" s="67" t="s">
        <v>154</v>
      </c>
      <c r="D66" s="66" t="s">
        <v>1013</v>
      </c>
      <c r="E66" s="66" t="s">
        <v>1014</v>
      </c>
      <c r="F66" s="66" t="s">
        <v>1015</v>
      </c>
      <c r="G66" s="66" t="s">
        <v>1016</v>
      </c>
      <c r="H66" s="66" t="s">
        <v>1017</v>
      </c>
      <c r="I66" s="66" t="s">
        <v>1018</v>
      </c>
      <c r="J66" s="66" t="s">
        <v>1019</v>
      </c>
      <c r="K66" s="66" t="s">
        <v>1020</v>
      </c>
      <c r="L66" s="66" t="s">
        <v>1021</v>
      </c>
      <c r="M66" s="66" t="s">
        <v>1022</v>
      </c>
      <c r="N66" s="66" t="s">
        <v>1023</v>
      </c>
      <c r="O66" s="66" t="s">
        <v>1024</v>
      </c>
      <c r="P66" s="66" t="s">
        <v>1025</v>
      </c>
    </row>
    <row r="67" spans="1:16" x14ac:dyDescent="0.25">
      <c r="A67" s="66" t="s">
        <v>1026</v>
      </c>
      <c r="B67" s="66" t="s">
        <v>6</v>
      </c>
      <c r="C67" s="67" t="s">
        <v>154</v>
      </c>
      <c r="D67" s="66" t="s">
        <v>1027</v>
      </c>
      <c r="E67" s="66" t="s">
        <v>1028</v>
      </c>
      <c r="F67" s="66" t="s">
        <v>1029</v>
      </c>
      <c r="G67" s="66" t="s">
        <v>1030</v>
      </c>
      <c r="H67" s="66" t="s">
        <v>1031</v>
      </c>
      <c r="I67" s="66" t="s">
        <v>1032</v>
      </c>
      <c r="J67" s="66" t="s">
        <v>1033</v>
      </c>
      <c r="K67" s="66" t="s">
        <v>1034</v>
      </c>
      <c r="L67" s="66" t="s">
        <v>1035</v>
      </c>
      <c r="M67" s="66" t="s">
        <v>1036</v>
      </c>
      <c r="N67" s="66" t="s">
        <v>1037</v>
      </c>
      <c r="O67" s="66" t="s">
        <v>1038</v>
      </c>
      <c r="P67" s="66" t="s">
        <v>1039</v>
      </c>
    </row>
    <row r="68" spans="1:16" x14ac:dyDescent="0.25">
      <c r="A68" s="66" t="s">
        <v>1040</v>
      </c>
      <c r="B68" s="66" t="s">
        <v>183</v>
      </c>
      <c r="C68" s="67" t="s">
        <v>154</v>
      </c>
      <c r="D68" s="66" t="s">
        <v>1041</v>
      </c>
      <c r="E68" s="66" t="s">
        <v>1042</v>
      </c>
      <c r="F68" s="66" t="s">
        <v>1043</v>
      </c>
      <c r="G68" s="66" t="s">
        <v>1044</v>
      </c>
      <c r="H68" s="66" t="s">
        <v>1045</v>
      </c>
      <c r="I68" s="66" t="s">
        <v>1046</v>
      </c>
      <c r="J68" s="66" t="s">
        <v>1047</v>
      </c>
      <c r="K68" s="66" t="s">
        <v>1048</v>
      </c>
      <c r="L68" s="66" t="s">
        <v>1049</v>
      </c>
      <c r="M68" s="66" t="s">
        <v>1050</v>
      </c>
      <c r="N68" s="66" t="s">
        <v>1051</v>
      </c>
      <c r="O68" s="66" t="s">
        <v>1052</v>
      </c>
      <c r="P68" s="66" t="s">
        <v>1053</v>
      </c>
    </row>
    <row r="69" spans="1:16" x14ac:dyDescent="0.25">
      <c r="A69" s="66" t="s">
        <v>1054</v>
      </c>
      <c r="B69" s="66" t="s">
        <v>19</v>
      </c>
      <c r="C69" s="67" t="s">
        <v>154</v>
      </c>
      <c r="D69" s="66" t="s">
        <v>1055</v>
      </c>
      <c r="E69" s="66" t="s">
        <v>1056</v>
      </c>
      <c r="F69" s="66" t="s">
        <v>1057</v>
      </c>
      <c r="G69" s="66" t="s">
        <v>1058</v>
      </c>
      <c r="H69" s="66" t="s">
        <v>1059</v>
      </c>
      <c r="I69" s="66" t="s">
        <v>1060</v>
      </c>
      <c r="J69" s="66" t="s">
        <v>1061</v>
      </c>
      <c r="K69" s="66" t="s">
        <v>1062</v>
      </c>
      <c r="L69" s="66" t="s">
        <v>1063</v>
      </c>
      <c r="M69" s="66" t="s">
        <v>1064</v>
      </c>
      <c r="N69" s="66" t="s">
        <v>1065</v>
      </c>
      <c r="O69" s="66" t="s">
        <v>1066</v>
      </c>
      <c r="P69" s="66" t="s">
        <v>1067</v>
      </c>
    </row>
    <row r="70" spans="1:16" x14ac:dyDescent="0.25">
      <c r="A70" s="66" t="s">
        <v>1068</v>
      </c>
      <c r="B70" s="66" t="s">
        <v>402</v>
      </c>
      <c r="C70" s="67" t="s">
        <v>154</v>
      </c>
      <c r="D70" s="66" t="s">
        <v>1069</v>
      </c>
      <c r="E70" s="66" t="s">
        <v>1070</v>
      </c>
      <c r="F70" s="66" t="s">
        <v>1071</v>
      </c>
      <c r="G70" s="66" t="s">
        <v>1072</v>
      </c>
      <c r="H70" s="66" t="s">
        <v>1073</v>
      </c>
      <c r="I70" s="66" t="s">
        <v>1074</v>
      </c>
      <c r="J70" s="66" t="s">
        <v>1075</v>
      </c>
      <c r="K70" s="66" t="s">
        <v>1076</v>
      </c>
      <c r="L70" s="66" t="s">
        <v>1077</v>
      </c>
      <c r="M70" s="66" t="s">
        <v>1078</v>
      </c>
      <c r="N70" s="66" t="s">
        <v>1079</v>
      </c>
      <c r="O70" s="66" t="s">
        <v>1080</v>
      </c>
      <c r="P70" s="66" t="s">
        <v>1081</v>
      </c>
    </row>
    <row r="71" spans="1:16" x14ac:dyDescent="0.25">
      <c r="A71" s="66" t="s">
        <v>1082</v>
      </c>
      <c r="B71" s="66" t="s">
        <v>360</v>
      </c>
      <c r="C71" s="67" t="s">
        <v>154</v>
      </c>
      <c r="D71" s="66" t="s">
        <v>1083</v>
      </c>
      <c r="E71" s="66" t="s">
        <v>1084</v>
      </c>
      <c r="F71" s="66" t="s">
        <v>1085</v>
      </c>
      <c r="G71" s="66" t="s">
        <v>1086</v>
      </c>
      <c r="H71" s="66" t="s">
        <v>1087</v>
      </c>
      <c r="I71" s="66" t="s">
        <v>1088</v>
      </c>
      <c r="J71" s="66" t="s">
        <v>1089</v>
      </c>
      <c r="K71" s="66" t="s">
        <v>1090</v>
      </c>
      <c r="L71" s="66" t="s">
        <v>1091</v>
      </c>
      <c r="M71" s="66" t="s">
        <v>1092</v>
      </c>
      <c r="N71" s="66" t="s">
        <v>1093</v>
      </c>
      <c r="O71" s="66" t="s">
        <v>1094</v>
      </c>
      <c r="P71" s="66" t="s">
        <v>1095</v>
      </c>
    </row>
    <row r="72" spans="1:16" x14ac:dyDescent="0.25">
      <c r="A72" s="66" t="s">
        <v>1096</v>
      </c>
      <c r="B72" s="66" t="s">
        <v>183</v>
      </c>
      <c r="C72" s="67" t="s">
        <v>154</v>
      </c>
      <c r="D72" s="66" t="s">
        <v>1097</v>
      </c>
      <c r="E72" s="66" t="s">
        <v>1098</v>
      </c>
      <c r="F72" s="66" t="s">
        <v>1099</v>
      </c>
      <c r="G72" s="66" t="s">
        <v>1100</v>
      </c>
      <c r="H72" s="66" t="s">
        <v>1101</v>
      </c>
      <c r="I72" s="66" t="s">
        <v>1102</v>
      </c>
      <c r="J72" s="66" t="s">
        <v>1103</v>
      </c>
      <c r="K72" s="66" t="s">
        <v>1104</v>
      </c>
      <c r="L72" s="66" t="s">
        <v>1105</v>
      </c>
      <c r="M72" s="66" t="s">
        <v>1106</v>
      </c>
      <c r="N72" s="66" t="s">
        <v>1107</v>
      </c>
      <c r="O72" s="66" t="s">
        <v>1108</v>
      </c>
      <c r="P72" s="66" t="s">
        <v>1109</v>
      </c>
    </row>
    <row r="73" spans="1:16" x14ac:dyDescent="0.25">
      <c r="A73" s="66" t="s">
        <v>1110</v>
      </c>
      <c r="B73" s="66" t="s">
        <v>402</v>
      </c>
      <c r="C73" s="67" t="s">
        <v>154</v>
      </c>
      <c r="D73" s="66" t="s">
        <v>1111</v>
      </c>
      <c r="E73" s="66" t="s">
        <v>1112</v>
      </c>
      <c r="F73" s="66" t="s">
        <v>1113</v>
      </c>
      <c r="G73" s="66" t="s">
        <v>1114</v>
      </c>
      <c r="H73" s="66" t="s">
        <v>1115</v>
      </c>
      <c r="I73" s="66" t="s">
        <v>1116</v>
      </c>
      <c r="J73" s="66" t="s">
        <v>1117</v>
      </c>
      <c r="K73" s="66" t="s">
        <v>1118</v>
      </c>
      <c r="L73" s="66" t="s">
        <v>1119</v>
      </c>
      <c r="M73" s="66" t="s">
        <v>1120</v>
      </c>
      <c r="N73" s="66" t="s">
        <v>1121</v>
      </c>
      <c r="O73" s="66" t="s">
        <v>1122</v>
      </c>
      <c r="P73" s="66" t="s">
        <v>1123</v>
      </c>
    </row>
    <row r="74" spans="1:16" x14ac:dyDescent="0.25">
      <c r="A74" s="66" t="s">
        <v>81</v>
      </c>
      <c r="B74" s="66" t="s">
        <v>2330</v>
      </c>
      <c r="C74" s="67" t="s">
        <v>154</v>
      </c>
      <c r="D74" s="66" t="s">
        <v>1124</v>
      </c>
      <c r="E74" s="66" t="s">
        <v>1125</v>
      </c>
      <c r="F74" s="66" t="s">
        <v>1126</v>
      </c>
      <c r="G74" s="66" t="s">
        <v>1127</v>
      </c>
      <c r="H74" s="66" t="s">
        <v>1128</v>
      </c>
      <c r="I74" s="66" t="s">
        <v>1129</v>
      </c>
      <c r="J74" s="66" t="s">
        <v>1130</v>
      </c>
      <c r="K74" s="66" t="s">
        <v>1131</v>
      </c>
      <c r="L74" s="66" t="s">
        <v>1132</v>
      </c>
      <c r="M74" s="66" t="s">
        <v>1133</v>
      </c>
      <c r="N74" s="66" t="s">
        <v>1134</v>
      </c>
      <c r="O74" s="66" t="s">
        <v>1135</v>
      </c>
      <c r="P74" s="66" t="s">
        <v>1136</v>
      </c>
    </row>
    <row r="75" spans="1:16" x14ac:dyDescent="0.25">
      <c r="A75" s="66" t="s">
        <v>1137</v>
      </c>
      <c r="B75" s="66" t="s">
        <v>402</v>
      </c>
      <c r="C75" s="67" t="s">
        <v>154</v>
      </c>
      <c r="D75" s="66" t="s">
        <v>1138</v>
      </c>
      <c r="E75" s="66" t="s">
        <v>1139</v>
      </c>
      <c r="F75" s="66" t="s">
        <v>1140</v>
      </c>
      <c r="G75" s="66" t="s">
        <v>1141</v>
      </c>
      <c r="H75" s="66" t="s">
        <v>1142</v>
      </c>
      <c r="I75" s="66" t="s">
        <v>1143</v>
      </c>
      <c r="J75" s="66" t="s">
        <v>1144</v>
      </c>
      <c r="K75" s="66" t="s">
        <v>1145</v>
      </c>
      <c r="L75" s="66" t="s">
        <v>1146</v>
      </c>
      <c r="M75" s="66" t="s">
        <v>1147</v>
      </c>
      <c r="N75" s="66" t="s">
        <v>1148</v>
      </c>
      <c r="O75" s="66" t="s">
        <v>1149</v>
      </c>
      <c r="P75" s="66" t="s">
        <v>1150</v>
      </c>
    </row>
    <row r="76" spans="1:16" x14ac:dyDescent="0.25">
      <c r="A76" s="66" t="s">
        <v>1151</v>
      </c>
      <c r="B76" s="66" t="s">
        <v>19</v>
      </c>
      <c r="C76" s="67" t="s">
        <v>154</v>
      </c>
      <c r="D76" s="66" t="s">
        <v>1152</v>
      </c>
      <c r="E76" s="66" t="s">
        <v>1153</v>
      </c>
      <c r="F76" s="66" t="s">
        <v>1154</v>
      </c>
      <c r="G76" s="66" t="s">
        <v>1155</v>
      </c>
      <c r="H76" s="66" t="s">
        <v>1156</v>
      </c>
      <c r="I76" s="66" t="s">
        <v>1157</v>
      </c>
      <c r="J76" s="66" t="s">
        <v>1158</v>
      </c>
      <c r="K76" s="66" t="s">
        <v>1159</v>
      </c>
      <c r="L76" s="66" t="s">
        <v>1160</v>
      </c>
      <c r="M76" s="66" t="s">
        <v>1161</v>
      </c>
      <c r="N76" s="66" t="s">
        <v>1162</v>
      </c>
      <c r="O76" s="66" t="s">
        <v>1163</v>
      </c>
      <c r="P76" s="66" t="s">
        <v>1164</v>
      </c>
    </row>
    <row r="77" spans="1:16" x14ac:dyDescent="0.25">
      <c r="A77" s="66" t="s">
        <v>1165</v>
      </c>
      <c r="B77" s="66" t="s">
        <v>402</v>
      </c>
      <c r="C77" s="67" t="s">
        <v>154</v>
      </c>
      <c r="D77" s="66" t="s">
        <v>1166</v>
      </c>
      <c r="E77" s="66" t="s">
        <v>1167</v>
      </c>
      <c r="F77" s="66" t="s">
        <v>1168</v>
      </c>
      <c r="G77" s="66" t="s">
        <v>1169</v>
      </c>
      <c r="H77" s="66" t="s">
        <v>1170</v>
      </c>
      <c r="I77" s="66" t="s">
        <v>1171</v>
      </c>
      <c r="J77" s="66" t="s">
        <v>1172</v>
      </c>
      <c r="K77" s="66" t="s">
        <v>1173</v>
      </c>
      <c r="L77" s="66" t="s">
        <v>1174</v>
      </c>
      <c r="M77" s="66" t="s">
        <v>1175</v>
      </c>
      <c r="N77" s="66" t="s">
        <v>1176</v>
      </c>
      <c r="O77" s="66" t="s">
        <v>1177</v>
      </c>
      <c r="P77" s="66" t="s">
        <v>1178</v>
      </c>
    </row>
    <row r="78" spans="1:16" x14ac:dyDescent="0.25">
      <c r="A78" s="66" t="s">
        <v>1179</v>
      </c>
      <c r="B78" s="66" t="s">
        <v>360</v>
      </c>
      <c r="C78" s="67" t="s">
        <v>154</v>
      </c>
      <c r="D78" s="66" t="s">
        <v>1180</v>
      </c>
      <c r="E78" s="66" t="s">
        <v>1181</v>
      </c>
      <c r="F78" s="66" t="s">
        <v>1182</v>
      </c>
      <c r="G78" s="66" t="s">
        <v>1183</v>
      </c>
      <c r="H78" s="66" t="s">
        <v>1184</v>
      </c>
      <c r="I78" s="66" t="s">
        <v>1185</v>
      </c>
      <c r="J78" s="66" t="s">
        <v>1186</v>
      </c>
      <c r="K78" s="66" t="s">
        <v>1187</v>
      </c>
      <c r="L78" s="66" t="s">
        <v>1188</v>
      </c>
      <c r="M78" s="66" t="s">
        <v>1189</v>
      </c>
      <c r="N78" s="66" t="s">
        <v>1190</v>
      </c>
      <c r="O78" s="66" t="s">
        <v>1191</v>
      </c>
      <c r="P78" s="66" t="s">
        <v>1192</v>
      </c>
    </row>
    <row r="79" spans="1:16" x14ac:dyDescent="0.25">
      <c r="A79" s="66" t="s">
        <v>1193</v>
      </c>
      <c r="B79" s="66" t="s">
        <v>402</v>
      </c>
      <c r="C79" s="67" t="s">
        <v>154</v>
      </c>
      <c r="D79" s="66" t="s">
        <v>1194</v>
      </c>
      <c r="E79" s="66" t="s">
        <v>1195</v>
      </c>
      <c r="F79" s="66" t="s">
        <v>1196</v>
      </c>
      <c r="G79" s="66" t="s">
        <v>1197</v>
      </c>
      <c r="H79" s="66" t="s">
        <v>1198</v>
      </c>
      <c r="I79" s="66" t="s">
        <v>1199</v>
      </c>
      <c r="J79" s="66" t="s">
        <v>1200</v>
      </c>
      <c r="K79" s="66" t="s">
        <v>1201</v>
      </c>
      <c r="L79" s="66" t="s">
        <v>1202</v>
      </c>
      <c r="M79" s="66" t="s">
        <v>1203</v>
      </c>
      <c r="N79" s="66" t="s">
        <v>1204</v>
      </c>
      <c r="O79" s="66" t="s">
        <v>1205</v>
      </c>
      <c r="P79" s="66" t="s">
        <v>1206</v>
      </c>
    </row>
    <row r="80" spans="1:16" x14ac:dyDescent="0.25">
      <c r="A80" s="66" t="s">
        <v>75</v>
      </c>
      <c r="B80" s="66" t="s">
        <v>2330</v>
      </c>
      <c r="C80" s="67" t="s">
        <v>154</v>
      </c>
      <c r="D80" s="66" t="s">
        <v>1207</v>
      </c>
      <c r="E80" s="66" t="s">
        <v>1208</v>
      </c>
      <c r="F80" s="66" t="s">
        <v>1209</v>
      </c>
      <c r="G80" s="66" t="s">
        <v>1210</v>
      </c>
      <c r="H80" s="66" t="s">
        <v>1211</v>
      </c>
      <c r="I80" s="66" t="s">
        <v>1212</v>
      </c>
      <c r="J80" s="66" t="s">
        <v>1213</v>
      </c>
      <c r="K80" s="66" t="s">
        <v>1214</v>
      </c>
      <c r="L80" s="66" t="s">
        <v>1215</v>
      </c>
      <c r="M80" s="66" t="s">
        <v>1216</v>
      </c>
      <c r="N80" s="66" t="s">
        <v>1217</v>
      </c>
      <c r="O80" s="66" t="s">
        <v>1218</v>
      </c>
      <c r="P80" s="66" t="s">
        <v>1219</v>
      </c>
    </row>
    <row r="81" spans="1:16" x14ac:dyDescent="0.25">
      <c r="A81" s="66" t="s">
        <v>1220</v>
      </c>
      <c r="B81" s="66" t="s">
        <v>19</v>
      </c>
      <c r="C81" s="67" t="s">
        <v>154</v>
      </c>
      <c r="D81" s="66" t="s">
        <v>1221</v>
      </c>
      <c r="E81" s="66" t="s">
        <v>1222</v>
      </c>
      <c r="F81" s="66" t="s">
        <v>1223</v>
      </c>
      <c r="G81" s="66" t="s">
        <v>1224</v>
      </c>
      <c r="H81" s="66" t="s">
        <v>1225</v>
      </c>
      <c r="I81" s="66" t="s">
        <v>1226</v>
      </c>
      <c r="J81" s="66" t="s">
        <v>1227</v>
      </c>
      <c r="K81" s="66" t="s">
        <v>1228</v>
      </c>
      <c r="L81" s="66" t="s">
        <v>1229</v>
      </c>
      <c r="M81" s="66" t="s">
        <v>1230</v>
      </c>
      <c r="N81" s="66" t="s">
        <v>1231</v>
      </c>
      <c r="O81" s="66" t="s">
        <v>1232</v>
      </c>
      <c r="P81" s="66" t="s">
        <v>1233</v>
      </c>
    </row>
    <row r="82" spans="1:16" x14ac:dyDescent="0.25">
      <c r="A82" s="66" t="s">
        <v>76</v>
      </c>
      <c r="B82" s="66" t="s">
        <v>2330</v>
      </c>
      <c r="C82" s="67" t="s">
        <v>154</v>
      </c>
      <c r="D82" s="66" t="s">
        <v>1234</v>
      </c>
      <c r="E82" s="66" t="s">
        <v>1235</v>
      </c>
      <c r="F82" s="66" t="s">
        <v>1236</v>
      </c>
      <c r="G82" s="66" t="s">
        <v>1237</v>
      </c>
      <c r="H82" s="66" t="s">
        <v>1238</v>
      </c>
      <c r="I82" s="66" t="s">
        <v>1239</v>
      </c>
      <c r="J82" s="66" t="s">
        <v>1240</v>
      </c>
      <c r="K82" s="66" t="s">
        <v>1241</v>
      </c>
      <c r="L82" s="66" t="s">
        <v>1242</v>
      </c>
      <c r="M82" s="66" t="s">
        <v>1243</v>
      </c>
      <c r="N82" s="66" t="s">
        <v>1244</v>
      </c>
      <c r="O82" s="66" t="s">
        <v>1245</v>
      </c>
      <c r="P82" s="66" t="s">
        <v>1246</v>
      </c>
    </row>
    <row r="83" spans="1:16" x14ac:dyDescent="0.25">
      <c r="A83" s="66" t="s">
        <v>77</v>
      </c>
      <c r="B83" s="66" t="s">
        <v>2330</v>
      </c>
      <c r="C83" s="67" t="s">
        <v>154</v>
      </c>
      <c r="D83" s="66" t="s">
        <v>1247</v>
      </c>
      <c r="E83" s="66" t="s">
        <v>1248</v>
      </c>
      <c r="F83" s="66" t="s">
        <v>1249</v>
      </c>
      <c r="G83" s="66" t="s">
        <v>1250</v>
      </c>
      <c r="H83" s="66" t="s">
        <v>1251</v>
      </c>
      <c r="I83" s="66" t="s">
        <v>1252</v>
      </c>
      <c r="J83" s="66" t="s">
        <v>1253</v>
      </c>
      <c r="K83" s="66" t="s">
        <v>1254</v>
      </c>
      <c r="L83" s="66" t="s">
        <v>1255</v>
      </c>
      <c r="M83" s="66" t="s">
        <v>1256</v>
      </c>
      <c r="N83" s="66" t="s">
        <v>1257</v>
      </c>
      <c r="O83" s="66" t="s">
        <v>1258</v>
      </c>
      <c r="P83" s="66" t="s">
        <v>1259</v>
      </c>
    </row>
    <row r="84" spans="1:16" x14ac:dyDescent="0.25">
      <c r="A84" s="66" t="s">
        <v>79</v>
      </c>
      <c r="B84" s="66" t="s">
        <v>2330</v>
      </c>
      <c r="C84" s="67" t="s">
        <v>2315</v>
      </c>
      <c r="D84" s="66" t="s">
        <v>1260</v>
      </c>
      <c r="E84" s="66" t="s">
        <v>1261</v>
      </c>
      <c r="F84" s="66" t="s">
        <v>1262</v>
      </c>
      <c r="G84" s="66" t="s">
        <v>1263</v>
      </c>
      <c r="H84" s="66" t="s">
        <v>1264</v>
      </c>
      <c r="I84" s="66" t="s">
        <v>1265</v>
      </c>
      <c r="J84" s="66" t="s">
        <v>1266</v>
      </c>
      <c r="K84" s="66" t="s">
        <v>1267</v>
      </c>
      <c r="L84" s="66" t="s">
        <v>1268</v>
      </c>
      <c r="M84" s="66" t="s">
        <v>1269</v>
      </c>
      <c r="N84" s="66" t="s">
        <v>1270</v>
      </c>
      <c r="O84" s="66" t="s">
        <v>1271</v>
      </c>
      <c r="P84" s="66" t="s">
        <v>1272</v>
      </c>
    </row>
    <row r="85" spans="1:16" x14ac:dyDescent="0.25">
      <c r="A85" s="66" t="s">
        <v>1273</v>
      </c>
      <c r="B85" s="66" t="s">
        <v>360</v>
      </c>
      <c r="C85" s="67" t="s">
        <v>154</v>
      </c>
      <c r="D85" s="66" t="s">
        <v>1274</v>
      </c>
      <c r="E85" s="66" t="s">
        <v>1275</v>
      </c>
      <c r="F85" s="66" t="s">
        <v>1276</v>
      </c>
      <c r="G85" s="66" t="s">
        <v>1277</v>
      </c>
      <c r="H85" s="66" t="s">
        <v>1278</v>
      </c>
      <c r="I85" s="66" t="s">
        <v>1279</v>
      </c>
      <c r="J85" s="66" t="s">
        <v>1280</v>
      </c>
      <c r="K85" s="66" t="s">
        <v>1281</v>
      </c>
      <c r="L85" s="66" t="s">
        <v>1282</v>
      </c>
      <c r="M85" s="66" t="s">
        <v>1283</v>
      </c>
      <c r="N85" s="66" t="s">
        <v>1284</v>
      </c>
      <c r="O85" s="66" t="s">
        <v>1285</v>
      </c>
      <c r="P85" s="66" t="s">
        <v>1286</v>
      </c>
    </row>
    <row r="86" spans="1:16" x14ac:dyDescent="0.25">
      <c r="A86" s="66" t="s">
        <v>88</v>
      </c>
      <c r="B86" s="66" t="s">
        <v>85</v>
      </c>
      <c r="C86" s="67" t="s">
        <v>2315</v>
      </c>
      <c r="D86" s="66" t="s">
        <v>1287</v>
      </c>
      <c r="E86" s="66" t="s">
        <v>1288</v>
      </c>
      <c r="F86" s="66" t="s">
        <v>1289</v>
      </c>
      <c r="G86" s="66" t="s">
        <v>1290</v>
      </c>
      <c r="H86" s="66" t="s">
        <v>1291</v>
      </c>
      <c r="I86" s="66" t="s">
        <v>1292</v>
      </c>
      <c r="J86" s="66" t="s">
        <v>1293</v>
      </c>
      <c r="K86" s="66" t="s">
        <v>1294</v>
      </c>
      <c r="L86" s="66" t="s">
        <v>1295</v>
      </c>
      <c r="M86" s="66" t="s">
        <v>1296</v>
      </c>
      <c r="N86" s="66" t="s">
        <v>1297</v>
      </c>
      <c r="O86" s="66" t="s">
        <v>1298</v>
      </c>
      <c r="P86" s="66" t="s">
        <v>1299</v>
      </c>
    </row>
    <row r="87" spans="1:16" x14ac:dyDescent="0.25">
      <c r="A87" s="66" t="s">
        <v>1300</v>
      </c>
      <c r="B87" s="66" t="s">
        <v>183</v>
      </c>
      <c r="C87" s="67" t="s">
        <v>154</v>
      </c>
      <c r="D87" s="66" t="s">
        <v>1301</v>
      </c>
      <c r="E87" s="66" t="s">
        <v>1302</v>
      </c>
      <c r="F87" s="66" t="s">
        <v>1303</v>
      </c>
      <c r="G87" s="66" t="s">
        <v>1304</v>
      </c>
      <c r="H87" s="66" t="s">
        <v>1305</v>
      </c>
      <c r="I87" s="66" t="s">
        <v>1306</v>
      </c>
      <c r="J87" s="66" t="s">
        <v>1307</v>
      </c>
      <c r="K87" s="66" t="s">
        <v>1308</v>
      </c>
      <c r="L87" s="66" t="s">
        <v>1309</v>
      </c>
      <c r="M87" s="66" t="s">
        <v>1310</v>
      </c>
      <c r="N87" s="66" t="s">
        <v>1311</v>
      </c>
      <c r="O87" s="66" t="s">
        <v>1312</v>
      </c>
      <c r="P87" s="66" t="s">
        <v>1313</v>
      </c>
    </row>
    <row r="88" spans="1:16" x14ac:dyDescent="0.25">
      <c r="A88" s="66" t="s">
        <v>1314</v>
      </c>
      <c r="B88" s="66" t="s">
        <v>19</v>
      </c>
      <c r="C88" s="67" t="s">
        <v>154</v>
      </c>
      <c r="D88" s="66" t="s">
        <v>1315</v>
      </c>
      <c r="E88" s="66" t="s">
        <v>1316</v>
      </c>
      <c r="F88" s="66" t="s">
        <v>1317</v>
      </c>
      <c r="G88" s="66" t="s">
        <v>1318</v>
      </c>
      <c r="H88" s="66" t="s">
        <v>1319</v>
      </c>
      <c r="I88" s="66" t="s">
        <v>1320</v>
      </c>
      <c r="J88" s="66" t="s">
        <v>1321</v>
      </c>
      <c r="K88" s="66" t="s">
        <v>1322</v>
      </c>
      <c r="L88" s="66" t="s">
        <v>1323</v>
      </c>
      <c r="M88" s="66" t="s">
        <v>1324</v>
      </c>
      <c r="N88" s="66" t="s">
        <v>1325</v>
      </c>
      <c r="O88" s="66" t="s">
        <v>1326</v>
      </c>
      <c r="P88" s="66" t="s">
        <v>1327</v>
      </c>
    </row>
    <row r="89" spans="1:16" x14ac:dyDescent="0.25">
      <c r="A89" s="66" t="s">
        <v>63</v>
      </c>
      <c r="B89" s="66" t="s">
        <v>6</v>
      </c>
      <c r="C89" s="66" t="s">
        <v>154</v>
      </c>
      <c r="D89" s="66" t="s">
        <v>1328</v>
      </c>
      <c r="E89" s="66" t="s">
        <v>1329</v>
      </c>
      <c r="F89" s="66" t="s">
        <v>1330</v>
      </c>
      <c r="G89" s="66" t="s">
        <v>1331</v>
      </c>
      <c r="H89" s="66" t="s">
        <v>1332</v>
      </c>
      <c r="I89" s="66" t="s">
        <v>1333</v>
      </c>
      <c r="J89" s="66" t="s">
        <v>1334</v>
      </c>
      <c r="K89" s="66" t="s">
        <v>1335</v>
      </c>
      <c r="L89" s="66" t="s">
        <v>1336</v>
      </c>
      <c r="M89" s="66" t="s">
        <v>1337</v>
      </c>
      <c r="N89" s="66" t="s">
        <v>1338</v>
      </c>
      <c r="O89" s="66" t="s">
        <v>1339</v>
      </c>
      <c r="P89" s="66" t="s">
        <v>1340</v>
      </c>
    </row>
    <row r="90" spans="1:16" x14ac:dyDescent="0.25">
      <c r="A90" s="66" t="s">
        <v>1341</v>
      </c>
      <c r="B90" s="66" t="s">
        <v>402</v>
      </c>
      <c r="C90" s="67" t="s">
        <v>154</v>
      </c>
      <c r="D90" s="66" t="s">
        <v>1342</v>
      </c>
      <c r="E90" s="66" t="s">
        <v>1343</v>
      </c>
      <c r="F90" s="66" t="s">
        <v>1344</v>
      </c>
      <c r="G90" s="66" t="s">
        <v>1345</v>
      </c>
      <c r="H90" s="66" t="s">
        <v>1346</v>
      </c>
      <c r="I90" s="66" t="s">
        <v>1347</v>
      </c>
      <c r="J90" s="66" t="s">
        <v>1348</v>
      </c>
      <c r="K90" s="66" t="s">
        <v>1349</v>
      </c>
      <c r="L90" s="66" t="s">
        <v>1350</v>
      </c>
      <c r="M90" s="66" t="s">
        <v>1351</v>
      </c>
      <c r="N90" s="66" t="s">
        <v>1352</v>
      </c>
      <c r="O90" s="66" t="s">
        <v>1353</v>
      </c>
      <c r="P90" s="66" t="s">
        <v>1354</v>
      </c>
    </row>
    <row r="91" spans="1:16" x14ac:dyDescent="0.25">
      <c r="A91" s="66" t="s">
        <v>1355</v>
      </c>
      <c r="B91" s="66" t="s">
        <v>11</v>
      </c>
      <c r="C91" s="67" t="s">
        <v>154</v>
      </c>
      <c r="D91" s="66" t="s">
        <v>1356</v>
      </c>
      <c r="E91" s="66" t="s">
        <v>1357</v>
      </c>
      <c r="F91" s="66" t="s">
        <v>1358</v>
      </c>
      <c r="G91" s="66" t="s">
        <v>1359</v>
      </c>
      <c r="H91" s="66" t="s">
        <v>1360</v>
      </c>
      <c r="I91" s="66" t="s">
        <v>1361</v>
      </c>
      <c r="J91" s="66" t="s">
        <v>1362</v>
      </c>
      <c r="K91" s="66" t="s">
        <v>1363</v>
      </c>
      <c r="L91" s="66" t="s">
        <v>1364</v>
      </c>
      <c r="M91" s="66" t="s">
        <v>1365</v>
      </c>
      <c r="N91" s="66" t="s">
        <v>1366</v>
      </c>
      <c r="O91" s="66" t="s">
        <v>1367</v>
      </c>
      <c r="P91" s="66" t="s">
        <v>1368</v>
      </c>
    </row>
    <row r="92" spans="1:16" x14ac:dyDescent="0.25">
      <c r="A92" s="66" t="s">
        <v>1369</v>
      </c>
      <c r="B92" s="66" t="s">
        <v>11</v>
      </c>
      <c r="C92" s="67" t="s">
        <v>154</v>
      </c>
      <c r="D92" s="66" t="s">
        <v>1370</v>
      </c>
      <c r="E92" s="66" t="s">
        <v>1371</v>
      </c>
      <c r="F92" s="66" t="s">
        <v>1372</v>
      </c>
      <c r="G92" s="66" t="s">
        <v>1373</v>
      </c>
      <c r="H92" s="66" t="s">
        <v>1374</v>
      </c>
      <c r="I92" s="66" t="s">
        <v>1375</v>
      </c>
      <c r="J92" s="66" t="s">
        <v>1376</v>
      </c>
      <c r="K92" s="66" t="s">
        <v>1377</v>
      </c>
      <c r="L92" s="66" t="s">
        <v>1378</v>
      </c>
      <c r="M92" s="66" t="s">
        <v>1379</v>
      </c>
      <c r="N92" s="66" t="s">
        <v>1380</v>
      </c>
      <c r="O92" s="66" t="s">
        <v>1381</v>
      </c>
      <c r="P92" s="66" t="s">
        <v>1382</v>
      </c>
    </row>
    <row r="93" spans="1:16" x14ac:dyDescent="0.25">
      <c r="A93" s="66" t="s">
        <v>1383</v>
      </c>
      <c r="B93" s="66" t="s">
        <v>360</v>
      </c>
      <c r="C93" s="67" t="s">
        <v>154</v>
      </c>
      <c r="D93" s="66" t="s">
        <v>1384</v>
      </c>
      <c r="E93" s="66" t="s">
        <v>1385</v>
      </c>
      <c r="F93" s="66" t="s">
        <v>1386</v>
      </c>
      <c r="G93" s="66" t="s">
        <v>1387</v>
      </c>
      <c r="H93" s="66" t="s">
        <v>1388</v>
      </c>
      <c r="I93" s="66" t="s">
        <v>1389</v>
      </c>
      <c r="J93" s="66" t="s">
        <v>1390</v>
      </c>
      <c r="K93" s="66" t="s">
        <v>1391</v>
      </c>
      <c r="L93" s="66" t="s">
        <v>1392</v>
      </c>
      <c r="M93" s="66" t="s">
        <v>1393</v>
      </c>
      <c r="N93" s="66" t="s">
        <v>1394</v>
      </c>
      <c r="O93" s="66" t="s">
        <v>1395</v>
      </c>
      <c r="P93" s="66" t="s">
        <v>1396</v>
      </c>
    </row>
    <row r="94" spans="1:16" x14ac:dyDescent="0.25">
      <c r="A94" s="66" t="s">
        <v>1397</v>
      </c>
      <c r="B94" s="66" t="s">
        <v>10</v>
      </c>
      <c r="C94" s="67" t="s">
        <v>154</v>
      </c>
      <c r="D94" s="66" t="s">
        <v>1398</v>
      </c>
      <c r="E94" s="66" t="s">
        <v>1399</v>
      </c>
      <c r="F94" s="66" t="s">
        <v>1400</v>
      </c>
      <c r="G94" s="66" t="s">
        <v>1401</v>
      </c>
      <c r="H94" s="66" t="s">
        <v>1402</v>
      </c>
      <c r="I94" s="66" t="s">
        <v>1403</v>
      </c>
      <c r="J94" s="66" t="s">
        <v>1404</v>
      </c>
      <c r="K94" s="66" t="s">
        <v>1405</v>
      </c>
      <c r="L94" s="66" t="s">
        <v>1406</v>
      </c>
      <c r="M94" s="66" t="s">
        <v>1407</v>
      </c>
      <c r="N94" s="66" t="s">
        <v>1408</v>
      </c>
      <c r="O94" s="66" t="s">
        <v>1409</v>
      </c>
      <c r="P94" s="66" t="s">
        <v>1410</v>
      </c>
    </row>
    <row r="95" spans="1:16" x14ac:dyDescent="0.25">
      <c r="A95" s="66" t="s">
        <v>1411</v>
      </c>
      <c r="B95" s="66" t="s">
        <v>402</v>
      </c>
      <c r="C95" s="67" t="s">
        <v>154</v>
      </c>
      <c r="D95" s="66" t="s">
        <v>1412</v>
      </c>
      <c r="E95" s="66" t="s">
        <v>1413</v>
      </c>
      <c r="F95" s="66" t="s">
        <v>1414</v>
      </c>
      <c r="G95" s="66" t="s">
        <v>1415</v>
      </c>
      <c r="H95" s="66" t="s">
        <v>1416</v>
      </c>
      <c r="I95" s="66" t="s">
        <v>1417</v>
      </c>
      <c r="J95" s="66" t="s">
        <v>1418</v>
      </c>
      <c r="K95" s="66" t="s">
        <v>1419</v>
      </c>
      <c r="L95" s="66" t="s">
        <v>1420</v>
      </c>
      <c r="M95" s="66" t="s">
        <v>1421</v>
      </c>
      <c r="N95" s="66" t="s">
        <v>1422</v>
      </c>
      <c r="O95" s="66" t="s">
        <v>1423</v>
      </c>
      <c r="P95" s="66" t="s">
        <v>1424</v>
      </c>
    </row>
    <row r="96" spans="1:16" x14ac:dyDescent="0.25">
      <c r="A96" s="66" t="s">
        <v>87</v>
      </c>
      <c r="B96" s="66" t="s">
        <v>85</v>
      </c>
      <c r="C96" s="67" t="s">
        <v>154</v>
      </c>
      <c r="D96" s="66" t="s">
        <v>1425</v>
      </c>
      <c r="E96" s="66" t="s">
        <v>1426</v>
      </c>
      <c r="F96" s="66" t="s">
        <v>1427</v>
      </c>
      <c r="G96" s="66" t="s">
        <v>1428</v>
      </c>
      <c r="H96" s="66" t="s">
        <v>1429</v>
      </c>
      <c r="I96" s="66" t="s">
        <v>1430</v>
      </c>
      <c r="J96" s="66" t="s">
        <v>1431</v>
      </c>
      <c r="K96" s="66" t="s">
        <v>1432</v>
      </c>
      <c r="L96" s="66" t="s">
        <v>1433</v>
      </c>
      <c r="M96" s="66" t="s">
        <v>1434</v>
      </c>
      <c r="N96" s="66" t="s">
        <v>1435</v>
      </c>
      <c r="O96" s="66" t="s">
        <v>1436</v>
      </c>
      <c r="P96" s="66" t="s">
        <v>1437</v>
      </c>
    </row>
    <row r="97" spans="1:16" x14ac:dyDescent="0.25">
      <c r="A97" s="66" t="s">
        <v>1438</v>
      </c>
      <c r="B97" s="66" t="s">
        <v>19</v>
      </c>
      <c r="C97" s="67" t="s">
        <v>154</v>
      </c>
      <c r="D97" s="66" t="s">
        <v>1439</v>
      </c>
      <c r="E97" s="66" t="s">
        <v>1440</v>
      </c>
      <c r="F97" s="66" t="s">
        <v>1441</v>
      </c>
      <c r="G97" s="66" t="s">
        <v>1442</v>
      </c>
      <c r="H97" s="66" t="s">
        <v>1443</v>
      </c>
      <c r="I97" s="66" t="s">
        <v>1444</v>
      </c>
      <c r="J97" s="66" t="s">
        <v>1445</v>
      </c>
      <c r="K97" s="66" t="s">
        <v>1446</v>
      </c>
      <c r="L97" s="66" t="s">
        <v>1447</v>
      </c>
      <c r="M97" s="66" t="s">
        <v>1448</v>
      </c>
      <c r="N97" s="66" t="s">
        <v>1449</v>
      </c>
      <c r="O97" s="66" t="s">
        <v>1450</v>
      </c>
      <c r="P97" s="66" t="s">
        <v>1451</v>
      </c>
    </row>
    <row r="98" spans="1:16" x14ac:dyDescent="0.25">
      <c r="A98" s="66" t="s">
        <v>1452</v>
      </c>
      <c r="B98" s="66" t="s">
        <v>402</v>
      </c>
      <c r="C98" s="67" t="s">
        <v>154</v>
      </c>
      <c r="D98" s="66" t="s">
        <v>1453</v>
      </c>
      <c r="E98" s="66" t="s">
        <v>1454</v>
      </c>
      <c r="F98" s="66" t="s">
        <v>1455</v>
      </c>
      <c r="G98" s="66" t="s">
        <v>1456</v>
      </c>
      <c r="H98" s="66" t="s">
        <v>1457</v>
      </c>
      <c r="I98" s="66" t="s">
        <v>1458</v>
      </c>
      <c r="J98" s="66" t="s">
        <v>1459</v>
      </c>
      <c r="K98" s="66" t="s">
        <v>1460</v>
      </c>
      <c r="L98" s="66" t="s">
        <v>1461</v>
      </c>
      <c r="M98" s="66" t="s">
        <v>1462</v>
      </c>
      <c r="N98" s="66" t="s">
        <v>1463</v>
      </c>
      <c r="O98" s="66" t="s">
        <v>1464</v>
      </c>
      <c r="P98" s="66" t="s">
        <v>1465</v>
      </c>
    </row>
    <row r="99" spans="1:16" x14ac:dyDescent="0.25">
      <c r="A99" s="66" t="s">
        <v>1466</v>
      </c>
      <c r="B99" s="66" t="s">
        <v>19</v>
      </c>
      <c r="C99" s="67" t="s">
        <v>154</v>
      </c>
      <c r="D99" s="66" t="s">
        <v>1467</v>
      </c>
      <c r="E99" s="66" t="s">
        <v>1468</v>
      </c>
      <c r="F99" s="66" t="s">
        <v>1469</v>
      </c>
      <c r="G99" s="66" t="s">
        <v>1470</v>
      </c>
      <c r="H99" s="66" t="s">
        <v>1471</v>
      </c>
      <c r="I99" s="66" t="s">
        <v>1472</v>
      </c>
      <c r="J99" s="66" t="s">
        <v>1473</v>
      </c>
      <c r="K99" s="66" t="s">
        <v>1474</v>
      </c>
      <c r="L99" s="66" t="s">
        <v>1475</v>
      </c>
      <c r="M99" s="66" t="s">
        <v>1476</v>
      </c>
      <c r="N99" s="66" t="s">
        <v>1477</v>
      </c>
      <c r="O99" s="66" t="s">
        <v>1478</v>
      </c>
      <c r="P99" s="66" t="s">
        <v>1479</v>
      </c>
    </row>
    <row r="100" spans="1:16" x14ac:dyDescent="0.25">
      <c r="A100" s="66" t="s">
        <v>1480</v>
      </c>
      <c r="B100" s="66" t="s">
        <v>183</v>
      </c>
      <c r="C100" s="67" t="s">
        <v>154</v>
      </c>
      <c r="D100" s="66" t="s">
        <v>1481</v>
      </c>
      <c r="E100" s="66" t="s">
        <v>1482</v>
      </c>
      <c r="F100" s="66" t="s">
        <v>1483</v>
      </c>
      <c r="G100" s="66" t="s">
        <v>1484</v>
      </c>
      <c r="H100" s="66" t="s">
        <v>1485</v>
      </c>
      <c r="I100" s="66" t="s">
        <v>1486</v>
      </c>
      <c r="J100" s="66" t="s">
        <v>1487</v>
      </c>
      <c r="K100" s="66" t="s">
        <v>1488</v>
      </c>
      <c r="L100" s="66" t="s">
        <v>1489</v>
      </c>
      <c r="M100" s="66" t="s">
        <v>1490</v>
      </c>
      <c r="N100" s="66" t="s">
        <v>1491</v>
      </c>
      <c r="O100" s="66" t="s">
        <v>1492</v>
      </c>
      <c r="P100" s="66" t="s">
        <v>1493</v>
      </c>
    </row>
    <row r="101" spans="1:16" x14ac:dyDescent="0.25">
      <c r="A101" s="66" t="s">
        <v>1494</v>
      </c>
      <c r="B101" s="66" t="s">
        <v>183</v>
      </c>
      <c r="C101" s="67" t="s">
        <v>154</v>
      </c>
      <c r="D101" s="66" t="s">
        <v>1495</v>
      </c>
      <c r="E101" s="66" t="s">
        <v>1496</v>
      </c>
      <c r="F101" s="66" t="s">
        <v>1497</v>
      </c>
      <c r="G101" s="66" t="s">
        <v>1498</v>
      </c>
      <c r="H101" s="66" t="s">
        <v>1499</v>
      </c>
      <c r="I101" s="66" t="s">
        <v>1500</v>
      </c>
      <c r="J101" s="66" t="s">
        <v>1501</v>
      </c>
      <c r="K101" s="66" t="s">
        <v>1502</v>
      </c>
      <c r="L101" s="66" t="s">
        <v>1503</v>
      </c>
      <c r="M101" s="66" t="s">
        <v>1504</v>
      </c>
      <c r="N101" s="66" t="s">
        <v>1505</v>
      </c>
      <c r="O101" s="66" t="s">
        <v>1506</v>
      </c>
      <c r="P101" s="66" t="s">
        <v>1507</v>
      </c>
    </row>
    <row r="102" spans="1:16" x14ac:dyDescent="0.25">
      <c r="A102" s="66" t="s">
        <v>1508</v>
      </c>
      <c r="B102" s="66" t="s">
        <v>183</v>
      </c>
      <c r="C102" s="67" t="s">
        <v>154</v>
      </c>
      <c r="D102" s="66" t="s">
        <v>1509</v>
      </c>
      <c r="E102" s="66" t="s">
        <v>1510</v>
      </c>
      <c r="F102" s="66" t="s">
        <v>1511</v>
      </c>
      <c r="G102" s="66" t="s">
        <v>1512</v>
      </c>
      <c r="H102" s="66" t="s">
        <v>1513</v>
      </c>
      <c r="I102" s="66" t="s">
        <v>1514</v>
      </c>
      <c r="J102" s="66" t="s">
        <v>1515</v>
      </c>
      <c r="K102" s="66" t="s">
        <v>1516</v>
      </c>
      <c r="L102" s="66" t="s">
        <v>1517</v>
      </c>
      <c r="M102" s="66" t="s">
        <v>1518</v>
      </c>
      <c r="N102" s="66" t="s">
        <v>1519</v>
      </c>
      <c r="O102" s="66" t="s">
        <v>1520</v>
      </c>
      <c r="P102" s="66" t="s">
        <v>1521</v>
      </c>
    </row>
    <row r="103" spans="1:16" x14ac:dyDescent="0.25">
      <c r="A103" s="66" t="s">
        <v>1522</v>
      </c>
      <c r="B103" s="66" t="s">
        <v>402</v>
      </c>
      <c r="C103" s="67" t="s">
        <v>154</v>
      </c>
      <c r="D103" s="66" t="s">
        <v>1523</v>
      </c>
      <c r="E103" s="66" t="s">
        <v>1524</v>
      </c>
      <c r="F103" s="66" t="s">
        <v>1525</v>
      </c>
      <c r="G103" s="66" t="s">
        <v>1526</v>
      </c>
      <c r="H103" s="66" t="s">
        <v>1527</v>
      </c>
      <c r="I103" s="66" t="s">
        <v>1528</v>
      </c>
      <c r="J103" s="66" t="s">
        <v>1529</v>
      </c>
      <c r="K103" s="66" t="s">
        <v>1530</v>
      </c>
      <c r="L103" s="66" t="s">
        <v>1531</v>
      </c>
      <c r="M103" s="66" t="s">
        <v>1532</v>
      </c>
      <c r="N103" s="66" t="s">
        <v>1533</v>
      </c>
      <c r="O103" s="66" t="s">
        <v>1534</v>
      </c>
      <c r="P103" s="66" t="s">
        <v>1535</v>
      </c>
    </row>
    <row r="104" spans="1:16" x14ac:dyDescent="0.25">
      <c r="A104" s="66" t="s">
        <v>1536</v>
      </c>
      <c r="B104" s="66" t="s">
        <v>402</v>
      </c>
      <c r="C104" s="67" t="s">
        <v>154</v>
      </c>
      <c r="D104" s="66" t="s">
        <v>1537</v>
      </c>
      <c r="E104" s="66" t="s">
        <v>1538</v>
      </c>
      <c r="F104" s="66" t="s">
        <v>1539</v>
      </c>
      <c r="G104" s="66" t="s">
        <v>1540</v>
      </c>
      <c r="H104" s="66" t="s">
        <v>1541</v>
      </c>
      <c r="I104" s="66" t="s">
        <v>1542</v>
      </c>
      <c r="J104" s="66" t="s">
        <v>1543</v>
      </c>
      <c r="K104" s="66" t="s">
        <v>1544</v>
      </c>
      <c r="L104" s="66" t="s">
        <v>1545</v>
      </c>
      <c r="M104" s="66" t="s">
        <v>1546</v>
      </c>
      <c r="N104" s="66" t="s">
        <v>1547</v>
      </c>
      <c r="O104" s="66" t="s">
        <v>1548</v>
      </c>
      <c r="P104" s="66" t="s">
        <v>1549</v>
      </c>
    </row>
    <row r="105" spans="1:16" x14ac:dyDescent="0.25">
      <c r="A105" s="66" t="s">
        <v>1550</v>
      </c>
      <c r="B105" s="66" t="s">
        <v>18</v>
      </c>
      <c r="C105" s="67" t="s">
        <v>154</v>
      </c>
      <c r="D105" s="66" t="s">
        <v>1551</v>
      </c>
      <c r="E105" s="66" t="s">
        <v>1552</v>
      </c>
      <c r="F105" s="66" t="s">
        <v>1553</v>
      </c>
      <c r="G105" s="66" t="s">
        <v>1554</v>
      </c>
      <c r="H105" s="66" t="s">
        <v>1555</v>
      </c>
      <c r="I105" s="66" t="s">
        <v>1556</v>
      </c>
      <c r="J105" s="66" t="s">
        <v>1557</v>
      </c>
      <c r="K105" s="66" t="s">
        <v>1558</v>
      </c>
      <c r="L105" s="66" t="s">
        <v>1559</v>
      </c>
      <c r="M105" s="66" t="s">
        <v>1560</v>
      </c>
      <c r="N105" s="66" t="s">
        <v>1561</v>
      </c>
      <c r="O105" s="66" t="s">
        <v>1562</v>
      </c>
      <c r="P105" s="66" t="s">
        <v>1563</v>
      </c>
    </row>
    <row r="106" spans="1:16" x14ac:dyDescent="0.25">
      <c r="A106" s="66" t="s">
        <v>1564</v>
      </c>
      <c r="B106" s="66" t="s">
        <v>402</v>
      </c>
      <c r="C106" s="67" t="s">
        <v>154</v>
      </c>
      <c r="D106" s="66" t="s">
        <v>1565</v>
      </c>
      <c r="E106" s="66" t="s">
        <v>1566</v>
      </c>
      <c r="F106" s="66" t="s">
        <v>1567</v>
      </c>
      <c r="G106" s="66" t="s">
        <v>1568</v>
      </c>
      <c r="H106" s="66" t="s">
        <v>1569</v>
      </c>
      <c r="I106" s="66" t="s">
        <v>1570</v>
      </c>
      <c r="J106" s="66" t="s">
        <v>1571</v>
      </c>
      <c r="K106" s="66" t="s">
        <v>1572</v>
      </c>
      <c r="L106" s="66" t="s">
        <v>1573</v>
      </c>
      <c r="M106" s="66" t="s">
        <v>1574</v>
      </c>
      <c r="N106" s="66" t="s">
        <v>1575</v>
      </c>
      <c r="O106" s="66" t="s">
        <v>1576</v>
      </c>
      <c r="P106" s="66" t="s">
        <v>1577</v>
      </c>
    </row>
    <row r="107" spans="1:16" x14ac:dyDescent="0.25">
      <c r="A107" s="66" t="s">
        <v>1578</v>
      </c>
      <c r="B107" s="66" t="s">
        <v>19</v>
      </c>
      <c r="C107" s="67" t="s">
        <v>154</v>
      </c>
      <c r="D107" s="66" t="s">
        <v>1579</v>
      </c>
      <c r="E107" s="66" t="s">
        <v>1580</v>
      </c>
      <c r="F107" s="66" t="s">
        <v>1581</v>
      </c>
      <c r="G107" s="66" t="s">
        <v>1582</v>
      </c>
      <c r="H107" s="66" t="s">
        <v>1583</v>
      </c>
      <c r="I107" s="66" t="s">
        <v>1584</v>
      </c>
      <c r="J107" s="66" t="s">
        <v>1585</v>
      </c>
      <c r="K107" s="66" t="s">
        <v>1586</v>
      </c>
      <c r="L107" s="66" t="s">
        <v>1587</v>
      </c>
      <c r="M107" s="66" t="s">
        <v>1588</v>
      </c>
      <c r="N107" s="66" t="s">
        <v>1589</v>
      </c>
      <c r="O107" s="66" t="s">
        <v>1590</v>
      </c>
      <c r="P107" s="66" t="s">
        <v>1591</v>
      </c>
    </row>
    <row r="108" spans="1:16" x14ac:dyDescent="0.25">
      <c r="A108" s="66" t="s">
        <v>1592</v>
      </c>
      <c r="B108" s="66" t="s">
        <v>402</v>
      </c>
      <c r="C108" s="67" t="s">
        <v>154</v>
      </c>
      <c r="D108" s="66" t="s">
        <v>1593</v>
      </c>
      <c r="E108" s="66" t="s">
        <v>1594</v>
      </c>
      <c r="F108" s="66" t="s">
        <v>1595</v>
      </c>
      <c r="G108" s="66" t="s">
        <v>1596</v>
      </c>
      <c r="H108" s="66" t="s">
        <v>1597</v>
      </c>
      <c r="I108" s="66" t="s">
        <v>1598</v>
      </c>
      <c r="J108" s="66" t="s">
        <v>1599</v>
      </c>
      <c r="K108" s="66" t="s">
        <v>1600</v>
      </c>
      <c r="L108" s="66" t="s">
        <v>1601</v>
      </c>
      <c r="M108" s="66" t="s">
        <v>1602</v>
      </c>
      <c r="N108" s="66" t="s">
        <v>1603</v>
      </c>
      <c r="O108" s="66" t="s">
        <v>1604</v>
      </c>
      <c r="P108" s="66" t="s">
        <v>1605</v>
      </c>
    </row>
    <row r="109" spans="1:16" x14ac:dyDescent="0.25">
      <c r="A109" s="66" t="s">
        <v>1606</v>
      </c>
      <c r="B109" s="66" t="s">
        <v>402</v>
      </c>
      <c r="C109" s="67" t="s">
        <v>154</v>
      </c>
      <c r="D109" s="66" t="s">
        <v>1607</v>
      </c>
      <c r="E109" s="66" t="s">
        <v>1608</v>
      </c>
      <c r="F109" s="66" t="s">
        <v>1609</v>
      </c>
      <c r="G109" s="66" t="s">
        <v>1610</v>
      </c>
      <c r="H109" s="66" t="s">
        <v>1611</v>
      </c>
      <c r="I109" s="66" t="s">
        <v>1612</v>
      </c>
      <c r="J109" s="66" t="s">
        <v>1613</v>
      </c>
      <c r="K109" s="66" t="s">
        <v>1614</v>
      </c>
      <c r="L109" s="66" t="s">
        <v>1615</v>
      </c>
      <c r="M109" s="66" t="s">
        <v>1616</v>
      </c>
      <c r="N109" s="66" t="s">
        <v>1617</v>
      </c>
      <c r="O109" s="66" t="s">
        <v>1618</v>
      </c>
      <c r="P109" s="66" t="s">
        <v>1619</v>
      </c>
    </row>
    <row r="110" spans="1:16" x14ac:dyDescent="0.25">
      <c r="A110" s="66" t="s">
        <v>1620</v>
      </c>
      <c r="B110" s="66" t="s">
        <v>6</v>
      </c>
      <c r="C110" s="67" t="s">
        <v>154</v>
      </c>
      <c r="D110" s="66" t="s">
        <v>1621</v>
      </c>
      <c r="E110" s="66" t="s">
        <v>1622</v>
      </c>
      <c r="F110" s="66" t="s">
        <v>1623</v>
      </c>
      <c r="G110" s="66" t="s">
        <v>1624</v>
      </c>
      <c r="H110" s="66" t="s">
        <v>1625</v>
      </c>
      <c r="I110" s="66" t="s">
        <v>1626</v>
      </c>
      <c r="J110" s="66" t="s">
        <v>1627</v>
      </c>
      <c r="K110" s="66" t="s">
        <v>1628</v>
      </c>
      <c r="L110" s="66" t="s">
        <v>1629</v>
      </c>
      <c r="M110" s="66" t="s">
        <v>1630</v>
      </c>
      <c r="N110" s="66" t="s">
        <v>1631</v>
      </c>
      <c r="O110" s="66" t="s">
        <v>1632</v>
      </c>
      <c r="P110" s="66" t="s">
        <v>1633</v>
      </c>
    </row>
    <row r="111" spans="1:16" x14ac:dyDescent="0.25">
      <c r="A111" s="66" t="s">
        <v>1634</v>
      </c>
      <c r="B111" s="66" t="s">
        <v>402</v>
      </c>
      <c r="C111" s="67" t="s">
        <v>154</v>
      </c>
      <c r="D111" s="66" t="s">
        <v>1635</v>
      </c>
      <c r="E111" s="66" t="s">
        <v>1636</v>
      </c>
      <c r="F111" s="66" t="s">
        <v>1637</v>
      </c>
      <c r="G111" s="66" t="s">
        <v>1638</v>
      </c>
      <c r="H111" s="66" t="s">
        <v>1639</v>
      </c>
      <c r="I111" s="66" t="s">
        <v>1640</v>
      </c>
      <c r="J111" s="66" t="s">
        <v>1641</v>
      </c>
      <c r="K111" s="66" t="s">
        <v>1642</v>
      </c>
      <c r="L111" s="66" t="s">
        <v>1643</v>
      </c>
      <c r="M111" s="66" t="s">
        <v>1644</v>
      </c>
      <c r="N111" s="66" t="s">
        <v>1645</v>
      </c>
      <c r="O111" s="66" t="s">
        <v>1646</v>
      </c>
      <c r="P111" s="66" t="s">
        <v>1647</v>
      </c>
    </row>
    <row r="112" spans="1:16" x14ac:dyDescent="0.25">
      <c r="A112" s="66" t="s">
        <v>1648</v>
      </c>
      <c r="B112" s="66" t="s">
        <v>402</v>
      </c>
      <c r="C112" s="67" t="s">
        <v>154</v>
      </c>
      <c r="D112" s="66" t="s">
        <v>1649</v>
      </c>
      <c r="E112" s="66" t="s">
        <v>1650</v>
      </c>
      <c r="F112" s="66" t="s">
        <v>1651</v>
      </c>
      <c r="G112" s="66" t="s">
        <v>1652</v>
      </c>
      <c r="H112" s="66" t="s">
        <v>1653</v>
      </c>
      <c r="I112" s="66" t="s">
        <v>1654</v>
      </c>
      <c r="J112" s="66" t="s">
        <v>1655</v>
      </c>
      <c r="K112" s="66" t="s">
        <v>1656</v>
      </c>
      <c r="L112" s="66" t="s">
        <v>1657</v>
      </c>
      <c r="M112" s="66" t="s">
        <v>1658</v>
      </c>
      <c r="N112" s="66" t="s">
        <v>1659</v>
      </c>
      <c r="O112" s="66" t="s">
        <v>1660</v>
      </c>
      <c r="P112" s="66" t="s">
        <v>1661</v>
      </c>
    </row>
    <row r="113" spans="1:16" x14ac:dyDescent="0.25">
      <c r="A113" s="66" t="s">
        <v>1662</v>
      </c>
      <c r="B113" s="66" t="s">
        <v>402</v>
      </c>
      <c r="C113" s="67" t="s">
        <v>154</v>
      </c>
      <c r="D113" s="66" t="s">
        <v>1663</v>
      </c>
      <c r="E113" s="66" t="s">
        <v>1664</v>
      </c>
      <c r="F113" s="66" t="s">
        <v>1665</v>
      </c>
      <c r="G113" s="66" t="s">
        <v>1666</v>
      </c>
      <c r="H113" s="66" t="s">
        <v>1667</v>
      </c>
      <c r="I113" s="66" t="s">
        <v>1668</v>
      </c>
      <c r="J113" s="66" t="s">
        <v>1669</v>
      </c>
      <c r="K113" s="66" t="s">
        <v>1670</v>
      </c>
      <c r="L113" s="66" t="s">
        <v>1671</v>
      </c>
      <c r="M113" s="66" t="s">
        <v>1672</v>
      </c>
      <c r="N113" s="66" t="s">
        <v>1673</v>
      </c>
      <c r="O113" s="66" t="s">
        <v>1674</v>
      </c>
      <c r="P113" s="66" t="s">
        <v>1675</v>
      </c>
    </row>
    <row r="114" spans="1:16" x14ac:dyDescent="0.25">
      <c r="A114" s="66" t="s">
        <v>1676</v>
      </c>
      <c r="B114" s="66" t="s">
        <v>6</v>
      </c>
      <c r="C114" s="67" t="s">
        <v>154</v>
      </c>
      <c r="D114" s="66" t="s">
        <v>1677</v>
      </c>
      <c r="E114" s="66" t="s">
        <v>1678</v>
      </c>
      <c r="F114" s="66" t="s">
        <v>1679</v>
      </c>
      <c r="G114" s="66" t="s">
        <v>1680</v>
      </c>
      <c r="H114" s="66" t="s">
        <v>1681</v>
      </c>
      <c r="I114" s="66" t="s">
        <v>1682</v>
      </c>
      <c r="J114" s="66" t="s">
        <v>1683</v>
      </c>
      <c r="K114" s="66" t="s">
        <v>1684</v>
      </c>
      <c r="L114" s="66" t="s">
        <v>1685</v>
      </c>
      <c r="M114" s="66" t="s">
        <v>1686</v>
      </c>
      <c r="N114" s="66" t="s">
        <v>1687</v>
      </c>
      <c r="O114" s="66" t="s">
        <v>1688</v>
      </c>
      <c r="P114" s="66" t="s">
        <v>1689</v>
      </c>
    </row>
    <row r="115" spans="1:16" x14ac:dyDescent="0.25">
      <c r="A115" s="66" t="s">
        <v>1690</v>
      </c>
      <c r="B115" s="66" t="s">
        <v>6</v>
      </c>
      <c r="C115" s="67" t="s">
        <v>2315</v>
      </c>
      <c r="D115" s="66" t="s">
        <v>1691</v>
      </c>
      <c r="E115" s="66" t="s">
        <v>1692</v>
      </c>
      <c r="F115" s="66" t="s">
        <v>1693</v>
      </c>
      <c r="G115" s="66" t="s">
        <v>1694</v>
      </c>
      <c r="H115" s="66" t="s">
        <v>1695</v>
      </c>
      <c r="I115" s="66" t="s">
        <v>1696</v>
      </c>
      <c r="J115" s="66" t="s">
        <v>1697</v>
      </c>
      <c r="K115" s="66" t="s">
        <v>1698</v>
      </c>
      <c r="L115" s="66" t="s">
        <v>1699</v>
      </c>
      <c r="M115" s="66" t="s">
        <v>1700</v>
      </c>
      <c r="N115" s="66" t="s">
        <v>1701</v>
      </c>
      <c r="O115" s="66" t="s">
        <v>1702</v>
      </c>
      <c r="P115" s="66" t="s">
        <v>1703</v>
      </c>
    </row>
    <row r="116" spans="1:16" x14ac:dyDescent="0.25">
      <c r="A116" s="66" t="s">
        <v>1704</v>
      </c>
      <c r="B116" s="66" t="s">
        <v>402</v>
      </c>
      <c r="C116" s="67" t="s">
        <v>154</v>
      </c>
      <c r="D116" s="66" t="s">
        <v>1705</v>
      </c>
      <c r="E116" s="66" t="s">
        <v>1706</v>
      </c>
      <c r="F116" s="66" t="s">
        <v>1707</v>
      </c>
      <c r="G116" s="66" t="s">
        <v>1708</v>
      </c>
      <c r="H116" s="66" t="s">
        <v>1709</v>
      </c>
      <c r="I116" s="66" t="s">
        <v>1710</v>
      </c>
      <c r="J116" s="66" t="s">
        <v>1711</v>
      </c>
      <c r="K116" s="66" t="s">
        <v>1712</v>
      </c>
      <c r="L116" s="66" t="s">
        <v>1713</v>
      </c>
      <c r="M116" s="66" t="s">
        <v>1714</v>
      </c>
      <c r="N116" s="66" t="s">
        <v>1715</v>
      </c>
      <c r="O116" s="66" t="s">
        <v>1716</v>
      </c>
      <c r="P116" s="66" t="s">
        <v>1717</v>
      </c>
    </row>
    <row r="117" spans="1:16" x14ac:dyDescent="0.25">
      <c r="A117" s="66" t="s">
        <v>1718</v>
      </c>
      <c r="B117" s="66" t="s">
        <v>19</v>
      </c>
      <c r="C117" s="67" t="s">
        <v>154</v>
      </c>
      <c r="D117" s="66" t="s">
        <v>1719</v>
      </c>
      <c r="E117" s="66" t="s">
        <v>1720</v>
      </c>
      <c r="F117" s="66" t="s">
        <v>1721</v>
      </c>
      <c r="G117" s="66" t="s">
        <v>1722</v>
      </c>
      <c r="H117" s="66" t="s">
        <v>1723</v>
      </c>
      <c r="I117" s="66" t="s">
        <v>1724</v>
      </c>
      <c r="J117" s="66" t="s">
        <v>1725</v>
      </c>
      <c r="K117" s="66" t="s">
        <v>1726</v>
      </c>
      <c r="L117" s="66" t="s">
        <v>1727</v>
      </c>
      <c r="M117" s="66" t="s">
        <v>1728</v>
      </c>
      <c r="N117" s="66" t="s">
        <v>1729</v>
      </c>
      <c r="O117" s="66" t="s">
        <v>1730</v>
      </c>
      <c r="P117" s="66" t="s">
        <v>1731</v>
      </c>
    </row>
    <row r="118" spans="1:16" x14ac:dyDescent="0.25">
      <c r="A118" s="66" t="s">
        <v>1732</v>
      </c>
      <c r="B118" s="66" t="s">
        <v>183</v>
      </c>
      <c r="C118" s="67" t="s">
        <v>154</v>
      </c>
      <c r="D118" s="66" t="s">
        <v>1733</v>
      </c>
      <c r="E118" s="66" t="s">
        <v>1734</v>
      </c>
      <c r="F118" s="66" t="s">
        <v>1735</v>
      </c>
      <c r="G118" s="66" t="s">
        <v>1736</v>
      </c>
      <c r="H118" s="66" t="s">
        <v>1737</v>
      </c>
      <c r="I118" s="66" t="s">
        <v>1738</v>
      </c>
      <c r="J118" s="66" t="s">
        <v>1739</v>
      </c>
      <c r="K118" s="66" t="s">
        <v>1740</v>
      </c>
      <c r="L118" s="66" t="s">
        <v>1741</v>
      </c>
      <c r="M118" s="66" t="s">
        <v>1742</v>
      </c>
      <c r="N118" s="66" t="s">
        <v>1743</v>
      </c>
      <c r="O118" s="66" t="s">
        <v>1744</v>
      </c>
      <c r="P118" s="66" t="s">
        <v>1745</v>
      </c>
    </row>
    <row r="119" spans="1:16" x14ac:dyDescent="0.25">
      <c r="A119" s="66" t="s">
        <v>1746</v>
      </c>
      <c r="B119" s="66" t="s">
        <v>402</v>
      </c>
      <c r="C119" s="67" t="s">
        <v>154</v>
      </c>
      <c r="D119" s="66" t="s">
        <v>1747</v>
      </c>
      <c r="E119" s="66" t="s">
        <v>1748</v>
      </c>
      <c r="F119" s="66" t="s">
        <v>1749</v>
      </c>
      <c r="G119" s="66" t="s">
        <v>1750</v>
      </c>
      <c r="H119" s="66" t="s">
        <v>1751</v>
      </c>
      <c r="I119" s="66" t="s">
        <v>1752</v>
      </c>
      <c r="J119" s="66" t="s">
        <v>1753</v>
      </c>
      <c r="K119" s="66" t="s">
        <v>1754</v>
      </c>
      <c r="L119" s="66" t="s">
        <v>1755</v>
      </c>
      <c r="M119" s="66" t="s">
        <v>1756</v>
      </c>
      <c r="N119" s="66" t="s">
        <v>1757</v>
      </c>
      <c r="O119" s="66" t="s">
        <v>1758</v>
      </c>
      <c r="P119" s="66" t="s">
        <v>1759</v>
      </c>
    </row>
    <row r="120" spans="1:16" x14ac:dyDescent="0.25">
      <c r="A120" s="66" t="s">
        <v>1760</v>
      </c>
      <c r="B120" s="66" t="s">
        <v>18</v>
      </c>
      <c r="C120" s="67" t="s">
        <v>154</v>
      </c>
      <c r="D120" s="66" t="s">
        <v>1761</v>
      </c>
      <c r="E120" s="66" t="s">
        <v>1762</v>
      </c>
      <c r="F120" s="66" t="s">
        <v>1763</v>
      </c>
      <c r="G120" s="66" t="s">
        <v>1764</v>
      </c>
      <c r="H120" s="66" t="s">
        <v>1765</v>
      </c>
      <c r="I120" s="66" t="s">
        <v>1766</v>
      </c>
      <c r="J120" s="66" t="s">
        <v>1767</v>
      </c>
      <c r="K120" s="66" t="s">
        <v>1768</v>
      </c>
      <c r="L120" s="66" t="s">
        <v>1769</v>
      </c>
      <c r="M120" s="66" t="s">
        <v>1770</v>
      </c>
      <c r="N120" s="66" t="s">
        <v>1771</v>
      </c>
      <c r="O120" s="66" t="s">
        <v>1772</v>
      </c>
      <c r="P120" s="66" t="s">
        <v>1773</v>
      </c>
    </row>
    <row r="121" spans="1:16" x14ac:dyDescent="0.25">
      <c r="A121" s="66" t="s">
        <v>1774</v>
      </c>
      <c r="B121" s="66" t="s">
        <v>183</v>
      </c>
      <c r="C121" s="67" t="s">
        <v>154</v>
      </c>
      <c r="D121" s="66" t="s">
        <v>1775</v>
      </c>
      <c r="E121" s="66" t="s">
        <v>1776</v>
      </c>
      <c r="F121" s="66" t="s">
        <v>1777</v>
      </c>
      <c r="G121" s="66" t="s">
        <v>1778</v>
      </c>
      <c r="H121" s="66" t="s">
        <v>1779</v>
      </c>
      <c r="I121" s="66" t="s">
        <v>1780</v>
      </c>
      <c r="J121" s="66" t="s">
        <v>1781</v>
      </c>
      <c r="K121" s="66" t="s">
        <v>1782</v>
      </c>
      <c r="L121" s="66" t="s">
        <v>1783</v>
      </c>
      <c r="M121" s="66" t="s">
        <v>1784</v>
      </c>
      <c r="N121" s="66" t="s">
        <v>1785</v>
      </c>
      <c r="O121" s="66" t="s">
        <v>1786</v>
      </c>
      <c r="P121" s="66" t="s">
        <v>1787</v>
      </c>
    </row>
    <row r="122" spans="1:16" x14ac:dyDescent="0.25">
      <c r="A122" s="66" t="s">
        <v>1788</v>
      </c>
      <c r="B122" s="66" t="s">
        <v>402</v>
      </c>
      <c r="C122" s="67" t="s">
        <v>154</v>
      </c>
      <c r="D122" s="66" t="s">
        <v>1789</v>
      </c>
      <c r="E122" s="66" t="s">
        <v>1790</v>
      </c>
      <c r="F122" s="66" t="s">
        <v>1791</v>
      </c>
      <c r="G122" s="66" t="s">
        <v>1792</v>
      </c>
      <c r="H122" s="66" t="s">
        <v>1793</v>
      </c>
      <c r="I122" s="66" t="s">
        <v>1794</v>
      </c>
      <c r="J122" s="66" t="s">
        <v>1795</v>
      </c>
      <c r="K122" s="66" t="s">
        <v>1796</v>
      </c>
      <c r="L122" s="66" t="s">
        <v>1797</v>
      </c>
      <c r="M122" s="66" t="s">
        <v>1798</v>
      </c>
      <c r="N122" s="66" t="s">
        <v>1799</v>
      </c>
      <c r="O122" s="66" t="s">
        <v>1800</v>
      </c>
      <c r="P122" s="66" t="s">
        <v>1801</v>
      </c>
    </row>
    <row r="123" spans="1:16" x14ac:dyDescent="0.25">
      <c r="A123" s="66" t="s">
        <v>1802</v>
      </c>
      <c r="B123" s="66" t="s">
        <v>402</v>
      </c>
      <c r="C123" s="67" t="s">
        <v>154</v>
      </c>
      <c r="D123" s="66" t="s">
        <v>1803</v>
      </c>
      <c r="E123" s="66" t="s">
        <v>1804</v>
      </c>
      <c r="F123" s="66" t="s">
        <v>1805</v>
      </c>
      <c r="G123" s="66" t="s">
        <v>1806</v>
      </c>
      <c r="H123" s="66" t="s">
        <v>1807</v>
      </c>
      <c r="I123" s="66" t="s">
        <v>1808</v>
      </c>
      <c r="J123" s="66" t="s">
        <v>1809</v>
      </c>
      <c r="K123" s="66" t="s">
        <v>1810</v>
      </c>
      <c r="L123" s="66" t="s">
        <v>1811</v>
      </c>
      <c r="M123" s="66" t="s">
        <v>1812</v>
      </c>
      <c r="N123" s="66" t="s">
        <v>1813</v>
      </c>
      <c r="O123" s="66" t="s">
        <v>1814</v>
      </c>
      <c r="P123" s="66" t="s">
        <v>1815</v>
      </c>
    </row>
    <row r="124" spans="1:16" x14ac:dyDescent="0.25">
      <c r="A124" s="66" t="s">
        <v>1816</v>
      </c>
      <c r="B124" s="66" t="s">
        <v>18</v>
      </c>
      <c r="C124" s="67" t="s">
        <v>154</v>
      </c>
      <c r="D124" s="66" t="s">
        <v>1817</v>
      </c>
      <c r="E124" s="66" t="s">
        <v>1818</v>
      </c>
      <c r="F124" s="66" t="s">
        <v>1819</v>
      </c>
      <c r="G124" s="66" t="s">
        <v>1820</v>
      </c>
      <c r="H124" s="66" t="s">
        <v>1821</v>
      </c>
      <c r="I124" s="66" t="s">
        <v>1822</v>
      </c>
      <c r="J124" s="66" t="s">
        <v>1823</v>
      </c>
      <c r="K124" s="66" t="s">
        <v>1824</v>
      </c>
      <c r="L124" s="66" t="s">
        <v>1825</v>
      </c>
      <c r="M124" s="66" t="s">
        <v>1826</v>
      </c>
      <c r="N124" s="66" t="s">
        <v>1827</v>
      </c>
      <c r="O124" s="66" t="s">
        <v>1828</v>
      </c>
      <c r="P124" s="66" t="s">
        <v>1829</v>
      </c>
    </row>
    <row r="125" spans="1:16" x14ac:dyDescent="0.25">
      <c r="A125" s="66" t="s">
        <v>1830</v>
      </c>
      <c r="B125" s="66" t="s">
        <v>18</v>
      </c>
      <c r="C125" s="67" t="s">
        <v>154</v>
      </c>
      <c r="D125" s="66" t="s">
        <v>1831</v>
      </c>
      <c r="E125" s="66" t="s">
        <v>1832</v>
      </c>
      <c r="F125" s="66" t="s">
        <v>1833</v>
      </c>
      <c r="G125" s="66" t="s">
        <v>1834</v>
      </c>
      <c r="H125" s="66" t="s">
        <v>1835</v>
      </c>
      <c r="I125" s="66" t="s">
        <v>1836</v>
      </c>
      <c r="J125" s="66" t="s">
        <v>1837</v>
      </c>
      <c r="K125" s="66" t="s">
        <v>1838</v>
      </c>
      <c r="L125" s="66" t="s">
        <v>1839</v>
      </c>
      <c r="M125" s="66" t="s">
        <v>1840</v>
      </c>
      <c r="N125" s="66" t="s">
        <v>1841</v>
      </c>
      <c r="O125" s="66" t="s">
        <v>1842</v>
      </c>
      <c r="P125" s="66" t="s">
        <v>1843</v>
      </c>
    </row>
    <row r="126" spans="1:16" x14ac:dyDescent="0.25">
      <c r="A126" s="66" t="s">
        <v>1844</v>
      </c>
      <c r="B126" s="66" t="s">
        <v>6</v>
      </c>
      <c r="C126" s="67" t="s">
        <v>154</v>
      </c>
      <c r="D126" s="66" t="s">
        <v>1845</v>
      </c>
      <c r="E126" s="66" t="s">
        <v>1846</v>
      </c>
      <c r="F126" s="66" t="s">
        <v>1847</v>
      </c>
      <c r="G126" s="66" t="s">
        <v>1848</v>
      </c>
      <c r="H126" s="66" t="s">
        <v>1849</v>
      </c>
      <c r="I126" s="66" t="s">
        <v>1850</v>
      </c>
      <c r="J126" s="66" t="s">
        <v>1851</v>
      </c>
      <c r="K126" s="66" t="s">
        <v>1852</v>
      </c>
      <c r="L126" s="66" t="s">
        <v>1853</v>
      </c>
      <c r="M126" s="66" t="s">
        <v>1854</v>
      </c>
      <c r="N126" s="66" t="s">
        <v>1855</v>
      </c>
      <c r="O126" s="66" t="s">
        <v>1856</v>
      </c>
      <c r="P126" s="66" t="s">
        <v>1857</v>
      </c>
    </row>
    <row r="127" spans="1:16" x14ac:dyDescent="0.25">
      <c r="A127" s="66" t="s">
        <v>70</v>
      </c>
      <c r="B127" s="66" t="s">
        <v>6</v>
      </c>
      <c r="C127" s="67" t="s">
        <v>2315</v>
      </c>
      <c r="D127" s="66" t="s">
        <v>1858</v>
      </c>
      <c r="E127" s="66" t="s">
        <v>1859</v>
      </c>
      <c r="F127" s="66" t="s">
        <v>1860</v>
      </c>
      <c r="G127" s="66" t="s">
        <v>1861</v>
      </c>
      <c r="H127" s="66" t="s">
        <v>1862</v>
      </c>
      <c r="I127" s="66" t="s">
        <v>1863</v>
      </c>
      <c r="J127" s="66" t="s">
        <v>1864</v>
      </c>
      <c r="K127" s="66" t="s">
        <v>1865</v>
      </c>
      <c r="L127" s="66" t="s">
        <v>1866</v>
      </c>
      <c r="M127" s="66" t="s">
        <v>1867</v>
      </c>
      <c r="N127" s="66" t="s">
        <v>1868</v>
      </c>
      <c r="O127" s="66" t="s">
        <v>1869</v>
      </c>
      <c r="P127" s="66" t="s">
        <v>1870</v>
      </c>
    </row>
    <row r="128" spans="1:16" x14ac:dyDescent="0.25">
      <c r="A128" s="66" t="s">
        <v>1871</v>
      </c>
      <c r="B128" s="66" t="s">
        <v>6</v>
      </c>
      <c r="C128" s="67" t="s">
        <v>154</v>
      </c>
      <c r="D128" s="66" t="s">
        <v>1872</v>
      </c>
      <c r="E128" s="66" t="s">
        <v>1873</v>
      </c>
      <c r="F128" s="66" t="s">
        <v>1874</v>
      </c>
      <c r="G128" s="66" t="s">
        <v>1875</v>
      </c>
      <c r="H128" s="66" t="s">
        <v>1876</v>
      </c>
      <c r="I128" s="66" t="s">
        <v>1877</v>
      </c>
      <c r="J128" s="66" t="s">
        <v>1878</v>
      </c>
      <c r="K128" s="66" t="s">
        <v>1879</v>
      </c>
      <c r="L128" s="66" t="s">
        <v>1880</v>
      </c>
      <c r="M128" s="66" t="s">
        <v>1881</v>
      </c>
      <c r="N128" s="66" t="s">
        <v>1882</v>
      </c>
      <c r="O128" s="66" t="s">
        <v>1883</v>
      </c>
      <c r="P128" s="66" t="s">
        <v>1884</v>
      </c>
    </row>
    <row r="129" spans="1:16" x14ac:dyDescent="0.25">
      <c r="A129" s="66" t="s">
        <v>1885</v>
      </c>
      <c r="B129" s="66" t="s">
        <v>19</v>
      </c>
      <c r="C129" s="67" t="s">
        <v>154</v>
      </c>
      <c r="D129" s="66" t="s">
        <v>1886</v>
      </c>
      <c r="E129" s="66" t="s">
        <v>1887</v>
      </c>
      <c r="F129" s="66" t="s">
        <v>1888</v>
      </c>
      <c r="G129" s="66" t="s">
        <v>1889</v>
      </c>
      <c r="H129" s="66" t="s">
        <v>1890</v>
      </c>
      <c r="I129" s="66" t="s">
        <v>1891</v>
      </c>
      <c r="J129" s="66" t="s">
        <v>1892</v>
      </c>
      <c r="K129" s="66" t="s">
        <v>1893</v>
      </c>
      <c r="L129" s="66" t="s">
        <v>1894</v>
      </c>
      <c r="M129" s="66" t="s">
        <v>1895</v>
      </c>
      <c r="N129" s="66" t="s">
        <v>1896</v>
      </c>
      <c r="O129" s="66" t="s">
        <v>1897</v>
      </c>
      <c r="P129" s="66" t="s">
        <v>1898</v>
      </c>
    </row>
    <row r="130" spans="1:16" x14ac:dyDescent="0.25">
      <c r="A130" s="66" t="s">
        <v>1899</v>
      </c>
      <c r="B130" s="66" t="s">
        <v>183</v>
      </c>
      <c r="C130" s="67" t="s">
        <v>154</v>
      </c>
      <c r="D130" s="66" t="s">
        <v>1900</v>
      </c>
      <c r="E130" s="66" t="s">
        <v>1901</v>
      </c>
      <c r="F130" s="66" t="s">
        <v>1902</v>
      </c>
      <c r="G130" s="66" t="s">
        <v>1903</v>
      </c>
      <c r="H130" s="66" t="s">
        <v>1904</v>
      </c>
      <c r="I130" s="66" t="s">
        <v>1905</v>
      </c>
      <c r="J130" s="66" t="s">
        <v>1906</v>
      </c>
      <c r="K130" s="66" t="s">
        <v>1907</v>
      </c>
      <c r="L130" s="66" t="s">
        <v>1908</v>
      </c>
      <c r="M130" s="66" t="s">
        <v>1909</v>
      </c>
      <c r="N130" s="66" t="s">
        <v>1910</v>
      </c>
      <c r="O130" s="66" t="s">
        <v>1911</v>
      </c>
      <c r="P130" s="66" t="s">
        <v>1912</v>
      </c>
    </row>
    <row r="131" spans="1:16" x14ac:dyDescent="0.25">
      <c r="A131" s="66" t="s">
        <v>1913</v>
      </c>
      <c r="B131" s="66" t="s">
        <v>360</v>
      </c>
      <c r="C131" s="67" t="s">
        <v>154</v>
      </c>
      <c r="D131" s="66" t="s">
        <v>1914</v>
      </c>
      <c r="E131" s="66" t="s">
        <v>1915</v>
      </c>
      <c r="F131" s="66" t="s">
        <v>1916</v>
      </c>
      <c r="G131" s="66" t="s">
        <v>1917</v>
      </c>
      <c r="H131" s="66" t="s">
        <v>1918</v>
      </c>
      <c r="I131" s="66" t="s">
        <v>1919</v>
      </c>
      <c r="J131" s="66" t="s">
        <v>1920</v>
      </c>
      <c r="K131" s="66" t="s">
        <v>1921</v>
      </c>
      <c r="L131" s="66" t="s">
        <v>1922</v>
      </c>
      <c r="M131" s="66" t="s">
        <v>1923</v>
      </c>
      <c r="N131" s="66" t="s">
        <v>1924</v>
      </c>
      <c r="O131" s="66" t="s">
        <v>1925</v>
      </c>
      <c r="P131" s="66" t="s">
        <v>1926</v>
      </c>
    </row>
    <row r="132" spans="1:16" x14ac:dyDescent="0.25">
      <c r="A132" s="66" t="s">
        <v>1927</v>
      </c>
      <c r="B132" s="66" t="s">
        <v>6</v>
      </c>
      <c r="C132" s="67" t="s">
        <v>154</v>
      </c>
      <c r="D132" s="66" t="s">
        <v>1928</v>
      </c>
      <c r="E132" s="66" t="s">
        <v>1929</v>
      </c>
      <c r="F132" s="66" t="s">
        <v>1930</v>
      </c>
      <c r="G132" s="66" t="s">
        <v>1931</v>
      </c>
      <c r="H132" s="66" t="s">
        <v>1932</v>
      </c>
      <c r="I132" s="66" t="s">
        <v>1933</v>
      </c>
      <c r="J132" s="66" t="s">
        <v>1934</v>
      </c>
      <c r="K132" s="66" t="s">
        <v>1935</v>
      </c>
      <c r="L132" s="66" t="s">
        <v>1936</v>
      </c>
      <c r="M132" s="66" t="s">
        <v>1937</v>
      </c>
      <c r="N132" s="66" t="s">
        <v>1938</v>
      </c>
      <c r="O132" s="66" t="s">
        <v>1939</v>
      </c>
      <c r="P132" s="66" t="s">
        <v>1940</v>
      </c>
    </row>
    <row r="133" spans="1:16" x14ac:dyDescent="0.25">
      <c r="A133" s="66" t="s">
        <v>1941</v>
      </c>
      <c r="B133" s="66" t="s">
        <v>402</v>
      </c>
      <c r="C133" s="67" t="s">
        <v>154</v>
      </c>
      <c r="D133" s="66" t="s">
        <v>1942</v>
      </c>
      <c r="E133" s="66" t="s">
        <v>1943</v>
      </c>
      <c r="F133" s="66" t="s">
        <v>1944</v>
      </c>
      <c r="G133" s="66" t="s">
        <v>1945</v>
      </c>
      <c r="H133" s="66" t="s">
        <v>1946</v>
      </c>
      <c r="I133" s="66" t="s">
        <v>1947</v>
      </c>
      <c r="J133" s="66" t="s">
        <v>1948</v>
      </c>
      <c r="K133" s="66" t="s">
        <v>1949</v>
      </c>
      <c r="L133" s="66" t="s">
        <v>1950</v>
      </c>
      <c r="M133" s="66" t="s">
        <v>1951</v>
      </c>
      <c r="N133" s="66" t="s">
        <v>1952</v>
      </c>
      <c r="O133" s="66" t="s">
        <v>1953</v>
      </c>
      <c r="P133" s="66" t="s">
        <v>1954</v>
      </c>
    </row>
    <row r="134" spans="1:16" x14ac:dyDescent="0.25">
      <c r="A134" s="66" t="s">
        <v>1955</v>
      </c>
      <c r="B134" s="66" t="s">
        <v>402</v>
      </c>
      <c r="C134" s="67" t="s">
        <v>154</v>
      </c>
      <c r="D134" s="66" t="s">
        <v>1956</v>
      </c>
      <c r="E134" s="66" t="s">
        <v>1957</v>
      </c>
      <c r="F134" s="66" t="s">
        <v>1958</v>
      </c>
      <c r="G134" s="66" t="s">
        <v>1959</v>
      </c>
      <c r="H134" s="66" t="s">
        <v>1960</v>
      </c>
      <c r="I134" s="66" t="s">
        <v>1961</v>
      </c>
      <c r="J134" s="66" t="s">
        <v>1962</v>
      </c>
      <c r="K134" s="66" t="s">
        <v>1963</v>
      </c>
      <c r="L134" s="66" t="s">
        <v>1964</v>
      </c>
      <c r="M134" s="66" t="s">
        <v>1965</v>
      </c>
      <c r="N134" s="66" t="s">
        <v>1966</v>
      </c>
      <c r="O134" s="66" t="s">
        <v>1967</v>
      </c>
      <c r="P134" s="66" t="s">
        <v>1968</v>
      </c>
    </row>
    <row r="135" spans="1:16" x14ac:dyDescent="0.25">
      <c r="A135" s="66" t="s">
        <v>1969</v>
      </c>
      <c r="B135" s="66" t="s">
        <v>19</v>
      </c>
      <c r="C135" s="67" t="s">
        <v>154</v>
      </c>
      <c r="D135" s="66" t="s">
        <v>1970</v>
      </c>
      <c r="E135" s="66" t="s">
        <v>1971</v>
      </c>
      <c r="F135" s="66" t="s">
        <v>1972</v>
      </c>
      <c r="G135" s="66" t="s">
        <v>1973</v>
      </c>
      <c r="H135" s="66" t="s">
        <v>1974</v>
      </c>
      <c r="I135" s="66" t="s">
        <v>1975</v>
      </c>
      <c r="J135" s="66" t="s">
        <v>1976</v>
      </c>
      <c r="K135" s="66" t="s">
        <v>1977</v>
      </c>
      <c r="L135" s="66" t="s">
        <v>1978</v>
      </c>
      <c r="M135" s="66" t="s">
        <v>1979</v>
      </c>
      <c r="N135" s="66" t="s">
        <v>1980</v>
      </c>
      <c r="O135" s="66" t="s">
        <v>1981</v>
      </c>
      <c r="P135" s="66" t="s">
        <v>1982</v>
      </c>
    </row>
    <row r="136" spans="1:16" x14ac:dyDescent="0.25">
      <c r="A136" s="66" t="s">
        <v>1983</v>
      </c>
      <c r="B136" s="66" t="s">
        <v>6</v>
      </c>
      <c r="C136" s="67" t="s">
        <v>154</v>
      </c>
      <c r="D136" s="66" t="s">
        <v>1984</v>
      </c>
      <c r="E136" s="66" t="s">
        <v>1985</v>
      </c>
      <c r="F136" s="66" t="s">
        <v>1986</v>
      </c>
      <c r="G136" s="66" t="s">
        <v>1987</v>
      </c>
      <c r="H136" s="66" t="s">
        <v>1988</v>
      </c>
      <c r="I136" s="66" t="s">
        <v>1989</v>
      </c>
      <c r="J136" s="66" t="s">
        <v>1990</v>
      </c>
      <c r="K136" s="66" t="s">
        <v>1991</v>
      </c>
      <c r="L136" s="66" t="s">
        <v>1992</v>
      </c>
      <c r="M136" s="66" t="s">
        <v>1993</v>
      </c>
      <c r="N136" s="66" t="s">
        <v>1994</v>
      </c>
      <c r="O136" s="66" t="s">
        <v>1995</v>
      </c>
      <c r="P136" s="66" t="s">
        <v>1996</v>
      </c>
    </row>
    <row r="137" spans="1:16" x14ac:dyDescent="0.25">
      <c r="A137" s="66" t="s">
        <v>1997</v>
      </c>
      <c r="B137" s="66" t="s">
        <v>501</v>
      </c>
      <c r="C137" s="67" t="s">
        <v>154</v>
      </c>
      <c r="D137" s="66" t="s">
        <v>1998</v>
      </c>
      <c r="E137" s="66" t="s">
        <v>1999</v>
      </c>
      <c r="F137" s="66" t="s">
        <v>2000</v>
      </c>
      <c r="G137" s="66" t="s">
        <v>2001</v>
      </c>
      <c r="H137" s="66" t="s">
        <v>2002</v>
      </c>
      <c r="I137" s="66" t="s">
        <v>2003</v>
      </c>
      <c r="J137" s="66" t="s">
        <v>2004</v>
      </c>
      <c r="K137" s="66" t="s">
        <v>2005</v>
      </c>
      <c r="L137" s="66" t="s">
        <v>2006</v>
      </c>
      <c r="M137" s="66" t="s">
        <v>2007</v>
      </c>
      <c r="N137" s="66" t="s">
        <v>2008</v>
      </c>
      <c r="O137" s="66" t="s">
        <v>2009</v>
      </c>
      <c r="P137" s="66" t="s">
        <v>2010</v>
      </c>
    </row>
    <row r="138" spans="1:16" x14ac:dyDescent="0.25">
      <c r="A138" s="66" t="s">
        <v>2011</v>
      </c>
      <c r="B138" s="66" t="s">
        <v>18</v>
      </c>
      <c r="C138" s="67" t="s">
        <v>154</v>
      </c>
      <c r="D138" s="66" t="s">
        <v>2012</v>
      </c>
      <c r="E138" s="66" t="s">
        <v>2013</v>
      </c>
      <c r="F138" s="66" t="s">
        <v>2014</v>
      </c>
      <c r="G138" s="66" t="s">
        <v>2015</v>
      </c>
      <c r="H138" s="66" t="s">
        <v>2016</v>
      </c>
      <c r="I138" s="66" t="s">
        <v>2017</v>
      </c>
      <c r="J138" s="66" t="s">
        <v>2018</v>
      </c>
      <c r="K138" s="66" t="s">
        <v>2019</v>
      </c>
      <c r="L138" s="66" t="s">
        <v>2020</v>
      </c>
      <c r="M138" s="66" t="s">
        <v>2021</v>
      </c>
      <c r="N138" s="66" t="s">
        <v>2022</v>
      </c>
      <c r="O138" s="66" t="s">
        <v>2023</v>
      </c>
      <c r="P138" s="66" t="s">
        <v>2024</v>
      </c>
    </row>
    <row r="139" spans="1:16" x14ac:dyDescent="0.25">
      <c r="A139" s="66" t="s">
        <v>2025</v>
      </c>
      <c r="B139" s="66" t="s">
        <v>501</v>
      </c>
      <c r="C139" s="67" t="s">
        <v>154</v>
      </c>
      <c r="D139" s="66" t="s">
        <v>2026</v>
      </c>
      <c r="E139" s="66" t="s">
        <v>2027</v>
      </c>
      <c r="F139" s="66" t="s">
        <v>2028</v>
      </c>
      <c r="G139" s="66" t="s">
        <v>2029</v>
      </c>
      <c r="H139" s="66" t="s">
        <v>2030</v>
      </c>
      <c r="I139" s="66" t="s">
        <v>2031</v>
      </c>
      <c r="J139" s="66" t="s">
        <v>2032</v>
      </c>
      <c r="K139" s="66" t="s">
        <v>2033</v>
      </c>
      <c r="L139" s="66" t="s">
        <v>2034</v>
      </c>
      <c r="M139" s="66" t="s">
        <v>2035</v>
      </c>
      <c r="N139" s="66" t="s">
        <v>2036</v>
      </c>
      <c r="O139" s="66" t="s">
        <v>2037</v>
      </c>
      <c r="P139" s="66" t="s">
        <v>2038</v>
      </c>
    </row>
    <row r="140" spans="1:16" x14ac:dyDescent="0.25">
      <c r="A140" s="66" t="s">
        <v>68</v>
      </c>
      <c r="B140" s="66" t="s">
        <v>6</v>
      </c>
      <c r="C140" s="67" t="s">
        <v>154</v>
      </c>
      <c r="D140" s="66" t="s">
        <v>2039</v>
      </c>
      <c r="E140" s="66" t="s">
        <v>2040</v>
      </c>
      <c r="F140" s="66" t="s">
        <v>2041</v>
      </c>
      <c r="G140" s="66" t="s">
        <v>2042</v>
      </c>
      <c r="H140" s="66" t="s">
        <v>2043</v>
      </c>
      <c r="I140" s="66" t="s">
        <v>2044</v>
      </c>
      <c r="J140" s="66" t="s">
        <v>2045</v>
      </c>
      <c r="K140" s="66" t="s">
        <v>2046</v>
      </c>
      <c r="L140" s="66" t="s">
        <v>2047</v>
      </c>
      <c r="M140" s="66" t="s">
        <v>2048</v>
      </c>
      <c r="N140" s="66" t="s">
        <v>2049</v>
      </c>
      <c r="O140" s="66" t="s">
        <v>2050</v>
      </c>
      <c r="P140" s="66" t="s">
        <v>2051</v>
      </c>
    </row>
    <row r="141" spans="1:16" x14ac:dyDescent="0.25">
      <c r="A141" s="66" t="s">
        <v>2052</v>
      </c>
      <c r="B141" s="66" t="s">
        <v>6</v>
      </c>
      <c r="C141" s="67" t="s">
        <v>154</v>
      </c>
      <c r="D141" s="66" t="s">
        <v>2053</v>
      </c>
      <c r="E141" s="66" t="s">
        <v>2054</v>
      </c>
      <c r="F141" s="66" t="s">
        <v>2055</v>
      </c>
      <c r="G141" s="66" t="s">
        <v>2056</v>
      </c>
      <c r="H141" s="66" t="s">
        <v>2057</v>
      </c>
      <c r="I141" s="66" t="s">
        <v>2058</v>
      </c>
      <c r="J141" s="66" t="s">
        <v>2059</v>
      </c>
      <c r="K141" s="66" t="s">
        <v>2060</v>
      </c>
      <c r="L141" s="66" t="s">
        <v>2061</v>
      </c>
      <c r="M141" s="66" t="s">
        <v>2062</v>
      </c>
      <c r="N141" s="66" t="s">
        <v>2063</v>
      </c>
      <c r="O141" s="66" t="s">
        <v>2064</v>
      </c>
      <c r="P141" s="66" t="s">
        <v>2065</v>
      </c>
    </row>
    <row r="142" spans="1:16" x14ac:dyDescent="0.25">
      <c r="A142" s="66" t="s">
        <v>2066</v>
      </c>
      <c r="B142" s="66" t="s">
        <v>6</v>
      </c>
      <c r="C142" s="67" t="s">
        <v>154</v>
      </c>
      <c r="D142" s="66" t="s">
        <v>2067</v>
      </c>
      <c r="E142" s="66" t="s">
        <v>2068</v>
      </c>
      <c r="F142" s="66" t="s">
        <v>2069</v>
      </c>
      <c r="G142" s="66" t="s">
        <v>2070</v>
      </c>
      <c r="H142" s="66" t="s">
        <v>2071</v>
      </c>
      <c r="I142" s="66" t="s">
        <v>2072</v>
      </c>
      <c r="J142" s="66" t="s">
        <v>2073</v>
      </c>
      <c r="K142" s="66" t="s">
        <v>2074</v>
      </c>
      <c r="L142" s="66" t="s">
        <v>2075</v>
      </c>
      <c r="M142" s="66" t="s">
        <v>2076</v>
      </c>
      <c r="N142" s="66" t="s">
        <v>2077</v>
      </c>
      <c r="O142" s="66" t="s">
        <v>2078</v>
      </c>
      <c r="P142" s="66" t="s">
        <v>2079</v>
      </c>
    </row>
    <row r="143" spans="1:16" x14ac:dyDescent="0.25">
      <c r="A143" s="66" t="s">
        <v>84</v>
      </c>
      <c r="B143" s="66" t="s">
        <v>85</v>
      </c>
      <c r="C143" s="67" t="s">
        <v>154</v>
      </c>
      <c r="D143" s="66" t="s">
        <v>2080</v>
      </c>
      <c r="E143" s="66" t="s">
        <v>2081</v>
      </c>
      <c r="F143" s="66" t="s">
        <v>2082</v>
      </c>
      <c r="G143" s="66" t="s">
        <v>2083</v>
      </c>
      <c r="H143" s="66" t="s">
        <v>2084</v>
      </c>
      <c r="I143" s="66" t="s">
        <v>2085</v>
      </c>
      <c r="J143" s="66" t="s">
        <v>2086</v>
      </c>
      <c r="K143" s="66" t="s">
        <v>2087</v>
      </c>
      <c r="L143" s="66" t="s">
        <v>2088</v>
      </c>
      <c r="M143" s="66" t="s">
        <v>2089</v>
      </c>
      <c r="N143" s="66" t="s">
        <v>2090</v>
      </c>
      <c r="O143" s="66" t="s">
        <v>2091</v>
      </c>
      <c r="P143" s="66" t="s">
        <v>2092</v>
      </c>
    </row>
    <row r="144" spans="1:16" x14ac:dyDescent="0.25">
      <c r="A144" s="66" t="s">
        <v>69</v>
      </c>
      <c r="B144" s="66" t="s">
        <v>6</v>
      </c>
      <c r="C144" s="67" t="s">
        <v>154</v>
      </c>
      <c r="D144" s="66" t="s">
        <v>2093</v>
      </c>
      <c r="E144" s="66" t="s">
        <v>2094</v>
      </c>
      <c r="F144" s="66" t="s">
        <v>2095</v>
      </c>
      <c r="G144" s="66" t="s">
        <v>2096</v>
      </c>
      <c r="H144" s="66" t="s">
        <v>2097</v>
      </c>
      <c r="I144" s="66" t="s">
        <v>2098</v>
      </c>
      <c r="J144" s="66" t="s">
        <v>2099</v>
      </c>
      <c r="K144" s="66" t="s">
        <v>2100</v>
      </c>
      <c r="L144" s="66" t="s">
        <v>2101</v>
      </c>
      <c r="M144" s="66" t="s">
        <v>2102</v>
      </c>
      <c r="N144" s="66" t="s">
        <v>2103</v>
      </c>
      <c r="O144" s="66" t="s">
        <v>2104</v>
      </c>
      <c r="P144" s="66" t="s">
        <v>2105</v>
      </c>
    </row>
    <row r="145" spans="1:16" x14ac:dyDescent="0.25">
      <c r="A145" s="66" t="s">
        <v>2106</v>
      </c>
      <c r="B145" s="66" t="s">
        <v>6</v>
      </c>
      <c r="C145" s="67" t="s">
        <v>154</v>
      </c>
      <c r="D145" s="66" t="s">
        <v>2107</v>
      </c>
      <c r="E145" s="66" t="s">
        <v>2108</v>
      </c>
      <c r="F145" s="66" t="s">
        <v>2109</v>
      </c>
      <c r="G145" s="66" t="s">
        <v>2110</v>
      </c>
      <c r="H145" s="66" t="s">
        <v>2111</v>
      </c>
      <c r="I145" s="66" t="s">
        <v>2112</v>
      </c>
      <c r="J145" s="66" t="s">
        <v>2113</v>
      </c>
      <c r="K145" s="66" t="s">
        <v>2114</v>
      </c>
      <c r="L145" s="66" t="s">
        <v>2115</v>
      </c>
      <c r="M145" s="66" t="s">
        <v>2116</v>
      </c>
      <c r="N145" s="66" t="s">
        <v>2117</v>
      </c>
      <c r="O145" s="66" t="s">
        <v>2118</v>
      </c>
      <c r="P145" s="66" t="s">
        <v>2119</v>
      </c>
    </row>
    <row r="146" spans="1:16" x14ac:dyDescent="0.25">
      <c r="A146" s="66" t="s">
        <v>78</v>
      </c>
      <c r="B146" s="66" t="s">
        <v>2330</v>
      </c>
      <c r="C146" s="67" t="s">
        <v>154</v>
      </c>
      <c r="D146" s="66" t="s">
        <v>2120</v>
      </c>
      <c r="E146" s="66" t="s">
        <v>2121</v>
      </c>
      <c r="F146" s="66" t="s">
        <v>2122</v>
      </c>
      <c r="G146" s="66" t="s">
        <v>2123</v>
      </c>
      <c r="H146" s="66" t="s">
        <v>2124</v>
      </c>
      <c r="I146" s="66" t="s">
        <v>2125</v>
      </c>
      <c r="J146" s="66" t="s">
        <v>2126</v>
      </c>
      <c r="K146" s="66" t="s">
        <v>2127</v>
      </c>
      <c r="L146" s="66" t="s">
        <v>2128</v>
      </c>
      <c r="M146" s="66" t="s">
        <v>2129</v>
      </c>
      <c r="N146" s="66" t="s">
        <v>2130</v>
      </c>
      <c r="O146" s="66" t="s">
        <v>2131</v>
      </c>
      <c r="P146" s="66" t="s">
        <v>2132</v>
      </c>
    </row>
    <row r="147" spans="1:16" x14ac:dyDescent="0.25">
      <c r="A147" s="66" t="s">
        <v>2133</v>
      </c>
      <c r="B147" s="66" t="s">
        <v>501</v>
      </c>
      <c r="C147" s="67" t="s">
        <v>154</v>
      </c>
      <c r="D147" s="66" t="s">
        <v>2134</v>
      </c>
      <c r="E147" s="66" t="s">
        <v>2135</v>
      </c>
      <c r="F147" s="66" t="s">
        <v>2136</v>
      </c>
      <c r="G147" s="66" t="s">
        <v>2137</v>
      </c>
      <c r="H147" s="66" t="s">
        <v>2138</v>
      </c>
      <c r="I147" s="66" t="s">
        <v>2139</v>
      </c>
      <c r="J147" s="66" t="s">
        <v>2140</v>
      </c>
      <c r="K147" s="66" t="s">
        <v>2141</v>
      </c>
      <c r="L147" s="66" t="s">
        <v>2142</v>
      </c>
      <c r="M147" s="66" t="s">
        <v>2143</v>
      </c>
      <c r="N147" s="66" t="s">
        <v>2144</v>
      </c>
      <c r="O147" s="66" t="s">
        <v>2145</v>
      </c>
      <c r="P147" s="66" t="s">
        <v>2146</v>
      </c>
    </row>
    <row r="148" spans="1:16" x14ac:dyDescent="0.25">
      <c r="A148" s="66" t="s">
        <v>2147</v>
      </c>
      <c r="B148" s="66" t="s">
        <v>183</v>
      </c>
      <c r="C148" s="67" t="s">
        <v>154</v>
      </c>
      <c r="D148" s="66" t="s">
        <v>2148</v>
      </c>
      <c r="E148" s="66" t="s">
        <v>2149</v>
      </c>
      <c r="F148" s="66" t="s">
        <v>2150</v>
      </c>
      <c r="G148" s="66" t="s">
        <v>2151</v>
      </c>
      <c r="H148" s="66" t="s">
        <v>2152</v>
      </c>
      <c r="I148" s="66" t="s">
        <v>2153</v>
      </c>
      <c r="J148" s="66" t="s">
        <v>2154</v>
      </c>
      <c r="K148" s="66" t="s">
        <v>2155</v>
      </c>
      <c r="L148" s="66" t="s">
        <v>2156</v>
      </c>
      <c r="M148" s="66" t="s">
        <v>2157</v>
      </c>
      <c r="N148" s="66" t="s">
        <v>2158</v>
      </c>
      <c r="O148" s="66" t="s">
        <v>2159</v>
      </c>
      <c r="P148" s="66" t="s">
        <v>2160</v>
      </c>
    </row>
    <row r="149" spans="1:16" x14ac:dyDescent="0.25">
      <c r="A149" s="66" t="s">
        <v>2161</v>
      </c>
      <c r="B149" s="66" t="s">
        <v>402</v>
      </c>
      <c r="C149" s="67" t="s">
        <v>154</v>
      </c>
      <c r="D149" s="66" t="s">
        <v>2162</v>
      </c>
      <c r="E149" s="66" t="s">
        <v>2163</v>
      </c>
      <c r="F149" s="66" t="s">
        <v>2164</v>
      </c>
      <c r="G149" s="66" t="s">
        <v>2165</v>
      </c>
      <c r="H149" s="66" t="s">
        <v>2166</v>
      </c>
      <c r="I149" s="66" t="s">
        <v>2167</v>
      </c>
      <c r="J149" s="66" t="s">
        <v>2168</v>
      </c>
      <c r="K149" s="66" t="s">
        <v>2169</v>
      </c>
      <c r="L149" s="66" t="s">
        <v>2170</v>
      </c>
      <c r="M149" s="66" t="s">
        <v>2171</v>
      </c>
      <c r="N149" s="66" t="s">
        <v>2172</v>
      </c>
      <c r="O149" s="66" t="s">
        <v>2173</v>
      </c>
      <c r="P149" s="66" t="s">
        <v>2174</v>
      </c>
    </row>
    <row r="150" spans="1:16" x14ac:dyDescent="0.25">
      <c r="A150" s="66" t="s">
        <v>2175</v>
      </c>
      <c r="B150" s="66" t="s">
        <v>6</v>
      </c>
      <c r="C150" s="67" t="s">
        <v>154</v>
      </c>
      <c r="D150" s="66" t="s">
        <v>2176</v>
      </c>
      <c r="E150" s="66" t="s">
        <v>2177</v>
      </c>
      <c r="F150" s="66" t="s">
        <v>2178</v>
      </c>
      <c r="G150" s="66" t="s">
        <v>2179</v>
      </c>
      <c r="H150" s="66" t="s">
        <v>2180</v>
      </c>
      <c r="I150" s="66" t="s">
        <v>2181</v>
      </c>
      <c r="J150" s="66" t="s">
        <v>2182</v>
      </c>
      <c r="K150" s="66" t="s">
        <v>2183</v>
      </c>
      <c r="L150" s="66" t="s">
        <v>2184</v>
      </c>
      <c r="M150" s="66" t="s">
        <v>2185</v>
      </c>
      <c r="N150" s="66" t="s">
        <v>2186</v>
      </c>
      <c r="O150" s="66" t="s">
        <v>2187</v>
      </c>
      <c r="P150" s="66" t="s">
        <v>2188</v>
      </c>
    </row>
    <row r="151" spans="1:16" x14ac:dyDescent="0.25">
      <c r="A151" s="66" t="s">
        <v>2189</v>
      </c>
      <c r="B151" s="66" t="s">
        <v>402</v>
      </c>
      <c r="C151" s="67" t="s">
        <v>154</v>
      </c>
      <c r="D151" s="66" t="s">
        <v>2190</v>
      </c>
      <c r="E151" s="66" t="s">
        <v>2191</v>
      </c>
      <c r="F151" s="66" t="s">
        <v>2192</v>
      </c>
      <c r="G151" s="66" t="s">
        <v>2193</v>
      </c>
      <c r="H151" s="66" t="s">
        <v>2194</v>
      </c>
      <c r="I151" s="66" t="s">
        <v>2195</v>
      </c>
      <c r="J151" s="66" t="s">
        <v>2196</v>
      </c>
      <c r="K151" s="66" t="s">
        <v>2197</v>
      </c>
      <c r="L151" s="66" t="s">
        <v>2198</v>
      </c>
      <c r="M151" s="66" t="s">
        <v>2199</v>
      </c>
      <c r="N151" s="66" t="s">
        <v>2200</v>
      </c>
      <c r="O151" s="66" t="s">
        <v>2201</v>
      </c>
      <c r="P151" s="66" t="s">
        <v>2202</v>
      </c>
    </row>
    <row r="152" spans="1:16" x14ac:dyDescent="0.25">
      <c r="A152" s="66" t="s">
        <v>2203</v>
      </c>
      <c r="B152" s="66" t="s">
        <v>19</v>
      </c>
      <c r="C152" s="67" t="s">
        <v>154</v>
      </c>
      <c r="D152" s="66" t="s">
        <v>2204</v>
      </c>
      <c r="E152" s="66" t="s">
        <v>2205</v>
      </c>
      <c r="F152" s="66" t="s">
        <v>2206</v>
      </c>
      <c r="G152" s="66" t="s">
        <v>2207</v>
      </c>
      <c r="H152" s="66" t="s">
        <v>2208</v>
      </c>
      <c r="I152" s="66" t="s">
        <v>2209</v>
      </c>
      <c r="J152" s="66" t="s">
        <v>2210</v>
      </c>
      <c r="K152" s="66" t="s">
        <v>2211</v>
      </c>
      <c r="L152" s="66" t="s">
        <v>2212</v>
      </c>
      <c r="M152" s="66" t="s">
        <v>2213</v>
      </c>
      <c r="N152" s="66" t="s">
        <v>2214</v>
      </c>
      <c r="O152" s="66" t="s">
        <v>2215</v>
      </c>
      <c r="P152" s="66" t="s">
        <v>2216</v>
      </c>
    </row>
    <row r="153" spans="1:16" x14ac:dyDescent="0.25">
      <c r="A153" s="66" t="s">
        <v>2217</v>
      </c>
      <c r="B153" s="66" t="s">
        <v>6</v>
      </c>
      <c r="C153" s="67" t="s">
        <v>2315</v>
      </c>
      <c r="D153" s="66" t="s">
        <v>2218</v>
      </c>
      <c r="E153" s="66" t="s">
        <v>2219</v>
      </c>
      <c r="F153" s="66" t="s">
        <v>2220</v>
      </c>
      <c r="G153" s="66" t="s">
        <v>2221</v>
      </c>
      <c r="H153" s="66" t="s">
        <v>2222</v>
      </c>
      <c r="I153" s="66" t="s">
        <v>2223</v>
      </c>
      <c r="J153" s="66" t="s">
        <v>2224</v>
      </c>
      <c r="K153" s="66" t="s">
        <v>2225</v>
      </c>
      <c r="L153" s="66" t="s">
        <v>2226</v>
      </c>
      <c r="M153" s="66" t="s">
        <v>2227</v>
      </c>
      <c r="N153" s="66" t="s">
        <v>2228</v>
      </c>
      <c r="O153" s="66" t="s">
        <v>2229</v>
      </c>
      <c r="P153" s="66" t="s">
        <v>2230</v>
      </c>
    </row>
    <row r="154" spans="1:16" x14ac:dyDescent="0.25">
      <c r="A154" s="66" t="s">
        <v>2231</v>
      </c>
      <c r="B154" s="66" t="s">
        <v>6</v>
      </c>
      <c r="C154" s="67" t="s">
        <v>2315</v>
      </c>
      <c r="D154" s="66" t="s">
        <v>2232</v>
      </c>
      <c r="E154" s="66" t="s">
        <v>2233</v>
      </c>
      <c r="F154" s="66" t="s">
        <v>2234</v>
      </c>
      <c r="G154" s="66" t="s">
        <v>2235</v>
      </c>
      <c r="H154" s="66" t="s">
        <v>2236</v>
      </c>
      <c r="I154" s="66" t="s">
        <v>2237</v>
      </c>
      <c r="J154" s="66" t="s">
        <v>2238</v>
      </c>
      <c r="K154" s="66" t="s">
        <v>2239</v>
      </c>
      <c r="L154" s="66" t="s">
        <v>2240</v>
      </c>
      <c r="M154" s="66" t="s">
        <v>2241</v>
      </c>
      <c r="N154" s="66" t="s">
        <v>2242</v>
      </c>
      <c r="O154" s="66" t="s">
        <v>2243</v>
      </c>
      <c r="P154" s="66" t="s">
        <v>2244</v>
      </c>
    </row>
    <row r="155" spans="1:16" x14ac:dyDescent="0.25">
      <c r="A155" s="66" t="s">
        <v>80</v>
      </c>
      <c r="B155" s="66" t="s">
        <v>2330</v>
      </c>
      <c r="C155" s="67" t="s">
        <v>2315</v>
      </c>
      <c r="D155" s="66" t="s">
        <v>2245</v>
      </c>
      <c r="E155" s="66" t="s">
        <v>2246</v>
      </c>
      <c r="F155" s="66" t="s">
        <v>2247</v>
      </c>
      <c r="G155" s="66" t="s">
        <v>2248</v>
      </c>
      <c r="H155" s="66" t="s">
        <v>2249</v>
      </c>
      <c r="I155" s="66" t="s">
        <v>2250</v>
      </c>
      <c r="J155" s="66" t="s">
        <v>2251</v>
      </c>
      <c r="K155" s="66" t="s">
        <v>2252</v>
      </c>
      <c r="L155" s="66" t="s">
        <v>2253</v>
      </c>
      <c r="M155" s="66" t="s">
        <v>2254</v>
      </c>
      <c r="N155" s="66" t="s">
        <v>2255</v>
      </c>
      <c r="O155" s="66" t="s">
        <v>2256</v>
      </c>
      <c r="P155" s="66" t="s">
        <v>2257</v>
      </c>
    </row>
    <row r="156" spans="1:16" x14ac:dyDescent="0.25">
      <c r="A156" s="66" t="s">
        <v>2258</v>
      </c>
      <c r="B156" s="66" t="s">
        <v>6</v>
      </c>
      <c r="C156" s="67" t="s">
        <v>154</v>
      </c>
      <c r="D156" s="66" t="s">
        <v>2259</v>
      </c>
      <c r="E156" s="66" t="s">
        <v>2260</v>
      </c>
      <c r="F156" s="66" t="s">
        <v>2261</v>
      </c>
      <c r="G156" s="66" t="s">
        <v>2262</v>
      </c>
      <c r="H156" s="66" t="s">
        <v>2263</v>
      </c>
      <c r="I156" s="66" t="s">
        <v>2264</v>
      </c>
      <c r="J156" s="66" t="s">
        <v>2265</v>
      </c>
      <c r="K156" s="66" t="s">
        <v>2266</v>
      </c>
      <c r="L156" s="66" t="s">
        <v>2267</v>
      </c>
      <c r="M156" s="66" t="s">
        <v>2268</v>
      </c>
      <c r="N156" s="66" t="s">
        <v>2269</v>
      </c>
      <c r="O156" s="66" t="s">
        <v>2270</v>
      </c>
      <c r="P156" s="66" t="s">
        <v>2271</v>
      </c>
    </row>
    <row r="157" spans="1:16" x14ac:dyDescent="0.25">
      <c r="A157" s="66" t="s">
        <v>2272</v>
      </c>
      <c r="B157" s="66" t="s">
        <v>6</v>
      </c>
      <c r="C157" s="67" t="s">
        <v>154</v>
      </c>
      <c r="D157" s="66" t="s">
        <v>2273</v>
      </c>
      <c r="E157" s="66" t="s">
        <v>2274</v>
      </c>
      <c r="F157" s="66" t="s">
        <v>2275</v>
      </c>
      <c r="G157" s="66" t="s">
        <v>2276</v>
      </c>
      <c r="H157" s="66" t="s">
        <v>2277</v>
      </c>
      <c r="I157" s="66" t="s">
        <v>2278</v>
      </c>
      <c r="J157" s="66" t="s">
        <v>2279</v>
      </c>
      <c r="K157" s="66" t="s">
        <v>2280</v>
      </c>
      <c r="L157" s="66" t="s">
        <v>2281</v>
      </c>
      <c r="M157" s="66" t="s">
        <v>2282</v>
      </c>
      <c r="N157" s="66" t="s">
        <v>2283</v>
      </c>
      <c r="O157" s="66" t="s">
        <v>2284</v>
      </c>
      <c r="P157" s="66" t="s">
        <v>2285</v>
      </c>
    </row>
    <row r="158" spans="1:16" x14ac:dyDescent="0.25">
      <c r="A158" s="66" t="s">
        <v>2286</v>
      </c>
      <c r="B158" s="66" t="s">
        <v>6</v>
      </c>
      <c r="C158" s="67" t="s">
        <v>154</v>
      </c>
      <c r="D158" s="66" t="s">
        <v>2287</v>
      </c>
      <c r="E158" s="66" t="s">
        <v>2288</v>
      </c>
      <c r="F158" s="66" t="s">
        <v>2289</v>
      </c>
      <c r="G158" s="66" t="s">
        <v>2290</v>
      </c>
      <c r="H158" s="66" t="s">
        <v>2291</v>
      </c>
      <c r="I158" s="66" t="s">
        <v>2292</v>
      </c>
      <c r="J158" s="66" t="s">
        <v>2293</v>
      </c>
      <c r="K158" s="66" t="s">
        <v>2294</v>
      </c>
      <c r="L158" s="66" t="s">
        <v>2295</v>
      </c>
      <c r="M158" s="66" t="s">
        <v>2296</v>
      </c>
      <c r="N158" s="66" t="s">
        <v>2297</v>
      </c>
      <c r="O158" s="66" t="s">
        <v>2298</v>
      </c>
      <c r="P158" s="66" t="s">
        <v>2299</v>
      </c>
    </row>
    <row r="159" spans="1:16" x14ac:dyDescent="0.25">
      <c r="A159" s="66" t="s">
        <v>90</v>
      </c>
      <c r="B159" s="66" t="s">
        <v>91</v>
      </c>
      <c r="C159" s="67" t="s">
        <v>2315</v>
      </c>
      <c r="D159" s="66" t="s">
        <v>2300</v>
      </c>
      <c r="E159" s="66" t="s">
        <v>2301</v>
      </c>
      <c r="F159" s="66" t="s">
        <v>2302</v>
      </c>
      <c r="G159" s="66" t="s">
        <v>2303</v>
      </c>
      <c r="H159" s="66" t="s">
        <v>2304</v>
      </c>
      <c r="I159" s="66" t="s">
        <v>2305</v>
      </c>
      <c r="J159" s="66" t="s">
        <v>2306</v>
      </c>
      <c r="K159" s="66" t="s">
        <v>2307</v>
      </c>
      <c r="L159" s="66" t="s">
        <v>2308</v>
      </c>
      <c r="M159" s="66" t="s">
        <v>2309</v>
      </c>
      <c r="N159" s="66" t="s">
        <v>2310</v>
      </c>
      <c r="O159" s="66" t="s">
        <v>2311</v>
      </c>
      <c r="P159" s="66" t="s">
        <v>2312</v>
      </c>
    </row>
  </sheetData>
  <autoFilter ref="A3:P159"/>
  <pageMargins left="0.7" right="0.7" top="0.78740157499999996" bottom="0.78740157499999996"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8"/>
  <sheetViews>
    <sheetView workbookViewId="0"/>
  </sheetViews>
  <sheetFormatPr baseColWidth="10" defaultColWidth="10.7109375" defaultRowHeight="15" x14ac:dyDescent="0.25"/>
  <cols>
    <col min="1" max="1" width="15.42578125" customWidth="1"/>
    <col min="2" max="2" width="15.42578125" bestFit="1" customWidth="1"/>
    <col min="3" max="3" width="20.7109375" bestFit="1" customWidth="1"/>
    <col min="4" max="4" width="24.28515625" customWidth="1"/>
  </cols>
  <sheetData>
    <row r="1" spans="1:4" x14ac:dyDescent="0.25">
      <c r="A1" s="58" t="s">
        <v>2423</v>
      </c>
      <c r="B1" s="58"/>
      <c r="C1" s="58"/>
      <c r="D1" s="58"/>
    </row>
    <row r="3" spans="1:4" x14ac:dyDescent="0.25">
      <c r="A3" s="46" t="s">
        <v>2400</v>
      </c>
      <c r="B3" s="47"/>
      <c r="C3" s="47"/>
      <c r="D3" s="48"/>
    </row>
    <row r="4" spans="1:4" x14ac:dyDescent="0.25">
      <c r="A4" s="49" t="s">
        <v>2399</v>
      </c>
      <c r="D4" s="56"/>
    </row>
    <row r="5" spans="1:4" x14ac:dyDescent="0.25">
      <c r="A5" s="49" t="s">
        <v>2331</v>
      </c>
      <c r="B5" s="28" t="s">
        <v>2332</v>
      </c>
      <c r="C5" s="28" t="s">
        <v>2333</v>
      </c>
      <c r="D5" s="50" t="s">
        <v>2334</v>
      </c>
    </row>
    <row r="6" spans="1:4" x14ac:dyDescent="0.25">
      <c r="A6" s="51" t="s">
        <v>2350</v>
      </c>
      <c r="B6" s="52" t="s">
        <v>2351</v>
      </c>
      <c r="C6" s="52" t="s">
        <v>2352</v>
      </c>
      <c r="D6" s="53" t="s">
        <v>2353</v>
      </c>
    </row>
    <row r="8" spans="1:4" x14ac:dyDescent="0.25">
      <c r="A8" s="46" t="s">
        <v>2401</v>
      </c>
      <c r="B8" s="54"/>
      <c r="C8" s="47"/>
      <c r="D8" s="48"/>
    </row>
    <row r="9" spans="1:4" x14ac:dyDescent="0.25">
      <c r="A9" s="64" t="s">
        <v>2346</v>
      </c>
      <c r="D9" s="56"/>
    </row>
    <row r="10" spans="1:4" x14ac:dyDescent="0.25">
      <c r="A10" s="55"/>
      <c r="D10" s="56"/>
    </row>
    <row r="11" spans="1:4" x14ac:dyDescent="0.25">
      <c r="A11" s="49" t="s">
        <v>2331</v>
      </c>
      <c r="B11" s="28" t="s">
        <v>2332</v>
      </c>
      <c r="C11" s="28" t="s">
        <v>2333</v>
      </c>
      <c r="D11" s="50" t="s">
        <v>2334</v>
      </c>
    </row>
    <row r="12" spans="1:4" x14ac:dyDescent="0.25">
      <c r="A12" s="55" t="s">
        <v>91</v>
      </c>
      <c r="B12" t="s">
        <v>85</v>
      </c>
      <c r="C12" t="s">
        <v>2356</v>
      </c>
      <c r="D12" s="56" t="s">
        <v>2357</v>
      </c>
    </row>
    <row r="13" spans="1:4" x14ac:dyDescent="0.25">
      <c r="A13" s="55" t="s">
        <v>91</v>
      </c>
      <c r="B13" t="s">
        <v>2330</v>
      </c>
      <c r="C13" t="s">
        <v>2335</v>
      </c>
      <c r="D13" s="56" t="s">
        <v>2358</v>
      </c>
    </row>
    <row r="14" spans="1:4" x14ac:dyDescent="0.25">
      <c r="A14" s="55" t="s">
        <v>11</v>
      </c>
      <c r="B14" t="s">
        <v>2330</v>
      </c>
      <c r="C14" t="s">
        <v>2338</v>
      </c>
      <c r="D14" s="56" t="s">
        <v>2358</v>
      </c>
    </row>
    <row r="15" spans="1:4" x14ac:dyDescent="0.25">
      <c r="A15" s="55" t="s">
        <v>10</v>
      </c>
      <c r="B15" t="s">
        <v>2330</v>
      </c>
      <c r="C15" t="s">
        <v>2340</v>
      </c>
      <c r="D15" s="56" t="s">
        <v>2358</v>
      </c>
    </row>
    <row r="16" spans="1:4" ht="17.25" x14ac:dyDescent="0.25">
      <c r="A16" s="55" t="s">
        <v>6</v>
      </c>
      <c r="B16" t="s">
        <v>2330</v>
      </c>
      <c r="C16" s="45" t="s">
        <v>2413</v>
      </c>
      <c r="D16" s="56" t="s">
        <v>2348</v>
      </c>
    </row>
    <row r="17" spans="1:5" x14ac:dyDescent="0.25">
      <c r="A17" s="55" t="s">
        <v>18</v>
      </c>
      <c r="B17" t="s">
        <v>2330</v>
      </c>
      <c r="C17" t="s">
        <v>2343</v>
      </c>
      <c r="D17" s="56" t="s">
        <v>2358</v>
      </c>
    </row>
    <row r="18" spans="1:5" x14ac:dyDescent="0.25">
      <c r="A18" s="51" t="s">
        <v>19</v>
      </c>
      <c r="B18" s="52" t="s">
        <v>2330</v>
      </c>
      <c r="C18" s="52" t="s">
        <v>2344</v>
      </c>
      <c r="D18" s="53" t="s">
        <v>2359</v>
      </c>
    </row>
    <row r="20" spans="1:5" x14ac:dyDescent="0.25">
      <c r="A20" s="46" t="s">
        <v>2402</v>
      </c>
      <c r="B20" s="47"/>
      <c r="C20" s="47"/>
      <c r="D20" s="48"/>
    </row>
    <row r="21" spans="1:5" x14ac:dyDescent="0.25">
      <c r="A21" s="55"/>
      <c r="D21" s="56"/>
    </row>
    <row r="22" spans="1:5" x14ac:dyDescent="0.25">
      <c r="A22" s="49" t="s">
        <v>2330</v>
      </c>
      <c r="C22" s="45"/>
      <c r="D22" s="56"/>
    </row>
    <row r="23" spans="1:5" x14ac:dyDescent="0.25">
      <c r="A23" s="49" t="s">
        <v>2331</v>
      </c>
      <c r="B23" s="28" t="s">
        <v>2332</v>
      </c>
      <c r="C23" s="57" t="s">
        <v>2333</v>
      </c>
      <c r="D23" s="50" t="s">
        <v>2334</v>
      </c>
    </row>
    <row r="24" spans="1:5" x14ac:dyDescent="0.25">
      <c r="A24" s="51" t="s">
        <v>2350</v>
      </c>
      <c r="B24" s="52" t="s">
        <v>2351</v>
      </c>
      <c r="C24" s="52" t="s">
        <v>2354</v>
      </c>
      <c r="D24" s="53" t="s">
        <v>2355</v>
      </c>
    </row>
    <row r="25" spans="1:5" x14ac:dyDescent="0.25">
      <c r="C25" s="45"/>
    </row>
    <row r="26" spans="1:5" x14ac:dyDescent="0.25">
      <c r="A26" s="46" t="s">
        <v>2403</v>
      </c>
      <c r="B26" s="47"/>
      <c r="C26" s="47"/>
      <c r="D26" s="48"/>
    </row>
    <row r="27" spans="1:5" x14ac:dyDescent="0.25">
      <c r="A27" s="55" t="s">
        <v>2346</v>
      </c>
      <c r="D27" s="56"/>
    </row>
    <row r="28" spans="1:5" x14ac:dyDescent="0.25">
      <c r="A28" s="55"/>
      <c r="D28" s="56"/>
    </row>
    <row r="29" spans="1:5" x14ac:dyDescent="0.25">
      <c r="A29" s="49" t="s">
        <v>2331</v>
      </c>
      <c r="B29" s="28" t="s">
        <v>2332</v>
      </c>
      <c r="C29" s="28" t="s">
        <v>2333</v>
      </c>
      <c r="D29" s="50" t="s">
        <v>2334</v>
      </c>
      <c r="E29" s="28"/>
    </row>
    <row r="30" spans="1:5" x14ac:dyDescent="0.25">
      <c r="A30" s="55" t="s">
        <v>91</v>
      </c>
      <c r="B30" t="s">
        <v>85</v>
      </c>
      <c r="C30" t="s">
        <v>2356</v>
      </c>
      <c r="D30" s="56" t="s">
        <v>2360</v>
      </c>
    </row>
    <row r="31" spans="1:5" x14ac:dyDescent="0.25">
      <c r="A31" s="55" t="s">
        <v>91</v>
      </c>
      <c r="B31" t="s">
        <v>2330</v>
      </c>
      <c r="C31" t="s">
        <v>2335</v>
      </c>
      <c r="D31" s="56" t="s">
        <v>2348</v>
      </c>
    </row>
    <row r="32" spans="1:5" ht="17.25" x14ac:dyDescent="0.25">
      <c r="A32" s="55" t="s">
        <v>91</v>
      </c>
      <c r="B32" t="s">
        <v>183</v>
      </c>
      <c r="C32" s="45" t="s">
        <v>2414</v>
      </c>
      <c r="D32" s="56" t="s">
        <v>2362</v>
      </c>
    </row>
    <row r="33" spans="1:4" x14ac:dyDescent="0.25">
      <c r="A33" s="55" t="s">
        <v>91</v>
      </c>
      <c r="B33" t="s">
        <v>501</v>
      </c>
      <c r="C33" t="s">
        <v>2336</v>
      </c>
      <c r="D33" s="56" t="s">
        <v>2348</v>
      </c>
    </row>
    <row r="34" spans="1:4" x14ac:dyDescent="0.25">
      <c r="A34" s="55" t="s">
        <v>91</v>
      </c>
      <c r="B34" t="s">
        <v>402</v>
      </c>
      <c r="C34" t="s">
        <v>2363</v>
      </c>
      <c r="D34" s="56" t="s">
        <v>2364</v>
      </c>
    </row>
    <row r="35" spans="1:4" x14ac:dyDescent="0.25">
      <c r="A35" s="55" t="s">
        <v>91</v>
      </c>
      <c r="B35" t="s">
        <v>360</v>
      </c>
      <c r="C35" t="s">
        <v>2365</v>
      </c>
      <c r="D35" s="56" t="s">
        <v>2366</v>
      </c>
    </row>
    <row r="36" spans="1:4" x14ac:dyDescent="0.25">
      <c r="A36" s="55" t="s">
        <v>11</v>
      </c>
      <c r="B36" t="s">
        <v>85</v>
      </c>
      <c r="C36" t="s">
        <v>2367</v>
      </c>
      <c r="D36" s="56" t="s">
        <v>2368</v>
      </c>
    </row>
    <row r="37" spans="1:4" x14ac:dyDescent="0.25">
      <c r="A37" s="55" t="s">
        <v>11</v>
      </c>
      <c r="B37" t="s">
        <v>2330</v>
      </c>
      <c r="C37" t="s">
        <v>2338</v>
      </c>
      <c r="D37" s="56" t="s">
        <v>2369</v>
      </c>
    </row>
    <row r="38" spans="1:4" x14ac:dyDescent="0.25">
      <c r="A38" s="55" t="s">
        <v>11</v>
      </c>
      <c r="B38" t="s">
        <v>183</v>
      </c>
      <c r="C38" t="s">
        <v>2339</v>
      </c>
      <c r="D38" s="56" t="s">
        <v>2370</v>
      </c>
    </row>
    <row r="39" spans="1:4" ht="17.25" x14ac:dyDescent="0.25">
      <c r="A39" s="55" t="s">
        <v>11</v>
      </c>
      <c r="B39" t="s">
        <v>501</v>
      </c>
      <c r="C39" s="45" t="s">
        <v>2415</v>
      </c>
      <c r="D39" s="56" t="s">
        <v>2371</v>
      </c>
    </row>
    <row r="40" spans="1:4" x14ac:dyDescent="0.25">
      <c r="A40" s="55" t="s">
        <v>11</v>
      </c>
      <c r="B40" t="s">
        <v>360</v>
      </c>
      <c r="C40" t="s">
        <v>2372</v>
      </c>
      <c r="D40" s="56" t="s">
        <v>2368</v>
      </c>
    </row>
    <row r="41" spans="1:4" x14ac:dyDescent="0.25">
      <c r="A41" s="55" t="s">
        <v>10</v>
      </c>
      <c r="B41" t="s">
        <v>2330</v>
      </c>
      <c r="C41" t="s">
        <v>2340</v>
      </c>
      <c r="D41" s="56" t="s">
        <v>2370</v>
      </c>
    </row>
    <row r="42" spans="1:4" x14ac:dyDescent="0.25">
      <c r="A42" s="55" t="s">
        <v>10</v>
      </c>
      <c r="B42" t="s">
        <v>183</v>
      </c>
      <c r="C42" t="s">
        <v>2341</v>
      </c>
      <c r="D42" s="56" t="s">
        <v>2370</v>
      </c>
    </row>
    <row r="43" spans="1:4" ht="17.25" x14ac:dyDescent="0.25">
      <c r="A43" s="55" t="s">
        <v>10</v>
      </c>
      <c r="B43" t="s">
        <v>501</v>
      </c>
      <c r="C43" s="45" t="s">
        <v>2415</v>
      </c>
      <c r="D43" s="56" t="s">
        <v>2371</v>
      </c>
    </row>
    <row r="44" spans="1:4" ht="17.25" x14ac:dyDescent="0.25">
      <c r="A44" s="55" t="s">
        <v>6</v>
      </c>
      <c r="B44" t="s">
        <v>2330</v>
      </c>
      <c r="C44" s="45" t="s">
        <v>2413</v>
      </c>
      <c r="D44" s="56" t="s">
        <v>2371</v>
      </c>
    </row>
    <row r="45" spans="1:4" ht="17.25" x14ac:dyDescent="0.25">
      <c r="A45" s="55" t="s">
        <v>6</v>
      </c>
      <c r="B45" t="s">
        <v>183</v>
      </c>
      <c r="C45" s="45" t="s">
        <v>2416</v>
      </c>
      <c r="D45" s="56" t="s">
        <v>2421</v>
      </c>
    </row>
    <row r="46" spans="1:4" ht="17.25" x14ac:dyDescent="0.25">
      <c r="A46" s="55" t="s">
        <v>6</v>
      </c>
      <c r="B46" t="s">
        <v>501</v>
      </c>
      <c r="C46" s="45" t="s">
        <v>2417</v>
      </c>
      <c r="D46" s="56" t="s">
        <v>2371</v>
      </c>
    </row>
    <row r="47" spans="1:4" x14ac:dyDescent="0.25">
      <c r="A47" s="55" t="s">
        <v>6</v>
      </c>
      <c r="B47" t="s">
        <v>402</v>
      </c>
      <c r="C47" t="s">
        <v>2342</v>
      </c>
      <c r="D47" s="56" t="s">
        <v>2373</v>
      </c>
    </row>
    <row r="48" spans="1:4" x14ac:dyDescent="0.25">
      <c r="A48" s="55" t="s">
        <v>6</v>
      </c>
      <c r="B48" t="s">
        <v>360</v>
      </c>
      <c r="C48" t="s">
        <v>2374</v>
      </c>
      <c r="D48" s="56" t="s">
        <v>2347</v>
      </c>
    </row>
    <row r="49" spans="1:4" x14ac:dyDescent="0.25">
      <c r="A49" s="55" t="s">
        <v>85</v>
      </c>
      <c r="B49" t="s">
        <v>501</v>
      </c>
      <c r="C49" t="s">
        <v>2375</v>
      </c>
      <c r="D49" s="56" t="s">
        <v>2337</v>
      </c>
    </row>
    <row r="50" spans="1:4" x14ac:dyDescent="0.25">
      <c r="A50" s="55" t="s">
        <v>18</v>
      </c>
      <c r="B50" t="s">
        <v>2330</v>
      </c>
      <c r="C50" t="s">
        <v>2343</v>
      </c>
      <c r="D50" s="56" t="s">
        <v>2348</v>
      </c>
    </row>
    <row r="51" spans="1:4" ht="17.25" x14ac:dyDescent="0.25">
      <c r="A51" s="55" t="s">
        <v>18</v>
      </c>
      <c r="B51" t="s">
        <v>183</v>
      </c>
      <c r="C51" s="45" t="s">
        <v>2418</v>
      </c>
      <c r="D51" s="56" t="s">
        <v>2422</v>
      </c>
    </row>
    <row r="52" spans="1:4" ht="17.25" x14ac:dyDescent="0.25">
      <c r="A52" s="55" t="s">
        <v>18</v>
      </c>
      <c r="B52" t="s">
        <v>501</v>
      </c>
      <c r="C52" s="45" t="s">
        <v>2419</v>
      </c>
      <c r="D52" s="56" t="s">
        <v>2349</v>
      </c>
    </row>
    <row r="53" spans="1:4" x14ac:dyDescent="0.25">
      <c r="A53" s="55" t="s">
        <v>18</v>
      </c>
      <c r="B53" t="s">
        <v>402</v>
      </c>
      <c r="C53" t="s">
        <v>2376</v>
      </c>
      <c r="D53" s="56" t="s">
        <v>2347</v>
      </c>
    </row>
    <row r="54" spans="1:4" x14ac:dyDescent="0.25">
      <c r="A54" s="55" t="s">
        <v>19</v>
      </c>
      <c r="B54" t="s">
        <v>2330</v>
      </c>
      <c r="C54" t="s">
        <v>2344</v>
      </c>
      <c r="D54" s="56" t="s">
        <v>2361</v>
      </c>
    </row>
    <row r="55" spans="1:4" ht="17.25" x14ac:dyDescent="0.25">
      <c r="A55" s="55" t="s">
        <v>19</v>
      </c>
      <c r="B55" t="s">
        <v>183</v>
      </c>
      <c r="C55" s="45" t="s">
        <v>2420</v>
      </c>
      <c r="D55" s="56" t="s">
        <v>2371</v>
      </c>
    </row>
    <row r="56" spans="1:4" x14ac:dyDescent="0.25">
      <c r="A56" s="55" t="s">
        <v>19</v>
      </c>
      <c r="B56" t="s">
        <v>501</v>
      </c>
      <c r="C56" t="s">
        <v>2345</v>
      </c>
      <c r="D56" s="56" t="s">
        <v>2377</v>
      </c>
    </row>
    <row r="57" spans="1:4" x14ac:dyDescent="0.25">
      <c r="A57" s="51" t="s">
        <v>19</v>
      </c>
      <c r="B57" s="52" t="s">
        <v>402</v>
      </c>
      <c r="C57" s="52" t="s">
        <v>2378</v>
      </c>
      <c r="D57" s="53" t="s">
        <v>2379</v>
      </c>
    </row>
    <row r="58" spans="1:4" x14ac:dyDescent="0.25">
      <c r="A58" s="55"/>
    </row>
  </sheetData>
  <pageMargins left="0.7" right="0.7" top="0.78740157499999996" bottom="0.78740157499999996"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9"/>
  <sheetViews>
    <sheetView zoomScaleNormal="100" workbookViewId="0">
      <selection activeCell="A4" sqref="A4:A46"/>
    </sheetView>
  </sheetViews>
  <sheetFormatPr baseColWidth="10" defaultColWidth="11.28515625" defaultRowHeight="15" x14ac:dyDescent="0.25"/>
  <cols>
    <col min="1" max="1" width="11.28515625" style="6"/>
    <col min="2" max="2" width="10.7109375" style="6" bestFit="1" customWidth="1"/>
    <col min="3" max="3" width="9.7109375" style="6" customWidth="1"/>
    <col min="4" max="4" width="21.7109375" style="6" customWidth="1"/>
    <col min="5" max="5" width="15" style="6" bestFit="1" customWidth="1"/>
    <col min="6" max="16384" width="11.28515625" style="6"/>
  </cols>
  <sheetData>
    <row r="1" spans="1:8" s="8" customFormat="1" x14ac:dyDescent="0.25">
      <c r="A1" s="20" t="s">
        <v>2424</v>
      </c>
    </row>
    <row r="3" spans="1:8" ht="30" x14ac:dyDescent="0.25">
      <c r="A3" s="5" t="s">
        <v>42</v>
      </c>
      <c r="B3" s="5" t="s">
        <v>43</v>
      </c>
      <c r="C3" s="5" t="s">
        <v>44</v>
      </c>
      <c r="D3" s="5" t="s">
        <v>2329</v>
      </c>
      <c r="E3" s="5" t="s">
        <v>2404</v>
      </c>
      <c r="F3" s="5"/>
      <c r="G3" s="5"/>
      <c r="H3" s="5"/>
    </row>
    <row r="4" spans="1:8" x14ac:dyDescent="0.25">
      <c r="A4" s="6" t="s">
        <v>48</v>
      </c>
      <c r="B4" s="6" t="s">
        <v>2394</v>
      </c>
      <c r="C4" s="6" t="s">
        <v>18</v>
      </c>
      <c r="D4" s="6" t="s">
        <v>2328</v>
      </c>
      <c r="E4" s="7">
        <v>99.602076124567475</v>
      </c>
    </row>
    <row r="5" spans="1:8" x14ac:dyDescent="0.25">
      <c r="A5" s="6" t="s">
        <v>50</v>
      </c>
      <c r="B5" s="6" t="s">
        <v>2394</v>
      </c>
      <c r="C5" s="6" t="s">
        <v>18</v>
      </c>
      <c r="D5" s="6" t="s">
        <v>2328</v>
      </c>
      <c r="E5" s="7">
        <v>93.915942374092154</v>
      </c>
    </row>
    <row r="6" spans="1:8" x14ac:dyDescent="0.25">
      <c r="A6" s="6" t="s">
        <v>51</v>
      </c>
      <c r="B6" s="6" t="s">
        <v>2395</v>
      </c>
      <c r="C6" s="6" t="s">
        <v>18</v>
      </c>
      <c r="D6" s="6" t="s">
        <v>2328</v>
      </c>
      <c r="E6" s="7">
        <v>99.492918418751188</v>
      </c>
    </row>
    <row r="7" spans="1:8" x14ac:dyDescent="0.25">
      <c r="A7" s="6" t="s">
        <v>53</v>
      </c>
      <c r="B7" s="6" t="s">
        <v>2395</v>
      </c>
      <c r="C7" s="6" t="s">
        <v>18</v>
      </c>
      <c r="D7" s="6" t="s">
        <v>2328</v>
      </c>
      <c r="E7" s="7">
        <v>99.387380582217489</v>
      </c>
    </row>
    <row r="8" spans="1:8" x14ac:dyDescent="0.25">
      <c r="A8" s="6" t="s">
        <v>54</v>
      </c>
      <c r="B8" s="6" t="s">
        <v>2395</v>
      </c>
      <c r="C8" s="6" t="s">
        <v>18</v>
      </c>
      <c r="D8" s="6" t="s">
        <v>2328</v>
      </c>
      <c r="E8" s="7">
        <v>99.332787114312211</v>
      </c>
    </row>
    <row r="9" spans="1:8" x14ac:dyDescent="0.25">
      <c r="A9" s="6" t="s">
        <v>55</v>
      </c>
      <c r="B9" s="6" t="s">
        <v>2395</v>
      </c>
      <c r="C9" s="6" t="s">
        <v>18</v>
      </c>
      <c r="D9" s="6" t="s">
        <v>2328</v>
      </c>
      <c r="E9" s="7">
        <v>99.501997471130139</v>
      </c>
    </row>
    <row r="10" spans="1:8" x14ac:dyDescent="0.25">
      <c r="A10" s="6" t="s">
        <v>56</v>
      </c>
      <c r="B10" s="6" t="s">
        <v>2395</v>
      </c>
      <c r="C10" s="6" t="s">
        <v>18</v>
      </c>
      <c r="D10" s="6" t="s">
        <v>2328</v>
      </c>
      <c r="E10" s="7">
        <v>99.36880269077885</v>
      </c>
    </row>
    <row r="11" spans="1:8" x14ac:dyDescent="0.25">
      <c r="A11" s="6" t="s">
        <v>57</v>
      </c>
      <c r="B11" s="6" t="s">
        <v>2394</v>
      </c>
      <c r="C11" s="6" t="s">
        <v>18</v>
      </c>
      <c r="D11" s="6" t="s">
        <v>2328</v>
      </c>
      <c r="E11" s="7">
        <v>99.636770375611277</v>
      </c>
    </row>
    <row r="12" spans="1:8" x14ac:dyDescent="0.25">
      <c r="A12" s="6" t="s">
        <v>58</v>
      </c>
      <c r="B12" s="6" t="s">
        <v>2394</v>
      </c>
      <c r="C12" s="6" t="s">
        <v>18</v>
      </c>
      <c r="D12" s="6" t="s">
        <v>2328</v>
      </c>
      <c r="E12" s="7">
        <v>98.35666177000472</v>
      </c>
    </row>
    <row r="13" spans="1:8" x14ac:dyDescent="0.25">
      <c r="A13" s="6" t="s">
        <v>59</v>
      </c>
      <c r="B13" s="6" t="s">
        <v>2395</v>
      </c>
      <c r="C13" s="6" t="s">
        <v>18</v>
      </c>
      <c r="D13" s="6" t="s">
        <v>2328</v>
      </c>
      <c r="E13" s="7">
        <v>98.000737867921643</v>
      </c>
    </row>
    <row r="14" spans="1:8" x14ac:dyDescent="0.25">
      <c r="A14" s="6" t="s">
        <v>60</v>
      </c>
      <c r="B14" s="6" t="s">
        <v>2395</v>
      </c>
      <c r="C14" s="6" t="s">
        <v>18</v>
      </c>
      <c r="D14" s="6" t="s">
        <v>2328</v>
      </c>
      <c r="E14" s="7">
        <v>98.396054824980851</v>
      </c>
    </row>
    <row r="15" spans="1:8" x14ac:dyDescent="0.25">
      <c r="A15" s="6" t="s">
        <v>61</v>
      </c>
      <c r="B15" s="6" t="s">
        <v>2394</v>
      </c>
      <c r="C15" s="6" t="s">
        <v>18</v>
      </c>
      <c r="D15" s="6" t="s">
        <v>2328</v>
      </c>
      <c r="E15" s="7">
        <v>98.051620605019011</v>
      </c>
    </row>
    <row r="16" spans="1:8" x14ac:dyDescent="0.25">
      <c r="A16" s="6" t="s">
        <v>62</v>
      </c>
      <c r="B16" s="6" t="s">
        <v>2394</v>
      </c>
      <c r="C16" s="6" t="s">
        <v>18</v>
      </c>
      <c r="D16" s="6" t="s">
        <v>2328</v>
      </c>
      <c r="E16" s="7">
        <v>98.053906459735813</v>
      </c>
    </row>
    <row r="17" spans="1:5" x14ac:dyDescent="0.25">
      <c r="A17" s="6" t="s">
        <v>63</v>
      </c>
      <c r="B17" s="6" t="s">
        <v>2395</v>
      </c>
      <c r="C17" s="6" t="s">
        <v>64</v>
      </c>
      <c r="D17" s="6" t="s">
        <v>2328</v>
      </c>
      <c r="E17" s="7">
        <v>98.929693334073917</v>
      </c>
    </row>
    <row r="18" spans="1:5" x14ac:dyDescent="0.25">
      <c r="A18" s="6" t="s">
        <v>65</v>
      </c>
      <c r="B18" s="6" t="s">
        <v>2395</v>
      </c>
      <c r="C18" s="6" t="s">
        <v>64</v>
      </c>
      <c r="D18" s="6" t="s">
        <v>2328</v>
      </c>
      <c r="E18" s="7">
        <v>98.592250422330793</v>
      </c>
    </row>
    <row r="19" spans="1:5" x14ac:dyDescent="0.25">
      <c r="A19" s="6" t="s">
        <v>66</v>
      </c>
      <c r="B19" s="6" t="s">
        <v>67</v>
      </c>
      <c r="C19" s="6" t="s">
        <v>6</v>
      </c>
      <c r="D19" s="6" t="s">
        <v>2328</v>
      </c>
      <c r="E19" s="7">
        <v>99.512427003054967</v>
      </c>
    </row>
    <row r="20" spans="1:5" x14ac:dyDescent="0.25">
      <c r="A20" s="6" t="s">
        <v>68</v>
      </c>
      <c r="B20" s="6" t="s">
        <v>67</v>
      </c>
      <c r="C20" s="6" t="s">
        <v>6</v>
      </c>
      <c r="D20" s="6" t="s">
        <v>2328</v>
      </c>
      <c r="E20" s="7">
        <v>99.464357940073683</v>
      </c>
    </row>
    <row r="21" spans="1:5" x14ac:dyDescent="0.25">
      <c r="A21" s="6" t="s">
        <v>69</v>
      </c>
      <c r="B21" s="6" t="s">
        <v>67</v>
      </c>
      <c r="C21" s="6" t="s">
        <v>6</v>
      </c>
      <c r="D21" s="6" t="s">
        <v>2328</v>
      </c>
      <c r="E21" s="7">
        <v>99.564696625722291</v>
      </c>
    </row>
    <row r="22" spans="1:5" x14ac:dyDescent="0.25">
      <c r="A22" s="6" t="s">
        <v>70</v>
      </c>
      <c r="B22" s="6" t="s">
        <v>67</v>
      </c>
      <c r="C22" s="6" t="s">
        <v>6</v>
      </c>
      <c r="D22" s="6" t="s">
        <v>2328</v>
      </c>
      <c r="E22" s="7">
        <v>99.50017751643577</v>
      </c>
    </row>
    <row r="23" spans="1:5" x14ac:dyDescent="0.25">
      <c r="A23" s="6" t="s">
        <v>71</v>
      </c>
      <c r="B23" s="6" t="s">
        <v>67</v>
      </c>
      <c r="C23" s="6" t="s">
        <v>6</v>
      </c>
      <c r="D23" s="6" t="s">
        <v>2328</v>
      </c>
      <c r="E23" s="7">
        <v>97.702190989996211</v>
      </c>
    </row>
    <row r="24" spans="1:5" x14ac:dyDescent="0.25">
      <c r="A24" s="6" t="s">
        <v>72</v>
      </c>
      <c r="B24" s="6" t="s">
        <v>67</v>
      </c>
      <c r="C24" s="6" t="s">
        <v>6</v>
      </c>
      <c r="D24" s="6" t="s">
        <v>2328</v>
      </c>
      <c r="E24" s="7">
        <v>99.296056375875395</v>
      </c>
    </row>
    <row r="25" spans="1:5" x14ac:dyDescent="0.25">
      <c r="A25" s="6" t="s">
        <v>73</v>
      </c>
      <c r="B25" s="6" t="s">
        <v>67</v>
      </c>
      <c r="C25" s="6" t="s">
        <v>6</v>
      </c>
      <c r="D25" s="6" t="s">
        <v>2328</v>
      </c>
      <c r="E25" s="7">
        <v>97.971422962999853</v>
      </c>
    </row>
    <row r="26" spans="1:5" x14ac:dyDescent="0.25">
      <c r="A26" s="6" t="s">
        <v>74</v>
      </c>
      <c r="B26" s="6" t="s">
        <v>2395</v>
      </c>
      <c r="C26" s="6" t="s">
        <v>2330</v>
      </c>
      <c r="D26" s="6" t="s">
        <v>2328</v>
      </c>
      <c r="E26" s="7">
        <v>99.460295683622505</v>
      </c>
    </row>
    <row r="27" spans="1:5" x14ac:dyDescent="0.25">
      <c r="A27" s="6" t="s">
        <v>75</v>
      </c>
      <c r="B27" s="6" t="s">
        <v>2395</v>
      </c>
      <c r="C27" s="6" t="s">
        <v>2330</v>
      </c>
      <c r="D27" s="6" t="s">
        <v>2328</v>
      </c>
      <c r="E27" s="7">
        <v>99.351011048695227</v>
      </c>
    </row>
    <row r="28" spans="1:5" x14ac:dyDescent="0.25">
      <c r="A28" s="6" t="s">
        <v>76</v>
      </c>
      <c r="B28" s="6" t="s">
        <v>2395</v>
      </c>
      <c r="C28" s="6" t="s">
        <v>2330</v>
      </c>
      <c r="D28" s="6" t="s">
        <v>2328</v>
      </c>
      <c r="E28" s="7">
        <v>99.510138265199515</v>
      </c>
    </row>
    <row r="29" spans="1:5" x14ac:dyDescent="0.25">
      <c r="A29" s="6" t="s">
        <v>77</v>
      </c>
      <c r="B29" s="6" t="s">
        <v>2395</v>
      </c>
      <c r="C29" s="6" t="s">
        <v>2330</v>
      </c>
      <c r="D29" s="6" t="s">
        <v>2328</v>
      </c>
      <c r="E29" s="7">
        <v>99.376879364345058</v>
      </c>
    </row>
    <row r="30" spans="1:5" x14ac:dyDescent="0.25">
      <c r="A30" s="6" t="s">
        <v>78</v>
      </c>
      <c r="B30" s="6" t="s">
        <v>2395</v>
      </c>
      <c r="C30" s="6" t="s">
        <v>2330</v>
      </c>
      <c r="D30" s="6" t="s">
        <v>2328</v>
      </c>
      <c r="E30" s="7">
        <v>99.231823967653781</v>
      </c>
    </row>
    <row r="31" spans="1:5" x14ac:dyDescent="0.25">
      <c r="A31" s="6" t="s">
        <v>79</v>
      </c>
      <c r="B31" s="6" t="s">
        <v>2394</v>
      </c>
      <c r="C31" s="6" t="s">
        <v>2330</v>
      </c>
      <c r="D31" s="6" t="s">
        <v>2328</v>
      </c>
      <c r="E31" s="7">
        <v>99.259999856658567</v>
      </c>
    </row>
    <row r="32" spans="1:5" x14ac:dyDescent="0.25">
      <c r="A32" s="6" t="s">
        <v>80</v>
      </c>
      <c r="B32" s="6" t="s">
        <v>2395</v>
      </c>
      <c r="C32" s="6" t="s">
        <v>2330</v>
      </c>
      <c r="D32" s="6" t="s">
        <v>2328</v>
      </c>
      <c r="E32" s="7">
        <v>99.319763933654173</v>
      </c>
    </row>
    <row r="33" spans="1:5" x14ac:dyDescent="0.25">
      <c r="A33" s="6" t="s">
        <v>81</v>
      </c>
      <c r="B33" s="6" t="s">
        <v>2395</v>
      </c>
      <c r="C33" s="6" t="s">
        <v>2330</v>
      </c>
      <c r="D33" s="6" t="s">
        <v>2328</v>
      </c>
      <c r="E33" s="7">
        <v>99.125790902298533</v>
      </c>
    </row>
    <row r="34" spans="1:5" x14ac:dyDescent="0.25">
      <c r="A34" s="6" t="s">
        <v>82</v>
      </c>
      <c r="B34" s="6" t="s">
        <v>2394</v>
      </c>
      <c r="C34" s="6" t="s">
        <v>2330</v>
      </c>
      <c r="D34" s="6" t="s">
        <v>2328</v>
      </c>
      <c r="E34" s="7">
        <v>99.432689791234679</v>
      </c>
    </row>
    <row r="35" spans="1:5" x14ac:dyDescent="0.25">
      <c r="A35" s="6" t="s">
        <v>83</v>
      </c>
      <c r="B35" s="6" t="s">
        <v>2395</v>
      </c>
      <c r="C35" s="6" t="s">
        <v>2330</v>
      </c>
      <c r="D35" s="6" t="s">
        <v>2328</v>
      </c>
      <c r="E35" s="7">
        <v>99.364808017832303</v>
      </c>
    </row>
    <row r="36" spans="1:5" x14ac:dyDescent="0.25">
      <c r="A36" s="6" t="s">
        <v>84</v>
      </c>
      <c r="B36" s="6" t="s">
        <v>67</v>
      </c>
      <c r="C36" s="6" t="s">
        <v>85</v>
      </c>
      <c r="D36" s="6" t="s">
        <v>2328</v>
      </c>
      <c r="E36" s="7">
        <v>98.972078609336563</v>
      </c>
    </row>
    <row r="37" spans="1:5" x14ac:dyDescent="0.25">
      <c r="A37" s="6" t="s">
        <v>86</v>
      </c>
      <c r="B37" s="6" t="s">
        <v>67</v>
      </c>
      <c r="C37" s="6" t="s">
        <v>85</v>
      </c>
      <c r="D37" s="6" t="s">
        <v>2328</v>
      </c>
      <c r="E37" s="7">
        <v>99.431955214690845</v>
      </c>
    </row>
    <row r="38" spans="1:5" x14ac:dyDescent="0.25">
      <c r="A38" s="6" t="s">
        <v>87</v>
      </c>
      <c r="B38" s="6" t="s">
        <v>67</v>
      </c>
      <c r="C38" s="6" t="s">
        <v>85</v>
      </c>
      <c r="D38" s="6" t="s">
        <v>2328</v>
      </c>
      <c r="E38" s="7">
        <v>99.377518002992446</v>
      </c>
    </row>
    <row r="39" spans="1:5" x14ac:dyDescent="0.25">
      <c r="A39" s="6" t="s">
        <v>88</v>
      </c>
      <c r="B39" s="6" t="s">
        <v>67</v>
      </c>
      <c r="C39" s="6" t="s">
        <v>85</v>
      </c>
      <c r="D39" s="6" t="s">
        <v>2328</v>
      </c>
      <c r="E39" s="7">
        <v>99.46303769251081</v>
      </c>
    </row>
    <row r="40" spans="1:5" x14ac:dyDescent="0.25">
      <c r="A40" s="6" t="s">
        <v>89</v>
      </c>
      <c r="B40" s="6" t="s">
        <v>2395</v>
      </c>
      <c r="C40" s="6" t="s">
        <v>85</v>
      </c>
      <c r="D40" s="6" t="s">
        <v>2328</v>
      </c>
      <c r="E40" s="7">
        <v>99.335193716395835</v>
      </c>
    </row>
    <row r="41" spans="1:5" x14ac:dyDescent="0.25">
      <c r="A41" s="6" t="s">
        <v>90</v>
      </c>
      <c r="B41" s="6" t="s">
        <v>2394</v>
      </c>
      <c r="C41" s="6" t="s">
        <v>91</v>
      </c>
      <c r="D41" s="6" t="s">
        <v>2328</v>
      </c>
      <c r="E41" s="7">
        <v>99.487187184182346</v>
      </c>
    </row>
    <row r="42" spans="1:5" x14ac:dyDescent="0.25">
      <c r="A42" s="6" t="s">
        <v>92</v>
      </c>
      <c r="B42" s="6" t="s">
        <v>2394</v>
      </c>
      <c r="C42" s="6" t="s">
        <v>91</v>
      </c>
      <c r="D42" s="6" t="s">
        <v>2328</v>
      </c>
      <c r="E42" s="7">
        <v>98.592565135271826</v>
      </c>
    </row>
    <row r="43" spans="1:5" x14ac:dyDescent="0.25">
      <c r="A43" s="6" t="s">
        <v>93</v>
      </c>
      <c r="B43" s="6" t="s">
        <v>2394</v>
      </c>
      <c r="C43" s="6" t="s">
        <v>91</v>
      </c>
      <c r="D43" s="6" t="s">
        <v>2328</v>
      </c>
      <c r="E43" s="7">
        <v>99.55282053366804</v>
      </c>
    </row>
    <row r="44" spans="1:5" x14ac:dyDescent="0.25">
      <c r="A44" s="6" t="s">
        <v>94</v>
      </c>
      <c r="B44" s="6" t="s">
        <v>67</v>
      </c>
      <c r="C44" s="6" t="s">
        <v>120</v>
      </c>
      <c r="D44" s="6" t="s">
        <v>2328</v>
      </c>
      <c r="E44" s="7">
        <v>99.41313423901758</v>
      </c>
    </row>
    <row r="45" spans="1:5" x14ac:dyDescent="0.25">
      <c r="A45" s="6" t="s">
        <v>95</v>
      </c>
      <c r="B45" s="6" t="s">
        <v>67</v>
      </c>
      <c r="C45" s="6" t="s">
        <v>96</v>
      </c>
      <c r="D45" s="6" t="s">
        <v>2328</v>
      </c>
      <c r="E45" s="7">
        <v>99.375656965530737</v>
      </c>
    </row>
    <row r="46" spans="1:5" x14ac:dyDescent="0.25">
      <c r="A46" s="6" t="s">
        <v>97</v>
      </c>
      <c r="B46" s="6" t="s">
        <v>67</v>
      </c>
      <c r="C46" s="6" t="s">
        <v>96</v>
      </c>
      <c r="D46" s="6" t="s">
        <v>2328</v>
      </c>
      <c r="E46" s="7">
        <v>99.32872010893368</v>
      </c>
    </row>
    <row r="47" spans="1:5" x14ac:dyDescent="0.25">
      <c r="E47" s="7"/>
    </row>
    <row r="49" spans="4:5" x14ac:dyDescent="0.25">
      <c r="D49" s="9" t="s">
        <v>109</v>
      </c>
      <c r="E49" s="7">
        <f>AVERAGE(E4:E46)</f>
        <v>99.009162746125796</v>
      </c>
    </row>
  </sheetData>
  <conditionalFormatting sqref="I1:I3 F4:F35 E4:E47 I48:I1048576 F37:F47">
    <cfRule type="containsText" dxfId="1" priority="2" operator="containsText" text="positive">
      <formula>NOT(ISERROR(SEARCH("positive",E1)))</formula>
    </cfRule>
  </conditionalFormatting>
  <conditionalFormatting sqref="E3">
    <cfRule type="containsText" dxfId="0" priority="1" operator="containsText" text="positive">
      <formula>NOT(ISERROR(SEARCH("positive",E3)))</formula>
    </cfRule>
  </conditionalFormatting>
  <pageMargins left="0.7" right="0.7" top="0.78740157499999996" bottom="0.78740157499999996" header="0.3" footer="0.3"/>
  <pageSetup paperSize="9" orientation="portrait" horizontalDpi="1200" verticalDpi="12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workbookViewId="0"/>
  </sheetViews>
  <sheetFormatPr baseColWidth="10" defaultColWidth="9.140625" defaultRowHeight="15" x14ac:dyDescent="0.25"/>
  <cols>
    <col min="1" max="1" width="11.5703125" style="66" customWidth="1"/>
    <col min="2" max="2" width="10.28515625" style="66" bestFit="1" customWidth="1"/>
    <col min="3" max="3" width="25.140625" style="66" bestFit="1" customWidth="1"/>
    <col min="4" max="16384" width="9.140625" style="66"/>
  </cols>
  <sheetData>
    <row r="1" spans="1:3" x14ac:dyDescent="0.25">
      <c r="A1" s="58" t="s">
        <v>2425</v>
      </c>
    </row>
    <row r="3" spans="1:3" x14ac:dyDescent="0.25">
      <c r="A3" s="63" t="s">
        <v>2313</v>
      </c>
      <c r="B3" s="63" t="s">
        <v>2314</v>
      </c>
      <c r="C3" s="63" t="s">
        <v>139</v>
      </c>
    </row>
    <row r="4" spans="1:3" x14ac:dyDescent="0.25">
      <c r="A4" s="66" t="s">
        <v>736</v>
      </c>
      <c r="B4" s="66">
        <v>14.487246000000001</v>
      </c>
      <c r="C4" s="6" t="s">
        <v>2315</v>
      </c>
    </row>
    <row r="5" spans="1:3" x14ac:dyDescent="0.25">
      <c r="A5" s="66" t="s">
        <v>2316</v>
      </c>
      <c r="B5" s="66">
        <v>0.87156</v>
      </c>
      <c r="C5" s="6" t="s">
        <v>2315</v>
      </c>
    </row>
    <row r="6" spans="1:3" x14ac:dyDescent="0.25">
      <c r="A6" s="66" t="s">
        <v>2317</v>
      </c>
      <c r="B6" s="66">
        <v>1.0828899999999999</v>
      </c>
      <c r="C6" s="6" t="s">
        <v>2315</v>
      </c>
    </row>
    <row r="7" spans="1:3" x14ac:dyDescent="0.25">
      <c r="A7" s="66" t="s">
        <v>2318</v>
      </c>
      <c r="B7" s="66">
        <v>22.6007</v>
      </c>
      <c r="C7" s="6" t="s">
        <v>2315</v>
      </c>
    </row>
    <row r="8" spans="1:3" x14ac:dyDescent="0.25">
      <c r="C8" s="6"/>
    </row>
    <row r="9" spans="1:3" x14ac:dyDescent="0.25">
      <c r="A9" s="66" t="s">
        <v>2319</v>
      </c>
      <c r="B9" s="66">
        <v>1.194647</v>
      </c>
      <c r="C9" s="6" t="s">
        <v>2327</v>
      </c>
    </row>
    <row r="10" spans="1:3" x14ac:dyDescent="0.25">
      <c r="A10" s="66" t="s">
        <v>2320</v>
      </c>
      <c r="B10" s="66">
        <v>1.4218219999999999</v>
      </c>
      <c r="C10" s="6" t="s">
        <v>2327</v>
      </c>
    </row>
    <row r="11" spans="1:3" x14ac:dyDescent="0.25">
      <c r="A11" s="66" t="s">
        <v>2321</v>
      </c>
      <c r="B11" s="66">
        <v>0.64147299999999996</v>
      </c>
      <c r="C11" s="6" t="s">
        <v>2327</v>
      </c>
    </row>
    <row r="12" spans="1:3" x14ac:dyDescent="0.25">
      <c r="A12" s="66" t="s">
        <v>2322</v>
      </c>
      <c r="B12" s="66">
        <v>0.31746799999999997</v>
      </c>
      <c r="C12" s="6" t="s">
        <v>2327</v>
      </c>
    </row>
    <row r="13" spans="1:3" x14ac:dyDescent="0.25">
      <c r="A13" s="66" t="s">
        <v>2323</v>
      </c>
      <c r="B13" s="66">
        <v>3.458504</v>
      </c>
      <c r="C13" s="6" t="s">
        <v>2327</v>
      </c>
    </row>
    <row r="14" spans="1:3" x14ac:dyDescent="0.25">
      <c r="A14" s="66" t="s">
        <v>2324</v>
      </c>
      <c r="B14" s="66">
        <v>3.5354559999999999</v>
      </c>
      <c r="C14" s="6" t="s">
        <v>2327</v>
      </c>
    </row>
    <row r="15" spans="1:3" x14ac:dyDescent="0.25">
      <c r="A15" s="66" t="s">
        <v>2325</v>
      </c>
      <c r="B15" s="66">
        <v>1.093658</v>
      </c>
      <c r="C15" s="6" t="s">
        <v>2327</v>
      </c>
    </row>
    <row r="16" spans="1:3" x14ac:dyDescent="0.25">
      <c r="A16" s="66" t="s">
        <v>2326</v>
      </c>
      <c r="B16" s="66">
        <v>1.168145</v>
      </c>
      <c r="C16" s="6" t="s">
        <v>2327</v>
      </c>
    </row>
  </sheetData>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zoomScale="90" zoomScaleNormal="90" workbookViewId="0">
      <selection activeCell="Y42" sqref="Y42"/>
    </sheetView>
  </sheetViews>
  <sheetFormatPr baseColWidth="10" defaultColWidth="9.28515625" defaultRowHeight="15" x14ac:dyDescent="0.25"/>
  <cols>
    <col min="1" max="1" width="13.28515625" style="6" customWidth="1"/>
    <col min="2" max="2" width="14.85546875" style="6" bestFit="1" customWidth="1"/>
    <col min="3" max="3" width="12.85546875" style="6" bestFit="1" customWidth="1"/>
    <col min="4" max="4" width="23" style="6" customWidth="1"/>
    <col min="5" max="6" width="8.140625" style="6" bestFit="1" customWidth="1"/>
    <col min="7" max="7" width="11.28515625" style="6" customWidth="1"/>
    <col min="8" max="8" width="10.5703125" style="6" customWidth="1"/>
    <col min="9" max="9" width="6" style="6" bestFit="1" customWidth="1"/>
    <col min="10" max="10" width="11" style="6" customWidth="1"/>
    <col min="11" max="11" width="10.5703125" style="6" customWidth="1"/>
    <col min="12" max="12" width="6.28515625" style="6" bestFit="1" customWidth="1"/>
    <col min="13" max="13" width="10.5703125" style="6" customWidth="1"/>
    <col min="14" max="14" width="5.85546875" style="6" bestFit="1" customWidth="1"/>
    <col min="15" max="15" width="2.85546875" style="18" customWidth="1"/>
    <col min="16" max="16" width="12" style="6" customWidth="1"/>
    <col min="17" max="17" width="10.85546875" style="12" customWidth="1"/>
    <col min="18" max="18" width="6" style="12" bestFit="1" customWidth="1"/>
    <col min="19" max="19" width="12" style="13" customWidth="1"/>
    <col min="20" max="20" width="6.28515625" style="13" bestFit="1" customWidth="1"/>
    <col min="21" max="21" width="13.85546875" style="59" customWidth="1"/>
    <col min="22" max="22" width="9.28515625" style="59" customWidth="1"/>
    <col min="23" max="23" width="2.85546875" style="21" customWidth="1"/>
    <col min="24" max="24" width="38" style="6" customWidth="1"/>
    <col min="25" max="25" width="17.7109375" style="6" customWidth="1"/>
    <col min="26" max="26" width="4" style="18" customWidth="1"/>
    <col min="27" max="16384" width="9.28515625" style="6"/>
  </cols>
  <sheetData>
    <row r="1" spans="1:26" x14ac:dyDescent="0.25">
      <c r="A1" s="20" t="s">
        <v>2426</v>
      </c>
      <c r="O1" s="6"/>
      <c r="W1"/>
      <c r="Z1" s="6"/>
    </row>
    <row r="2" spans="1:26" x14ac:dyDescent="0.25">
      <c r="A2" s="8"/>
      <c r="O2" s="6"/>
      <c r="W2"/>
      <c r="Z2" s="6"/>
    </row>
    <row r="3" spans="1:26" s="22" customFormat="1" ht="30" x14ac:dyDescent="0.25">
      <c r="A3" s="23" t="s">
        <v>117</v>
      </c>
      <c r="B3" s="23" t="s">
        <v>43</v>
      </c>
      <c r="C3" s="23" t="s">
        <v>44</v>
      </c>
      <c r="D3" s="23" t="s">
        <v>116</v>
      </c>
      <c r="E3" s="23" t="s">
        <v>98</v>
      </c>
      <c r="F3" s="23" t="s">
        <v>99</v>
      </c>
      <c r="G3" s="23" t="s">
        <v>100</v>
      </c>
      <c r="H3" s="24" t="s">
        <v>111</v>
      </c>
      <c r="I3" s="24" t="s">
        <v>102</v>
      </c>
      <c r="J3" s="25" t="s">
        <v>112</v>
      </c>
      <c r="K3" s="26" t="s">
        <v>113</v>
      </c>
      <c r="L3" s="26" t="s">
        <v>103</v>
      </c>
      <c r="M3" s="27" t="s">
        <v>114</v>
      </c>
      <c r="N3" s="27" t="s">
        <v>104</v>
      </c>
      <c r="O3" s="23"/>
      <c r="P3" s="23" t="s">
        <v>105</v>
      </c>
      <c r="Q3" s="24" t="s">
        <v>111</v>
      </c>
      <c r="R3" s="24" t="s">
        <v>102</v>
      </c>
      <c r="S3" s="26" t="s">
        <v>113</v>
      </c>
      <c r="T3" s="26" t="s">
        <v>103</v>
      </c>
      <c r="U3" s="60" t="s">
        <v>115</v>
      </c>
      <c r="V3" s="60" t="s">
        <v>106</v>
      </c>
      <c r="W3" s="23"/>
      <c r="X3" s="23" t="s">
        <v>110</v>
      </c>
      <c r="Y3" s="23" t="s">
        <v>130</v>
      </c>
      <c r="Z3" s="23"/>
    </row>
    <row r="4" spans="1:26" x14ac:dyDescent="0.25">
      <c r="A4" s="6" t="s">
        <v>48</v>
      </c>
      <c r="B4" s="6" t="s">
        <v>49</v>
      </c>
      <c r="C4" s="6" t="s">
        <v>18</v>
      </c>
      <c r="D4" s="6" t="s">
        <v>107</v>
      </c>
      <c r="E4" s="12" t="s">
        <v>101</v>
      </c>
      <c r="F4" s="13" t="s">
        <v>2386</v>
      </c>
      <c r="G4" s="6">
        <v>1410</v>
      </c>
      <c r="H4" s="12">
        <v>513</v>
      </c>
      <c r="I4" s="14">
        <f t="shared" ref="I4:I46" si="0">H4*100/G4</f>
        <v>36.382978723404257</v>
      </c>
      <c r="J4" s="15">
        <v>0</v>
      </c>
      <c r="K4" s="13">
        <v>823</v>
      </c>
      <c r="L4" s="19">
        <f t="shared" ref="L4:L46" si="1">K4*100/G4</f>
        <v>58.368794326241137</v>
      </c>
      <c r="M4" s="16">
        <v>74</v>
      </c>
      <c r="N4" s="17">
        <f t="shared" ref="N4:N46" si="2">M4*100/G4</f>
        <v>5.24822695035461</v>
      </c>
      <c r="P4" s="6">
        <v>1412</v>
      </c>
      <c r="Q4" s="12">
        <v>472</v>
      </c>
      <c r="R4" s="14">
        <f t="shared" ref="R4:R46" si="3">Q4*100/P4</f>
        <v>33.42776203966006</v>
      </c>
      <c r="S4" s="13">
        <v>754</v>
      </c>
      <c r="T4" s="19">
        <f t="shared" ref="T4:T46" si="4">S4*100/P4</f>
        <v>53.399433427762041</v>
      </c>
      <c r="U4" s="59">
        <v>67</v>
      </c>
      <c r="V4" s="61">
        <f t="shared" ref="V4:V46" si="5">U4*100/P4</f>
        <v>4.7450424929178467</v>
      </c>
      <c r="X4" s="6" t="s">
        <v>2389</v>
      </c>
      <c r="Y4" s="6">
        <v>3</v>
      </c>
    </row>
    <row r="5" spans="1:26" x14ac:dyDescent="0.25">
      <c r="A5" s="6" t="s">
        <v>50</v>
      </c>
      <c r="B5" s="6" t="s">
        <v>49</v>
      </c>
      <c r="C5" s="6" t="s">
        <v>18</v>
      </c>
      <c r="D5" s="6" t="s">
        <v>108</v>
      </c>
      <c r="E5" s="12" t="s">
        <v>101</v>
      </c>
      <c r="F5" s="13" t="s">
        <v>2386</v>
      </c>
      <c r="G5" s="6">
        <v>22389</v>
      </c>
      <c r="H5" s="12">
        <v>21649</v>
      </c>
      <c r="I5" s="14">
        <f t="shared" si="0"/>
        <v>96.694805484836309</v>
      </c>
      <c r="J5" s="15">
        <v>3</v>
      </c>
      <c r="K5" s="13">
        <v>83</v>
      </c>
      <c r="L5" s="19">
        <f t="shared" si="1"/>
        <v>0.37071776318727945</v>
      </c>
      <c r="M5" s="16">
        <v>654</v>
      </c>
      <c r="N5" s="17">
        <f t="shared" si="2"/>
        <v>2.9210773147527802</v>
      </c>
      <c r="P5" s="6">
        <v>22194</v>
      </c>
      <c r="Q5" s="12">
        <v>18971</v>
      </c>
      <c r="R5" s="14">
        <f t="shared" si="3"/>
        <v>85.478057132558348</v>
      </c>
      <c r="S5" s="13">
        <v>59</v>
      </c>
      <c r="T5" s="19">
        <f t="shared" si="4"/>
        <v>0.26583761376948722</v>
      </c>
      <c r="U5" s="59">
        <v>571</v>
      </c>
      <c r="V5" s="61">
        <f t="shared" si="5"/>
        <v>2.5727674146165631</v>
      </c>
      <c r="X5" s="6" t="s">
        <v>108</v>
      </c>
      <c r="Y5" s="6">
        <v>4</v>
      </c>
    </row>
    <row r="6" spans="1:26" x14ac:dyDescent="0.25">
      <c r="A6" s="6" t="s">
        <v>51</v>
      </c>
      <c r="B6" s="6" t="s">
        <v>52</v>
      </c>
      <c r="C6" s="6" t="s">
        <v>18</v>
      </c>
      <c r="D6" s="6" t="s">
        <v>108</v>
      </c>
      <c r="E6" s="12" t="s">
        <v>101</v>
      </c>
      <c r="F6" s="13" t="s">
        <v>2386</v>
      </c>
      <c r="G6" s="6">
        <v>35012</v>
      </c>
      <c r="H6" s="12">
        <v>32308</v>
      </c>
      <c r="I6" s="14">
        <f t="shared" si="0"/>
        <v>92.276933622757909</v>
      </c>
      <c r="J6" s="15">
        <v>10</v>
      </c>
      <c r="K6" s="13">
        <v>159</v>
      </c>
      <c r="L6" s="19">
        <f t="shared" si="1"/>
        <v>0.45413001256711982</v>
      </c>
      <c r="M6" s="16">
        <v>2535</v>
      </c>
      <c r="N6" s="17">
        <f t="shared" si="2"/>
        <v>7.2403747286644577</v>
      </c>
      <c r="P6" s="6">
        <v>34634</v>
      </c>
      <c r="Q6" s="12">
        <v>29681</v>
      </c>
      <c r="R6" s="14">
        <f t="shared" si="3"/>
        <v>85.699024080383438</v>
      </c>
      <c r="S6" s="13">
        <v>117</v>
      </c>
      <c r="T6" s="19">
        <f t="shared" si="4"/>
        <v>0.33781832880984003</v>
      </c>
      <c r="U6" s="59">
        <v>2309</v>
      </c>
      <c r="V6" s="61">
        <f t="shared" si="5"/>
        <v>6.6668591557429115</v>
      </c>
      <c r="X6" s="6" t="s">
        <v>108</v>
      </c>
      <c r="Y6" s="6">
        <v>4</v>
      </c>
    </row>
    <row r="7" spans="1:26" x14ac:dyDescent="0.25">
      <c r="A7" s="6" t="s">
        <v>53</v>
      </c>
      <c r="B7" s="6" t="s">
        <v>52</v>
      </c>
      <c r="C7" s="6" t="s">
        <v>18</v>
      </c>
      <c r="D7" s="6" t="s">
        <v>108</v>
      </c>
      <c r="E7" s="12" t="s">
        <v>101</v>
      </c>
      <c r="F7" s="13" t="s">
        <v>2386</v>
      </c>
      <c r="G7" s="6">
        <v>32505</v>
      </c>
      <c r="H7" s="12">
        <v>29753</v>
      </c>
      <c r="I7" s="14">
        <f t="shared" si="0"/>
        <v>91.533610213813262</v>
      </c>
      <c r="J7" s="15">
        <v>8</v>
      </c>
      <c r="K7" s="13">
        <v>199</v>
      </c>
      <c r="L7" s="19">
        <f t="shared" si="1"/>
        <v>0.61221350561452081</v>
      </c>
      <c r="M7" s="16">
        <v>2545</v>
      </c>
      <c r="N7" s="17">
        <f t="shared" si="2"/>
        <v>7.8295646823565601</v>
      </c>
      <c r="P7" s="6">
        <v>32740</v>
      </c>
      <c r="Q7" s="12">
        <v>27407</v>
      </c>
      <c r="R7" s="14">
        <f t="shared" si="3"/>
        <v>83.71105681124007</v>
      </c>
      <c r="S7" s="13">
        <v>172</v>
      </c>
      <c r="T7" s="19">
        <f t="shared" si="4"/>
        <v>0.52535125229077584</v>
      </c>
      <c r="U7" s="59">
        <v>2345</v>
      </c>
      <c r="V7" s="61">
        <f t="shared" si="5"/>
        <v>7.1624923640806353</v>
      </c>
      <c r="X7" s="6" t="s">
        <v>133</v>
      </c>
      <c r="Y7" s="6">
        <v>3</v>
      </c>
    </row>
    <row r="8" spans="1:26" x14ac:dyDescent="0.25">
      <c r="A8" s="6" t="s">
        <v>54</v>
      </c>
      <c r="B8" s="6" t="s">
        <v>52</v>
      </c>
      <c r="C8" s="6" t="s">
        <v>18</v>
      </c>
      <c r="D8" s="6" t="s">
        <v>108</v>
      </c>
      <c r="E8" s="12" t="s">
        <v>101</v>
      </c>
      <c r="F8" s="13" t="s">
        <v>2386</v>
      </c>
      <c r="G8" s="6">
        <v>9647</v>
      </c>
      <c r="H8" s="12">
        <v>8923</v>
      </c>
      <c r="I8" s="14">
        <f t="shared" si="0"/>
        <v>92.495076189488955</v>
      </c>
      <c r="J8" s="15">
        <v>1</v>
      </c>
      <c r="K8" s="13">
        <v>51</v>
      </c>
      <c r="L8" s="19">
        <f t="shared" si="1"/>
        <v>0.52866176013268373</v>
      </c>
      <c r="M8" s="16">
        <v>672</v>
      </c>
      <c r="N8" s="17">
        <f t="shared" si="2"/>
        <v>6.9658961335130094</v>
      </c>
      <c r="P8" s="6">
        <v>9502</v>
      </c>
      <c r="Q8" s="12">
        <v>8176</v>
      </c>
      <c r="R8" s="14">
        <f t="shared" si="3"/>
        <v>86.045043148810777</v>
      </c>
      <c r="S8" s="13">
        <v>45</v>
      </c>
      <c r="T8" s="19">
        <f t="shared" si="4"/>
        <v>0.47358450852452116</v>
      </c>
      <c r="U8" s="59">
        <v>614</v>
      </c>
      <c r="V8" s="61">
        <f t="shared" si="5"/>
        <v>6.4617975163123553</v>
      </c>
      <c r="X8" s="6" t="s">
        <v>67</v>
      </c>
      <c r="Y8" s="6">
        <v>4</v>
      </c>
    </row>
    <row r="9" spans="1:26" x14ac:dyDescent="0.25">
      <c r="A9" s="6" t="s">
        <v>55</v>
      </c>
      <c r="B9" s="6" t="s">
        <v>52</v>
      </c>
      <c r="C9" s="6" t="s">
        <v>18</v>
      </c>
      <c r="D9" s="6" t="s">
        <v>107</v>
      </c>
      <c r="E9" s="12" t="s">
        <v>101</v>
      </c>
      <c r="F9" s="13" t="s">
        <v>2386</v>
      </c>
      <c r="G9" s="6">
        <v>14486</v>
      </c>
      <c r="H9" s="12">
        <v>7875</v>
      </c>
      <c r="I9" s="14">
        <f t="shared" si="0"/>
        <v>54.362833080215381</v>
      </c>
      <c r="J9" s="15">
        <v>3</v>
      </c>
      <c r="K9" s="13">
        <v>5673</v>
      </c>
      <c r="L9" s="19">
        <f t="shared" si="1"/>
        <v>39.161949468452299</v>
      </c>
      <c r="M9" s="16">
        <v>935</v>
      </c>
      <c r="N9" s="17">
        <f t="shared" si="2"/>
        <v>6.4545078006350955</v>
      </c>
      <c r="P9" s="6">
        <v>14392</v>
      </c>
      <c r="Q9" s="12">
        <v>7181</v>
      </c>
      <c r="R9" s="14">
        <f t="shared" si="3"/>
        <v>49.895775430794885</v>
      </c>
      <c r="S9" s="13">
        <v>5104</v>
      </c>
      <c r="T9" s="19">
        <f t="shared" si="4"/>
        <v>35.464146748193443</v>
      </c>
      <c r="U9" s="59">
        <v>858</v>
      </c>
      <c r="V9" s="61">
        <f t="shared" si="5"/>
        <v>5.9616453585325182</v>
      </c>
      <c r="X9" s="6" t="s">
        <v>2389</v>
      </c>
      <c r="Y9" s="6">
        <v>3</v>
      </c>
    </row>
    <row r="10" spans="1:26" x14ac:dyDescent="0.25">
      <c r="A10" s="6" t="s">
        <v>56</v>
      </c>
      <c r="B10" s="6" t="s">
        <v>52</v>
      </c>
      <c r="C10" s="6" t="s">
        <v>18</v>
      </c>
      <c r="D10" s="6" t="s">
        <v>107</v>
      </c>
      <c r="E10" s="12" t="s">
        <v>101</v>
      </c>
      <c r="F10" s="13" t="s">
        <v>2386</v>
      </c>
      <c r="G10" s="6">
        <v>16768</v>
      </c>
      <c r="H10" s="12">
        <v>9000</v>
      </c>
      <c r="I10" s="14">
        <f t="shared" si="0"/>
        <v>53.673664122137403</v>
      </c>
      <c r="J10" s="15">
        <v>3</v>
      </c>
      <c r="K10" s="13">
        <v>6734</v>
      </c>
      <c r="L10" s="19">
        <f t="shared" si="1"/>
        <v>40.159828244274806</v>
      </c>
      <c r="M10" s="16">
        <v>1031</v>
      </c>
      <c r="N10" s="17">
        <f t="shared" si="2"/>
        <v>6.1486164122137401</v>
      </c>
      <c r="P10" s="6">
        <v>16710</v>
      </c>
      <c r="Q10" s="12">
        <v>8307</v>
      </c>
      <c r="R10" s="14">
        <f t="shared" si="3"/>
        <v>49.712746858168764</v>
      </c>
      <c r="S10" s="13">
        <v>6213</v>
      </c>
      <c r="T10" s="19">
        <f t="shared" si="4"/>
        <v>37.181328545780971</v>
      </c>
      <c r="U10" s="59">
        <v>932</v>
      </c>
      <c r="V10" s="61">
        <f t="shared" si="5"/>
        <v>5.5774985038898865</v>
      </c>
      <c r="X10" s="6" t="s">
        <v>2389</v>
      </c>
      <c r="Y10" s="6">
        <v>3</v>
      </c>
    </row>
    <row r="11" spans="1:26" x14ac:dyDescent="0.25">
      <c r="A11" s="6" t="s">
        <v>57</v>
      </c>
      <c r="B11" s="6" t="s">
        <v>49</v>
      </c>
      <c r="C11" s="6" t="s">
        <v>18</v>
      </c>
      <c r="D11" s="6" t="s">
        <v>107</v>
      </c>
      <c r="E11" s="12" t="s">
        <v>101</v>
      </c>
      <c r="F11" s="13" t="s">
        <v>2386</v>
      </c>
      <c r="G11" s="6">
        <v>40783</v>
      </c>
      <c r="H11" s="12">
        <v>11606</v>
      </c>
      <c r="I11" s="14">
        <f t="shared" si="0"/>
        <v>28.457935904666162</v>
      </c>
      <c r="J11" s="15">
        <v>3</v>
      </c>
      <c r="K11" s="13">
        <v>27375</v>
      </c>
      <c r="L11" s="19">
        <f t="shared" si="1"/>
        <v>67.12355638378736</v>
      </c>
      <c r="M11" s="16">
        <v>1799</v>
      </c>
      <c r="N11" s="17">
        <f t="shared" si="2"/>
        <v>4.4111517053674323</v>
      </c>
      <c r="P11" s="6">
        <v>39578</v>
      </c>
      <c r="Q11" s="12">
        <v>10249</v>
      </c>
      <c r="R11" s="14">
        <f t="shared" si="3"/>
        <v>25.89569963110819</v>
      </c>
      <c r="S11" s="13">
        <v>22953</v>
      </c>
      <c r="T11" s="19">
        <f t="shared" si="4"/>
        <v>57.994340290060137</v>
      </c>
      <c r="U11" s="59">
        <v>1528</v>
      </c>
      <c r="V11" s="61">
        <f t="shared" si="5"/>
        <v>3.860730708979736</v>
      </c>
      <c r="X11" s="6" t="s">
        <v>2389</v>
      </c>
      <c r="Y11" s="6">
        <v>3</v>
      </c>
    </row>
    <row r="12" spans="1:26" x14ac:dyDescent="0.25">
      <c r="A12" s="6" t="s">
        <v>58</v>
      </c>
      <c r="B12" s="6" t="s">
        <v>49</v>
      </c>
      <c r="C12" s="6" t="s">
        <v>18</v>
      </c>
      <c r="D12" s="6" t="s">
        <v>108</v>
      </c>
      <c r="E12" s="12" t="s">
        <v>101</v>
      </c>
      <c r="F12" s="13" t="s">
        <v>2386</v>
      </c>
      <c r="G12" s="6">
        <v>10788</v>
      </c>
      <c r="H12" s="12">
        <v>9947</v>
      </c>
      <c r="I12" s="14">
        <f t="shared" si="0"/>
        <v>92.204301075268816</v>
      </c>
      <c r="J12" s="15">
        <v>1</v>
      </c>
      <c r="K12" s="13">
        <v>48</v>
      </c>
      <c r="L12" s="19">
        <f t="shared" si="1"/>
        <v>0.44493882091212456</v>
      </c>
      <c r="M12" s="16">
        <v>792</v>
      </c>
      <c r="N12" s="17">
        <f t="shared" si="2"/>
        <v>7.341490545050056</v>
      </c>
      <c r="P12" s="6">
        <v>11202</v>
      </c>
      <c r="Q12" s="12">
        <v>9117</v>
      </c>
      <c r="R12" s="14">
        <f t="shared" si="3"/>
        <v>81.387252276379215</v>
      </c>
      <c r="S12" s="13">
        <v>40</v>
      </c>
      <c r="T12" s="19">
        <f t="shared" si="4"/>
        <v>0.35707909301910373</v>
      </c>
      <c r="U12" s="59">
        <v>726</v>
      </c>
      <c r="V12" s="61">
        <f t="shared" si="5"/>
        <v>6.480985538296733</v>
      </c>
      <c r="X12" s="6" t="s">
        <v>108</v>
      </c>
      <c r="Y12" s="6">
        <v>4</v>
      </c>
    </row>
    <row r="13" spans="1:26" x14ac:dyDescent="0.25">
      <c r="A13" s="6" t="s">
        <v>59</v>
      </c>
      <c r="B13" s="6" t="s">
        <v>52</v>
      </c>
      <c r="C13" s="6" t="s">
        <v>18</v>
      </c>
      <c r="D13" s="6" t="s">
        <v>108</v>
      </c>
      <c r="E13" s="12" t="s">
        <v>101</v>
      </c>
      <c r="F13" s="13" t="s">
        <v>2386</v>
      </c>
      <c r="G13" s="6">
        <v>16933</v>
      </c>
      <c r="H13" s="12">
        <v>15913</v>
      </c>
      <c r="I13" s="14">
        <f t="shared" si="0"/>
        <v>93.976259375184554</v>
      </c>
      <c r="J13" s="15">
        <v>8</v>
      </c>
      <c r="K13" s="13">
        <v>99</v>
      </c>
      <c r="L13" s="19">
        <f t="shared" si="1"/>
        <v>0.58465717829091124</v>
      </c>
      <c r="M13" s="16">
        <v>913</v>
      </c>
      <c r="N13" s="17">
        <f t="shared" si="2"/>
        <v>5.391838422016181</v>
      </c>
      <c r="P13" s="6">
        <v>16116</v>
      </c>
      <c r="Q13" s="12">
        <v>13939</v>
      </c>
      <c r="R13" s="14">
        <f t="shared" si="3"/>
        <v>86.491685281707618</v>
      </c>
      <c r="S13" s="13">
        <v>75</v>
      </c>
      <c r="T13" s="19">
        <f t="shared" si="4"/>
        <v>0.46537602382725241</v>
      </c>
      <c r="U13" s="59">
        <v>788</v>
      </c>
      <c r="V13" s="61">
        <f t="shared" si="5"/>
        <v>4.8895507570116656</v>
      </c>
      <c r="X13" s="6" t="s">
        <v>108</v>
      </c>
      <c r="Y13" s="6">
        <v>4</v>
      </c>
    </row>
    <row r="14" spans="1:26" x14ac:dyDescent="0.25">
      <c r="A14" s="6" t="s">
        <v>60</v>
      </c>
      <c r="B14" s="6" t="s">
        <v>52</v>
      </c>
      <c r="C14" s="6" t="s">
        <v>18</v>
      </c>
      <c r="D14" s="6" t="s">
        <v>108</v>
      </c>
      <c r="E14" s="12" t="s">
        <v>101</v>
      </c>
      <c r="F14" s="13" t="s">
        <v>2386</v>
      </c>
      <c r="G14" s="6">
        <v>42595</v>
      </c>
      <c r="H14" s="12">
        <v>39357</v>
      </c>
      <c r="I14" s="14">
        <f t="shared" si="0"/>
        <v>92.398168799154831</v>
      </c>
      <c r="J14" s="15">
        <v>7</v>
      </c>
      <c r="K14" s="13">
        <v>160</v>
      </c>
      <c r="L14" s="19">
        <f t="shared" si="1"/>
        <v>0.37563094259889657</v>
      </c>
      <c r="M14" s="16">
        <v>3071</v>
      </c>
      <c r="N14" s="17">
        <f t="shared" si="2"/>
        <v>7.2097664045075716</v>
      </c>
      <c r="P14" s="6">
        <v>42336</v>
      </c>
      <c r="Q14" s="12">
        <v>36633</v>
      </c>
      <c r="R14" s="14">
        <f t="shared" si="3"/>
        <v>86.529195011337862</v>
      </c>
      <c r="S14" s="13">
        <v>133</v>
      </c>
      <c r="T14" s="19">
        <f t="shared" si="4"/>
        <v>0.31415343915343913</v>
      </c>
      <c r="U14" s="59">
        <v>2822</v>
      </c>
      <c r="V14" s="61">
        <f t="shared" si="5"/>
        <v>6.6657218442932731</v>
      </c>
      <c r="X14" s="6" t="s">
        <v>108</v>
      </c>
      <c r="Y14" s="6">
        <v>4</v>
      </c>
    </row>
    <row r="15" spans="1:26" x14ac:dyDescent="0.25">
      <c r="A15" s="6" t="s">
        <v>61</v>
      </c>
      <c r="B15" s="6" t="s">
        <v>49</v>
      </c>
      <c r="C15" s="6" t="s">
        <v>18</v>
      </c>
      <c r="D15" s="6" t="s">
        <v>108</v>
      </c>
      <c r="E15" s="12" t="s">
        <v>101</v>
      </c>
      <c r="F15" s="13" t="s">
        <v>2386</v>
      </c>
      <c r="G15" s="6">
        <v>11892</v>
      </c>
      <c r="H15" s="12">
        <v>11047</v>
      </c>
      <c r="I15" s="14">
        <f t="shared" si="0"/>
        <v>92.894382778338382</v>
      </c>
      <c r="J15" s="15">
        <v>1</v>
      </c>
      <c r="K15" s="13">
        <v>49</v>
      </c>
      <c r="L15" s="19">
        <f t="shared" si="1"/>
        <v>0.41204170871173901</v>
      </c>
      <c r="M15" s="16">
        <v>795</v>
      </c>
      <c r="N15" s="17">
        <f t="shared" si="2"/>
        <v>6.6851664984863772</v>
      </c>
      <c r="P15" s="6">
        <v>11750</v>
      </c>
      <c r="Q15" s="12">
        <v>10095</v>
      </c>
      <c r="R15" s="14">
        <f t="shared" si="3"/>
        <v>85.914893617021278</v>
      </c>
      <c r="S15" s="13">
        <v>38</v>
      </c>
      <c r="T15" s="19">
        <f t="shared" si="4"/>
        <v>0.32340425531914896</v>
      </c>
      <c r="U15" s="59">
        <v>723</v>
      </c>
      <c r="V15" s="61">
        <f t="shared" si="5"/>
        <v>6.1531914893617019</v>
      </c>
      <c r="X15" s="6" t="s">
        <v>108</v>
      </c>
      <c r="Y15" s="6">
        <v>4</v>
      </c>
    </row>
    <row r="16" spans="1:26" x14ac:dyDescent="0.25">
      <c r="A16" s="6" t="s">
        <v>62</v>
      </c>
      <c r="B16" s="6" t="s">
        <v>49</v>
      </c>
      <c r="C16" s="6" t="s">
        <v>18</v>
      </c>
      <c r="D16" s="6" t="s">
        <v>108</v>
      </c>
      <c r="E16" s="12" t="s">
        <v>101</v>
      </c>
      <c r="F16" s="13" t="s">
        <v>2386</v>
      </c>
      <c r="G16" s="6">
        <v>35994</v>
      </c>
      <c r="H16" s="12">
        <v>33712</v>
      </c>
      <c r="I16" s="14">
        <f t="shared" si="0"/>
        <v>93.660054453520033</v>
      </c>
      <c r="J16" s="15">
        <v>6</v>
      </c>
      <c r="K16" s="13">
        <v>112</v>
      </c>
      <c r="L16" s="19">
        <f t="shared" si="1"/>
        <v>0.31116297160637885</v>
      </c>
      <c r="M16" s="16">
        <v>2164</v>
      </c>
      <c r="N16" s="17">
        <f t="shared" si="2"/>
        <v>6.0121131299661057</v>
      </c>
      <c r="P16" s="6">
        <v>35358</v>
      </c>
      <c r="Q16" s="12">
        <v>30706</v>
      </c>
      <c r="R16" s="14">
        <f t="shared" si="3"/>
        <v>86.843147236834668</v>
      </c>
      <c r="S16" s="13">
        <v>85</v>
      </c>
      <c r="T16" s="19">
        <f t="shared" si="4"/>
        <v>0.24039821256858421</v>
      </c>
      <c r="U16" s="59">
        <v>1964</v>
      </c>
      <c r="V16" s="61">
        <f t="shared" si="5"/>
        <v>5.554612817467051</v>
      </c>
      <c r="X16" s="6" t="s">
        <v>108</v>
      </c>
      <c r="Y16" s="6">
        <v>4</v>
      </c>
    </row>
    <row r="17" spans="1:25" x14ac:dyDescent="0.25">
      <c r="A17" s="6" t="s">
        <v>63</v>
      </c>
      <c r="B17" s="6" t="s">
        <v>52</v>
      </c>
      <c r="C17" s="6" t="s">
        <v>64</v>
      </c>
      <c r="D17" s="6" t="s">
        <v>107</v>
      </c>
      <c r="E17" s="12" t="s">
        <v>101</v>
      </c>
      <c r="F17" s="13" t="s">
        <v>2386</v>
      </c>
      <c r="G17" s="6">
        <v>58712</v>
      </c>
      <c r="H17" s="12">
        <v>31932</v>
      </c>
      <c r="I17" s="14">
        <f t="shared" si="0"/>
        <v>54.387518735522548</v>
      </c>
      <c r="J17" s="15">
        <v>6</v>
      </c>
      <c r="K17" s="13">
        <v>23095</v>
      </c>
      <c r="L17" s="19">
        <f t="shared" si="1"/>
        <v>39.336081209974111</v>
      </c>
      <c r="M17" s="16">
        <v>3679</v>
      </c>
      <c r="N17" s="17">
        <f t="shared" si="2"/>
        <v>6.2661806785665624</v>
      </c>
      <c r="P17" s="6">
        <v>60758</v>
      </c>
      <c r="Q17" s="12">
        <v>29507</v>
      </c>
      <c r="R17" s="14">
        <f t="shared" si="3"/>
        <v>48.564798051285429</v>
      </c>
      <c r="S17" s="13">
        <v>21014</v>
      </c>
      <c r="T17" s="19">
        <f t="shared" si="4"/>
        <v>34.586391915467921</v>
      </c>
      <c r="U17" s="59">
        <v>3376</v>
      </c>
      <c r="V17" s="61">
        <f t="shared" si="5"/>
        <v>5.5564699298857763</v>
      </c>
      <c r="X17" s="6" t="s">
        <v>2393</v>
      </c>
      <c r="Y17" s="6">
        <v>3</v>
      </c>
    </row>
    <row r="18" spans="1:25" x14ac:dyDescent="0.25">
      <c r="A18" s="6" t="s">
        <v>65</v>
      </c>
      <c r="B18" s="6" t="s">
        <v>52</v>
      </c>
      <c r="C18" s="6" t="s">
        <v>64</v>
      </c>
      <c r="D18" s="6" t="s">
        <v>108</v>
      </c>
      <c r="E18" s="12" t="s">
        <v>101</v>
      </c>
      <c r="F18" s="13" t="s">
        <v>2386</v>
      </c>
      <c r="G18" s="6">
        <v>50085</v>
      </c>
      <c r="H18" s="12">
        <v>47341</v>
      </c>
      <c r="I18" s="14">
        <f t="shared" si="0"/>
        <v>94.521313766596791</v>
      </c>
      <c r="J18" s="15">
        <v>8</v>
      </c>
      <c r="K18" s="13">
        <v>246</v>
      </c>
      <c r="L18" s="19">
        <f t="shared" si="1"/>
        <v>0.49116501946690627</v>
      </c>
      <c r="M18" s="16">
        <v>2490</v>
      </c>
      <c r="N18" s="17">
        <f t="shared" si="2"/>
        <v>4.9715483677747825</v>
      </c>
      <c r="P18" s="6">
        <v>51542</v>
      </c>
      <c r="Q18" s="12">
        <v>42144</v>
      </c>
      <c r="R18" s="14">
        <f t="shared" si="3"/>
        <v>81.76632649101704</v>
      </c>
      <c r="S18" s="13">
        <v>184</v>
      </c>
      <c r="T18" s="19">
        <f t="shared" si="4"/>
        <v>0.35699041558340772</v>
      </c>
      <c r="U18" s="59">
        <v>2277</v>
      </c>
      <c r="V18" s="61">
        <f t="shared" si="5"/>
        <v>4.4177563928446704</v>
      </c>
      <c r="X18" s="6" t="s">
        <v>2392</v>
      </c>
      <c r="Y18" s="6">
        <v>4</v>
      </c>
    </row>
    <row r="19" spans="1:25" x14ac:dyDescent="0.25">
      <c r="A19" s="6" t="s">
        <v>66</v>
      </c>
      <c r="B19" s="6" t="s">
        <v>67</v>
      </c>
      <c r="C19" s="6" t="s">
        <v>6</v>
      </c>
      <c r="D19" s="6" t="s">
        <v>108</v>
      </c>
      <c r="E19" s="12" t="s">
        <v>101</v>
      </c>
      <c r="F19" s="13" t="s">
        <v>2386</v>
      </c>
      <c r="G19" s="6">
        <v>38556</v>
      </c>
      <c r="H19" s="12">
        <v>36053</v>
      </c>
      <c r="I19" s="14">
        <f t="shared" si="0"/>
        <v>93.508143998340074</v>
      </c>
      <c r="J19" s="15">
        <v>7</v>
      </c>
      <c r="K19" s="13">
        <v>159</v>
      </c>
      <c r="L19" s="19">
        <f t="shared" si="1"/>
        <v>0.41238717709305944</v>
      </c>
      <c r="M19" s="16">
        <v>2337</v>
      </c>
      <c r="N19" s="17">
        <f t="shared" si="2"/>
        <v>6.0613134142545908</v>
      </c>
      <c r="P19" s="6">
        <v>39044</v>
      </c>
      <c r="Q19" s="12">
        <v>33011</v>
      </c>
      <c r="R19" s="14">
        <f t="shared" si="3"/>
        <v>84.548202028480688</v>
      </c>
      <c r="S19" s="13">
        <v>127</v>
      </c>
      <c r="T19" s="19">
        <f t="shared" si="4"/>
        <v>0.32527404978998053</v>
      </c>
      <c r="U19" s="59">
        <v>2130</v>
      </c>
      <c r="V19" s="61">
        <f t="shared" si="5"/>
        <v>5.4553836697059728</v>
      </c>
      <c r="X19" s="6" t="s">
        <v>108</v>
      </c>
      <c r="Y19" s="6">
        <v>4</v>
      </c>
    </row>
    <row r="20" spans="1:25" x14ac:dyDescent="0.25">
      <c r="A20" s="6" t="s">
        <v>68</v>
      </c>
      <c r="B20" s="6" t="s">
        <v>67</v>
      </c>
      <c r="C20" s="6" t="s">
        <v>6</v>
      </c>
      <c r="D20" s="6" t="s">
        <v>107</v>
      </c>
      <c r="E20" s="12" t="s">
        <v>101</v>
      </c>
      <c r="F20" s="13" t="s">
        <v>2386</v>
      </c>
      <c r="G20" s="6">
        <v>25073</v>
      </c>
      <c r="H20" s="12">
        <v>13308</v>
      </c>
      <c r="I20" s="14">
        <f t="shared" si="0"/>
        <v>53.077015115861684</v>
      </c>
      <c r="J20" s="15">
        <v>4</v>
      </c>
      <c r="K20" s="13">
        <v>10154</v>
      </c>
      <c r="L20" s="19">
        <f t="shared" si="1"/>
        <v>40.49774657998644</v>
      </c>
      <c r="M20" s="16">
        <v>1607</v>
      </c>
      <c r="N20" s="17">
        <f t="shared" si="2"/>
        <v>6.4092848881266704</v>
      </c>
      <c r="P20" s="6">
        <v>24640</v>
      </c>
      <c r="Q20" s="12">
        <v>12114</v>
      </c>
      <c r="R20" s="14">
        <f t="shared" si="3"/>
        <v>49.163961038961041</v>
      </c>
      <c r="S20" s="13">
        <v>9028</v>
      </c>
      <c r="T20" s="19">
        <f t="shared" si="4"/>
        <v>36.63961038961039</v>
      </c>
      <c r="U20" s="59">
        <v>1428</v>
      </c>
      <c r="V20" s="61">
        <f t="shared" si="5"/>
        <v>5.7954545454545459</v>
      </c>
      <c r="X20" s="6" t="s">
        <v>2389</v>
      </c>
      <c r="Y20" s="6">
        <v>3</v>
      </c>
    </row>
    <row r="21" spans="1:25" x14ac:dyDescent="0.25">
      <c r="A21" s="6" t="s">
        <v>69</v>
      </c>
      <c r="B21" s="6" t="s">
        <v>67</v>
      </c>
      <c r="C21" s="6" t="s">
        <v>6</v>
      </c>
      <c r="D21" s="6" t="s">
        <v>108</v>
      </c>
      <c r="E21" s="12" t="s">
        <v>101</v>
      </c>
      <c r="F21" s="13" t="s">
        <v>2386</v>
      </c>
      <c r="G21" s="6">
        <v>30466</v>
      </c>
      <c r="H21" s="12">
        <v>27929</v>
      </c>
      <c r="I21" s="14">
        <f t="shared" si="0"/>
        <v>91.672684303814094</v>
      </c>
      <c r="J21" s="15">
        <v>5</v>
      </c>
      <c r="K21" s="13">
        <v>164</v>
      </c>
      <c r="L21" s="19">
        <f t="shared" si="1"/>
        <v>0.53830499573294821</v>
      </c>
      <c r="M21" s="16">
        <v>2368</v>
      </c>
      <c r="N21" s="17">
        <f t="shared" si="2"/>
        <v>7.7725989627781793</v>
      </c>
      <c r="P21" s="6">
        <v>29534</v>
      </c>
      <c r="Q21" s="12">
        <v>24892</v>
      </c>
      <c r="R21" s="14">
        <f t="shared" si="3"/>
        <v>84.282521839236139</v>
      </c>
      <c r="S21" s="13">
        <v>130</v>
      </c>
      <c r="T21" s="19">
        <f t="shared" si="4"/>
        <v>0.44017065077537754</v>
      </c>
      <c r="U21" s="59">
        <v>2075</v>
      </c>
      <c r="V21" s="61">
        <f t="shared" si="5"/>
        <v>7.0258007719916025</v>
      </c>
      <c r="X21" s="6" t="s">
        <v>67</v>
      </c>
      <c r="Y21" s="6">
        <v>4</v>
      </c>
    </row>
    <row r="22" spans="1:25" x14ac:dyDescent="0.25">
      <c r="A22" s="6" t="s">
        <v>70</v>
      </c>
      <c r="B22" s="6" t="s">
        <v>67</v>
      </c>
      <c r="C22" s="6" t="s">
        <v>6</v>
      </c>
      <c r="D22" s="6" t="s">
        <v>108</v>
      </c>
      <c r="E22" s="12" t="s">
        <v>101</v>
      </c>
      <c r="F22" s="13" t="s">
        <v>2386</v>
      </c>
      <c r="G22" s="6">
        <v>51719</v>
      </c>
      <c r="H22" s="12">
        <v>47864</v>
      </c>
      <c r="I22" s="14">
        <f t="shared" si="0"/>
        <v>92.546259595119778</v>
      </c>
      <c r="J22" s="15">
        <v>3</v>
      </c>
      <c r="K22" s="13">
        <v>247</v>
      </c>
      <c r="L22" s="19">
        <f t="shared" si="1"/>
        <v>0.47758077302345364</v>
      </c>
      <c r="M22" s="16">
        <v>3605</v>
      </c>
      <c r="N22" s="17">
        <f t="shared" si="2"/>
        <v>6.9703590556661963</v>
      </c>
      <c r="P22" s="6">
        <v>51780</v>
      </c>
      <c r="Q22" s="12">
        <v>44061</v>
      </c>
      <c r="R22" s="14">
        <f t="shared" si="3"/>
        <v>85.092699884125139</v>
      </c>
      <c r="S22" s="13">
        <v>197</v>
      </c>
      <c r="T22" s="19">
        <f t="shared" si="4"/>
        <v>0.38045577443028195</v>
      </c>
      <c r="U22" s="59">
        <v>3266</v>
      </c>
      <c r="V22" s="61">
        <f t="shared" si="5"/>
        <v>6.3074546156817304</v>
      </c>
      <c r="X22" s="6" t="s">
        <v>108</v>
      </c>
      <c r="Y22" s="6">
        <v>4</v>
      </c>
    </row>
    <row r="23" spans="1:25" x14ac:dyDescent="0.25">
      <c r="A23" s="6" t="s">
        <v>71</v>
      </c>
      <c r="B23" s="6" t="s">
        <v>67</v>
      </c>
      <c r="C23" s="6" t="s">
        <v>6</v>
      </c>
      <c r="D23" s="6" t="s">
        <v>107</v>
      </c>
      <c r="E23" s="12" t="s">
        <v>101</v>
      </c>
      <c r="F23" s="13" t="s">
        <v>2386</v>
      </c>
      <c r="G23" s="6">
        <v>15125</v>
      </c>
      <c r="H23" s="12">
        <v>7047</v>
      </c>
      <c r="I23" s="14">
        <f t="shared" si="0"/>
        <v>46.591735537190083</v>
      </c>
      <c r="J23" s="15">
        <v>5</v>
      </c>
      <c r="K23" s="13">
        <v>7328</v>
      </c>
      <c r="L23" s="19">
        <f t="shared" si="1"/>
        <v>48.449586776859505</v>
      </c>
      <c r="M23" s="16">
        <v>745</v>
      </c>
      <c r="N23" s="17">
        <f t="shared" si="2"/>
        <v>4.9256198347107434</v>
      </c>
      <c r="P23" s="6">
        <v>14390</v>
      </c>
      <c r="Q23" s="12">
        <v>6046</v>
      </c>
      <c r="R23" s="14">
        <f t="shared" si="3"/>
        <v>42.015288394718553</v>
      </c>
      <c r="S23" s="13">
        <v>6241</v>
      </c>
      <c r="T23" s="19">
        <f t="shared" si="4"/>
        <v>43.37039610840862</v>
      </c>
      <c r="U23" s="59">
        <v>633</v>
      </c>
      <c r="V23" s="61">
        <f t="shared" si="5"/>
        <v>4.3988881167477416</v>
      </c>
      <c r="X23" s="6" t="s">
        <v>2389</v>
      </c>
      <c r="Y23" s="6">
        <v>3</v>
      </c>
    </row>
    <row r="24" spans="1:25" x14ac:dyDescent="0.25">
      <c r="A24" s="6" t="s">
        <v>72</v>
      </c>
      <c r="B24" s="6" t="s">
        <v>67</v>
      </c>
      <c r="C24" s="6" t="s">
        <v>6</v>
      </c>
      <c r="D24" s="6" t="s">
        <v>108</v>
      </c>
      <c r="E24" s="12" t="s">
        <v>101</v>
      </c>
      <c r="F24" s="13" t="s">
        <v>2386</v>
      </c>
      <c r="G24" s="6">
        <v>20186</v>
      </c>
      <c r="H24" s="12">
        <v>18605</v>
      </c>
      <c r="I24" s="14">
        <f t="shared" si="0"/>
        <v>92.167839096403455</v>
      </c>
      <c r="J24" s="15">
        <v>3</v>
      </c>
      <c r="K24" s="13">
        <v>103</v>
      </c>
      <c r="L24" s="19">
        <f t="shared" si="1"/>
        <v>0.51025463192311504</v>
      </c>
      <c r="M24" s="16">
        <v>1475</v>
      </c>
      <c r="N24" s="17">
        <f t="shared" si="2"/>
        <v>7.3070444862776185</v>
      </c>
      <c r="P24" s="6">
        <v>19946</v>
      </c>
      <c r="Q24" s="12">
        <v>17234</v>
      </c>
      <c r="R24" s="14">
        <f t="shared" si="3"/>
        <v>86.403288879975932</v>
      </c>
      <c r="S24" s="13">
        <v>85</v>
      </c>
      <c r="T24" s="19">
        <f t="shared" si="4"/>
        <v>0.42615060663792237</v>
      </c>
      <c r="U24" s="59">
        <v>1358</v>
      </c>
      <c r="V24" s="61">
        <f t="shared" si="5"/>
        <v>6.8083826331093951</v>
      </c>
      <c r="X24" s="6" t="s">
        <v>2392</v>
      </c>
      <c r="Y24" s="6">
        <v>4</v>
      </c>
    </row>
    <row r="25" spans="1:25" x14ac:dyDescent="0.25">
      <c r="A25" s="6" t="s">
        <v>73</v>
      </c>
      <c r="B25" s="6" t="s">
        <v>67</v>
      </c>
      <c r="C25" s="6" t="s">
        <v>6</v>
      </c>
      <c r="D25" s="6" t="s">
        <v>108</v>
      </c>
      <c r="E25" s="12" t="s">
        <v>101</v>
      </c>
      <c r="F25" s="13" t="s">
        <v>2386</v>
      </c>
      <c r="G25" s="6">
        <v>20841</v>
      </c>
      <c r="H25" s="12">
        <v>19197</v>
      </c>
      <c r="I25" s="14">
        <f t="shared" si="0"/>
        <v>92.111702893335249</v>
      </c>
      <c r="J25" s="15">
        <v>2</v>
      </c>
      <c r="K25" s="13">
        <v>82</v>
      </c>
      <c r="L25" s="19">
        <f t="shared" si="1"/>
        <v>0.39345520848327814</v>
      </c>
      <c r="M25" s="16">
        <v>1560</v>
      </c>
      <c r="N25" s="17">
        <f t="shared" si="2"/>
        <v>7.4852454296818767</v>
      </c>
      <c r="P25" s="6">
        <v>21240</v>
      </c>
      <c r="Q25" s="12">
        <v>18055</v>
      </c>
      <c r="R25" s="14">
        <f t="shared" si="3"/>
        <v>85.004708097928443</v>
      </c>
      <c r="S25" s="13">
        <v>64</v>
      </c>
      <c r="T25" s="19">
        <f t="shared" si="4"/>
        <v>0.30131826741996232</v>
      </c>
      <c r="U25" s="59">
        <v>1465</v>
      </c>
      <c r="V25" s="61">
        <f t="shared" si="5"/>
        <v>6.8973634651600753</v>
      </c>
      <c r="X25" s="6" t="s">
        <v>2392</v>
      </c>
      <c r="Y25" s="6">
        <v>4</v>
      </c>
    </row>
    <row r="26" spans="1:25" x14ac:dyDescent="0.25">
      <c r="A26" s="6" t="s">
        <v>74</v>
      </c>
      <c r="B26" s="6" t="s">
        <v>52</v>
      </c>
      <c r="C26" s="6" t="s">
        <v>2330</v>
      </c>
      <c r="D26" s="6" t="s">
        <v>107</v>
      </c>
      <c r="E26" s="12" t="s">
        <v>101</v>
      </c>
      <c r="F26" s="13" t="s">
        <v>2386</v>
      </c>
      <c r="G26" s="6">
        <v>33006</v>
      </c>
      <c r="H26" s="12">
        <v>70</v>
      </c>
      <c r="I26" s="14">
        <f t="shared" si="0"/>
        <v>0.21208265163909593</v>
      </c>
      <c r="J26" s="15">
        <v>4</v>
      </c>
      <c r="K26" s="13">
        <v>31897</v>
      </c>
      <c r="L26" s="19">
        <f t="shared" si="1"/>
        <v>96.640004847603464</v>
      </c>
      <c r="M26" s="16">
        <v>1035</v>
      </c>
      <c r="N26" s="17">
        <f t="shared" si="2"/>
        <v>3.1357934920923469</v>
      </c>
      <c r="P26" s="6">
        <v>31404</v>
      </c>
      <c r="Q26" s="12">
        <v>37</v>
      </c>
      <c r="R26" s="14">
        <f t="shared" si="3"/>
        <v>0.11781938606546936</v>
      </c>
      <c r="S26" s="13">
        <v>26255</v>
      </c>
      <c r="T26" s="19">
        <f t="shared" si="4"/>
        <v>83.603999490510759</v>
      </c>
      <c r="U26" s="59">
        <v>835</v>
      </c>
      <c r="V26" s="61">
        <f t="shared" si="5"/>
        <v>2.6588969558018087</v>
      </c>
      <c r="W26" s="18"/>
      <c r="X26" s="6" t="s">
        <v>2389</v>
      </c>
      <c r="Y26" s="6">
        <v>3</v>
      </c>
    </row>
    <row r="27" spans="1:25" x14ac:dyDescent="0.25">
      <c r="A27" s="6" t="s">
        <v>75</v>
      </c>
      <c r="B27" s="6" t="s">
        <v>52</v>
      </c>
      <c r="C27" s="6" t="s">
        <v>2330</v>
      </c>
      <c r="D27" s="6" t="s">
        <v>108</v>
      </c>
      <c r="E27" s="12" t="s">
        <v>101</v>
      </c>
      <c r="F27" s="13" t="s">
        <v>2386</v>
      </c>
      <c r="G27" s="6">
        <v>40500</v>
      </c>
      <c r="H27" s="12">
        <v>38722</v>
      </c>
      <c r="I27" s="14">
        <f t="shared" si="0"/>
        <v>95.609876543209879</v>
      </c>
      <c r="J27" s="15">
        <v>6</v>
      </c>
      <c r="K27" s="13">
        <v>195</v>
      </c>
      <c r="L27" s="19">
        <f t="shared" si="1"/>
        <v>0.48148148148148145</v>
      </c>
      <c r="M27" s="16">
        <v>1577</v>
      </c>
      <c r="N27" s="17">
        <f t="shared" si="2"/>
        <v>3.893827160493827</v>
      </c>
      <c r="P27" s="6">
        <v>39316</v>
      </c>
      <c r="Q27" s="12">
        <v>33388</v>
      </c>
      <c r="R27" s="14">
        <f t="shared" si="3"/>
        <v>84.922169091464042</v>
      </c>
      <c r="S27" s="13">
        <v>133</v>
      </c>
      <c r="T27" s="19">
        <f t="shared" si="4"/>
        <v>0.33828466781971717</v>
      </c>
      <c r="U27" s="59">
        <v>1394</v>
      </c>
      <c r="V27" s="61">
        <f t="shared" si="5"/>
        <v>3.5456302777495168</v>
      </c>
      <c r="W27" s="18"/>
      <c r="X27" s="6" t="s">
        <v>108</v>
      </c>
      <c r="Y27" s="6">
        <v>4</v>
      </c>
    </row>
    <row r="28" spans="1:25" x14ac:dyDescent="0.25">
      <c r="A28" s="6" t="s">
        <v>76</v>
      </c>
      <c r="B28" s="6" t="s">
        <v>52</v>
      </c>
      <c r="C28" s="6" t="s">
        <v>2330</v>
      </c>
      <c r="D28" s="6" t="s">
        <v>107</v>
      </c>
      <c r="E28" s="12" t="s">
        <v>101</v>
      </c>
      <c r="F28" s="13" t="s">
        <v>2386</v>
      </c>
      <c r="G28" s="6">
        <v>14988</v>
      </c>
      <c r="H28" s="12">
        <v>7053</v>
      </c>
      <c r="I28" s="14">
        <f t="shared" si="0"/>
        <v>47.057646116893515</v>
      </c>
      <c r="J28" s="15">
        <v>7</v>
      </c>
      <c r="K28" s="13">
        <v>7199</v>
      </c>
      <c r="L28" s="19">
        <f t="shared" si="1"/>
        <v>48.031758740325593</v>
      </c>
      <c r="M28" s="16">
        <v>729</v>
      </c>
      <c r="N28" s="17">
        <f t="shared" si="2"/>
        <v>4.863891112890312</v>
      </c>
      <c r="P28" s="6">
        <v>14852</v>
      </c>
      <c r="Q28" s="12">
        <v>6293</v>
      </c>
      <c r="R28" s="14">
        <f t="shared" si="3"/>
        <v>42.371397791543224</v>
      </c>
      <c r="S28" s="13">
        <v>5900</v>
      </c>
      <c r="T28" s="19">
        <f t="shared" si="4"/>
        <v>39.725289523296524</v>
      </c>
      <c r="U28" s="59">
        <v>628</v>
      </c>
      <c r="V28" s="61">
        <f t="shared" si="5"/>
        <v>4.228386749259359</v>
      </c>
      <c r="W28" s="18"/>
      <c r="X28" s="6" t="s">
        <v>2391</v>
      </c>
      <c r="Y28" s="6">
        <v>3</v>
      </c>
    </row>
    <row r="29" spans="1:25" x14ac:dyDescent="0.25">
      <c r="A29" s="6" t="s">
        <v>77</v>
      </c>
      <c r="B29" s="6" t="s">
        <v>52</v>
      </c>
      <c r="C29" s="6" t="s">
        <v>2330</v>
      </c>
      <c r="D29" s="6" t="s">
        <v>107</v>
      </c>
      <c r="E29" s="12" t="s">
        <v>101</v>
      </c>
      <c r="F29" s="13" t="s">
        <v>2386</v>
      </c>
      <c r="G29" s="6">
        <v>18635</v>
      </c>
      <c r="H29" s="12">
        <v>35</v>
      </c>
      <c r="I29" s="14">
        <f t="shared" si="0"/>
        <v>0.18781862087469814</v>
      </c>
      <c r="J29" s="15">
        <v>0</v>
      </c>
      <c r="K29" s="13">
        <v>17981</v>
      </c>
      <c r="L29" s="19">
        <f t="shared" si="1"/>
        <v>96.490474912798504</v>
      </c>
      <c r="M29" s="16">
        <v>619</v>
      </c>
      <c r="N29" s="17">
        <f t="shared" si="2"/>
        <v>3.3217064663268046</v>
      </c>
      <c r="P29" s="6">
        <v>17766</v>
      </c>
      <c r="Q29" s="12">
        <v>13</v>
      </c>
      <c r="R29" s="14">
        <f t="shared" si="3"/>
        <v>7.3173477428796582E-2</v>
      </c>
      <c r="S29" s="13">
        <v>14345</v>
      </c>
      <c r="T29" s="19">
        <f t="shared" si="4"/>
        <v>80.744117978160531</v>
      </c>
      <c r="U29" s="59">
        <v>493</v>
      </c>
      <c r="V29" s="61">
        <f t="shared" si="5"/>
        <v>2.7749634132612857</v>
      </c>
      <c r="W29" s="18"/>
      <c r="X29" s="6" t="s">
        <v>2389</v>
      </c>
      <c r="Y29" s="6">
        <v>3</v>
      </c>
    </row>
    <row r="30" spans="1:25" x14ac:dyDescent="0.25">
      <c r="A30" s="6" t="s">
        <v>78</v>
      </c>
      <c r="B30" s="6" t="s">
        <v>52</v>
      </c>
      <c r="C30" s="6" t="s">
        <v>2330</v>
      </c>
      <c r="D30" s="6" t="s">
        <v>107</v>
      </c>
      <c r="E30" s="12" t="s">
        <v>101</v>
      </c>
      <c r="F30" s="13" t="s">
        <v>2386</v>
      </c>
      <c r="G30" s="6">
        <v>24836</v>
      </c>
      <c r="H30" s="12">
        <v>38</v>
      </c>
      <c r="I30" s="14">
        <f t="shared" si="0"/>
        <v>0.15300370430020938</v>
      </c>
      <c r="J30" s="15">
        <v>3</v>
      </c>
      <c r="K30" s="13">
        <v>23971</v>
      </c>
      <c r="L30" s="19">
        <f t="shared" si="1"/>
        <v>96.517152520534708</v>
      </c>
      <c r="M30" s="16">
        <v>824</v>
      </c>
      <c r="N30" s="17">
        <f t="shared" si="2"/>
        <v>3.3177645353519085</v>
      </c>
      <c r="P30" s="6">
        <v>26330</v>
      </c>
      <c r="Q30" s="12">
        <v>18</v>
      </c>
      <c r="R30" s="14">
        <f t="shared" si="3"/>
        <v>6.8363083934675273E-2</v>
      </c>
      <c r="S30" s="13">
        <v>21005</v>
      </c>
      <c r="T30" s="19">
        <f t="shared" si="4"/>
        <v>79.775921002658563</v>
      </c>
      <c r="U30" s="59">
        <v>710</v>
      </c>
      <c r="V30" s="61">
        <f t="shared" si="5"/>
        <v>2.6965438663121915</v>
      </c>
      <c r="W30" s="18"/>
      <c r="X30" s="6" t="s">
        <v>2389</v>
      </c>
      <c r="Y30" s="6">
        <v>3</v>
      </c>
    </row>
    <row r="31" spans="1:25" x14ac:dyDescent="0.25">
      <c r="A31" s="6" t="s">
        <v>79</v>
      </c>
      <c r="B31" s="6" t="s">
        <v>49</v>
      </c>
      <c r="C31" s="6" t="s">
        <v>2330</v>
      </c>
      <c r="D31" s="6" t="s">
        <v>108</v>
      </c>
      <c r="E31" s="12" t="s">
        <v>101</v>
      </c>
      <c r="F31" s="13" t="s">
        <v>2386</v>
      </c>
      <c r="G31" s="6">
        <v>33284</v>
      </c>
      <c r="H31" s="12">
        <v>31737</v>
      </c>
      <c r="I31" s="14">
        <f t="shared" si="0"/>
        <v>95.35212113928614</v>
      </c>
      <c r="J31" s="15">
        <v>8</v>
      </c>
      <c r="K31" s="13">
        <v>138</v>
      </c>
      <c r="L31" s="19">
        <f t="shared" si="1"/>
        <v>0.41461362816969116</v>
      </c>
      <c r="M31" s="16">
        <v>1401</v>
      </c>
      <c r="N31" s="17">
        <f t="shared" si="2"/>
        <v>4.2092296598966472</v>
      </c>
      <c r="P31" s="6">
        <v>32592</v>
      </c>
      <c r="Q31" s="12">
        <v>27228</v>
      </c>
      <c r="R31" s="14">
        <f t="shared" si="3"/>
        <v>83.541973490427097</v>
      </c>
      <c r="S31" s="13">
        <v>96</v>
      </c>
      <c r="T31" s="19">
        <f t="shared" si="4"/>
        <v>0.29455081001472755</v>
      </c>
      <c r="U31" s="59">
        <v>1205</v>
      </c>
      <c r="V31" s="61">
        <f t="shared" si="5"/>
        <v>3.6972263132056948</v>
      </c>
      <c r="W31" s="18"/>
      <c r="X31" s="6" t="s">
        <v>108</v>
      </c>
      <c r="Y31" s="6">
        <v>4</v>
      </c>
    </row>
    <row r="32" spans="1:25" x14ac:dyDescent="0.25">
      <c r="A32" s="6" t="s">
        <v>80</v>
      </c>
      <c r="B32" s="6" t="s">
        <v>52</v>
      </c>
      <c r="C32" s="6" t="s">
        <v>2330</v>
      </c>
      <c r="D32" s="6" t="s">
        <v>107</v>
      </c>
      <c r="E32" s="12" t="s">
        <v>101</v>
      </c>
      <c r="F32" s="13" t="s">
        <v>2386</v>
      </c>
      <c r="G32" s="6">
        <v>20656</v>
      </c>
      <c r="H32" s="12">
        <v>13976</v>
      </c>
      <c r="I32" s="14">
        <f t="shared" si="0"/>
        <v>67.660728117738188</v>
      </c>
      <c r="J32" s="15">
        <v>4</v>
      </c>
      <c r="K32" s="13">
        <v>5265</v>
      </c>
      <c r="L32" s="19">
        <f t="shared" si="1"/>
        <v>25.488962044926414</v>
      </c>
      <c r="M32" s="16">
        <v>1411</v>
      </c>
      <c r="N32" s="17">
        <f t="shared" si="2"/>
        <v>6.8309450038729667</v>
      </c>
      <c r="P32" s="6">
        <v>20628</v>
      </c>
      <c r="Q32" s="12">
        <v>12724</v>
      </c>
      <c r="R32" s="14">
        <f t="shared" si="3"/>
        <v>61.68314911770409</v>
      </c>
      <c r="S32" s="13">
        <v>4715</v>
      </c>
      <c r="T32" s="19">
        <f t="shared" si="4"/>
        <v>22.857281365134767</v>
      </c>
      <c r="U32" s="59">
        <v>1296</v>
      </c>
      <c r="V32" s="61">
        <f t="shared" si="5"/>
        <v>6.2827225130890056</v>
      </c>
      <c r="W32" s="18"/>
      <c r="X32" s="6" t="s">
        <v>2389</v>
      </c>
      <c r="Y32" s="6">
        <v>3</v>
      </c>
    </row>
    <row r="33" spans="1:25" x14ac:dyDescent="0.25">
      <c r="A33" s="6" t="s">
        <v>81</v>
      </c>
      <c r="B33" s="6" t="s">
        <v>52</v>
      </c>
      <c r="C33" s="6" t="s">
        <v>2330</v>
      </c>
      <c r="D33" s="6" t="s">
        <v>108</v>
      </c>
      <c r="E33" s="12" t="s">
        <v>101</v>
      </c>
      <c r="F33" s="13" t="s">
        <v>2386</v>
      </c>
      <c r="G33" s="6">
        <v>18614</v>
      </c>
      <c r="H33" s="12">
        <v>18059</v>
      </c>
      <c r="I33" s="14">
        <f t="shared" si="0"/>
        <v>97.01837326743312</v>
      </c>
      <c r="J33" s="15">
        <v>4</v>
      </c>
      <c r="K33" s="13">
        <v>87</v>
      </c>
      <c r="L33" s="19">
        <f t="shared" si="1"/>
        <v>0.46739013645643063</v>
      </c>
      <c r="M33" s="16">
        <v>464</v>
      </c>
      <c r="N33" s="17">
        <f t="shared" si="2"/>
        <v>2.4927473944342968</v>
      </c>
      <c r="P33" s="6">
        <v>18846</v>
      </c>
      <c r="Q33" s="12">
        <v>15599</v>
      </c>
      <c r="R33" s="14">
        <f t="shared" si="3"/>
        <v>82.770879762283769</v>
      </c>
      <c r="S33" s="13">
        <v>59</v>
      </c>
      <c r="T33" s="19">
        <f t="shared" si="4"/>
        <v>0.3130637801124907</v>
      </c>
      <c r="U33" s="59">
        <v>394</v>
      </c>
      <c r="V33" s="61">
        <f t="shared" si="5"/>
        <v>2.0906293112596837</v>
      </c>
      <c r="W33" s="18"/>
      <c r="X33" s="6" t="s">
        <v>108</v>
      </c>
      <c r="Y33" s="6">
        <v>4</v>
      </c>
    </row>
    <row r="34" spans="1:25" x14ac:dyDescent="0.25">
      <c r="A34" s="6" t="s">
        <v>82</v>
      </c>
      <c r="B34" s="6" t="s">
        <v>49</v>
      </c>
      <c r="C34" s="6" t="s">
        <v>2330</v>
      </c>
      <c r="D34" s="6" t="s">
        <v>107</v>
      </c>
      <c r="E34" s="12" t="s">
        <v>101</v>
      </c>
      <c r="F34" s="13" t="s">
        <v>2386</v>
      </c>
      <c r="G34" s="6">
        <v>7322</v>
      </c>
      <c r="H34" s="12">
        <v>5289</v>
      </c>
      <c r="I34" s="14">
        <f t="shared" si="0"/>
        <v>72.234362196121282</v>
      </c>
      <c r="J34" s="15">
        <v>2</v>
      </c>
      <c r="K34" s="13">
        <v>1734</v>
      </c>
      <c r="L34" s="19">
        <f t="shared" si="1"/>
        <v>23.682054083583719</v>
      </c>
      <c r="M34" s="16">
        <v>297</v>
      </c>
      <c r="N34" s="17">
        <f t="shared" si="2"/>
        <v>4.0562687790221252</v>
      </c>
      <c r="P34" s="6">
        <v>7224</v>
      </c>
      <c r="Q34" s="12">
        <v>4563</v>
      </c>
      <c r="R34" s="14">
        <f t="shared" si="3"/>
        <v>63.164451827242523</v>
      </c>
      <c r="S34" s="13">
        <v>1382</v>
      </c>
      <c r="T34" s="19">
        <f t="shared" si="4"/>
        <v>19.130675526024362</v>
      </c>
      <c r="U34" s="59">
        <v>265</v>
      </c>
      <c r="V34" s="61">
        <f t="shared" si="5"/>
        <v>3.6683277962347729</v>
      </c>
      <c r="W34" s="18"/>
      <c r="X34" s="6" t="s">
        <v>2389</v>
      </c>
      <c r="Y34" s="6">
        <v>3</v>
      </c>
    </row>
    <row r="35" spans="1:25" x14ac:dyDescent="0.25">
      <c r="A35" s="6" t="s">
        <v>83</v>
      </c>
      <c r="B35" s="6" t="s">
        <v>52</v>
      </c>
      <c r="C35" s="6" t="s">
        <v>2330</v>
      </c>
      <c r="D35" s="6" t="s">
        <v>108</v>
      </c>
      <c r="E35" s="12" t="s">
        <v>101</v>
      </c>
      <c r="F35" s="13" t="s">
        <v>2386</v>
      </c>
      <c r="G35" s="6">
        <v>3578</v>
      </c>
      <c r="H35" s="12">
        <v>3401</v>
      </c>
      <c r="I35" s="14">
        <f t="shared" si="0"/>
        <v>95.053102291783119</v>
      </c>
      <c r="J35" s="15">
        <v>0</v>
      </c>
      <c r="K35" s="13">
        <v>17</v>
      </c>
      <c r="L35" s="19">
        <f t="shared" si="1"/>
        <v>0.47512576858580213</v>
      </c>
      <c r="M35" s="16">
        <v>160</v>
      </c>
      <c r="N35" s="17">
        <f t="shared" si="2"/>
        <v>4.4717719396310791</v>
      </c>
      <c r="P35" s="6">
        <v>3604</v>
      </c>
      <c r="Q35" s="12">
        <v>3072</v>
      </c>
      <c r="R35" s="14">
        <f t="shared" si="3"/>
        <v>85.238623751387351</v>
      </c>
      <c r="S35" s="13">
        <v>13</v>
      </c>
      <c r="T35" s="19">
        <f t="shared" si="4"/>
        <v>0.3607103218645949</v>
      </c>
      <c r="U35" s="59">
        <v>143</v>
      </c>
      <c r="V35" s="61">
        <f t="shared" si="5"/>
        <v>3.9678135405105439</v>
      </c>
      <c r="W35" s="18"/>
      <c r="X35" s="6" t="s">
        <v>108</v>
      </c>
      <c r="Y35" s="6">
        <v>4</v>
      </c>
    </row>
    <row r="36" spans="1:25" x14ac:dyDescent="0.25">
      <c r="A36" s="6" t="s">
        <v>84</v>
      </c>
      <c r="B36" s="6" t="s">
        <v>67</v>
      </c>
      <c r="C36" s="6" t="s">
        <v>85</v>
      </c>
      <c r="D36" s="6" t="s">
        <v>107</v>
      </c>
      <c r="E36" s="12" t="s">
        <v>101</v>
      </c>
      <c r="F36" s="13" t="s">
        <v>2386</v>
      </c>
      <c r="G36" s="6">
        <v>3975</v>
      </c>
      <c r="H36" s="12">
        <v>1567</v>
      </c>
      <c r="I36" s="14">
        <f t="shared" si="0"/>
        <v>39.421383647798741</v>
      </c>
      <c r="J36" s="15">
        <v>1</v>
      </c>
      <c r="K36" s="13">
        <v>2198</v>
      </c>
      <c r="L36" s="19">
        <f t="shared" si="1"/>
        <v>55.295597484276726</v>
      </c>
      <c r="M36" s="16">
        <v>209</v>
      </c>
      <c r="N36" s="17">
        <f t="shared" si="2"/>
        <v>5.2578616352201255</v>
      </c>
      <c r="P36" s="6">
        <v>3958</v>
      </c>
      <c r="Q36" s="12">
        <v>1419</v>
      </c>
      <c r="R36" s="14">
        <f t="shared" si="3"/>
        <v>35.85144012127337</v>
      </c>
      <c r="S36" s="13">
        <v>1974</v>
      </c>
      <c r="T36" s="19">
        <f t="shared" si="4"/>
        <v>49.873673572511372</v>
      </c>
      <c r="U36" s="59">
        <v>186</v>
      </c>
      <c r="V36" s="61">
        <f t="shared" si="5"/>
        <v>4.6993431025770596</v>
      </c>
      <c r="X36" s="6" t="s">
        <v>2389</v>
      </c>
      <c r="Y36" s="6">
        <v>3</v>
      </c>
    </row>
    <row r="37" spans="1:25" x14ac:dyDescent="0.25">
      <c r="A37" s="6" t="s">
        <v>86</v>
      </c>
      <c r="B37" s="6" t="s">
        <v>67</v>
      </c>
      <c r="C37" s="6" t="s">
        <v>85</v>
      </c>
      <c r="D37" s="6" t="s">
        <v>107</v>
      </c>
      <c r="E37" s="12" t="s">
        <v>101</v>
      </c>
      <c r="F37" s="13" t="s">
        <v>2386</v>
      </c>
      <c r="G37" s="6">
        <v>21471</v>
      </c>
      <c r="H37" s="12">
        <v>11989</v>
      </c>
      <c r="I37" s="14">
        <f t="shared" si="0"/>
        <v>55.838107214382191</v>
      </c>
      <c r="J37" s="15">
        <v>3</v>
      </c>
      <c r="K37" s="13">
        <v>8085</v>
      </c>
      <c r="L37" s="19">
        <f t="shared" si="1"/>
        <v>37.655442224395699</v>
      </c>
      <c r="M37" s="16">
        <v>1394</v>
      </c>
      <c r="N37" s="17">
        <f t="shared" si="2"/>
        <v>6.4924782264449723</v>
      </c>
      <c r="P37" s="6">
        <v>21654</v>
      </c>
      <c r="Q37" s="12">
        <v>11234</v>
      </c>
      <c r="R37" s="14">
        <f t="shared" si="3"/>
        <v>51.879560358363349</v>
      </c>
      <c r="S37" s="13">
        <v>7410</v>
      </c>
      <c r="T37" s="19">
        <f t="shared" si="4"/>
        <v>34.220005541701305</v>
      </c>
      <c r="U37" s="59">
        <v>1281</v>
      </c>
      <c r="V37" s="61">
        <f t="shared" si="5"/>
        <v>5.9157661402050428</v>
      </c>
      <c r="X37" s="6" t="s">
        <v>2389</v>
      </c>
      <c r="Y37" s="6">
        <v>3</v>
      </c>
    </row>
    <row r="38" spans="1:25" x14ac:dyDescent="0.25">
      <c r="A38" s="6" t="s">
        <v>87</v>
      </c>
      <c r="B38" s="6" t="s">
        <v>67</v>
      </c>
      <c r="C38" s="6" t="s">
        <v>85</v>
      </c>
      <c r="D38" s="6" t="s">
        <v>108</v>
      </c>
      <c r="E38" s="12" t="s">
        <v>101</v>
      </c>
      <c r="F38" s="13" t="s">
        <v>2386</v>
      </c>
      <c r="G38" s="6">
        <v>9143</v>
      </c>
      <c r="H38" s="12">
        <v>8419</v>
      </c>
      <c r="I38" s="14">
        <f t="shared" si="0"/>
        <v>92.081373728535496</v>
      </c>
      <c r="J38" s="15">
        <v>3</v>
      </c>
      <c r="K38" s="13">
        <v>40</v>
      </c>
      <c r="L38" s="19">
        <f t="shared" si="1"/>
        <v>0.43749316416930983</v>
      </c>
      <c r="M38" s="16">
        <v>681</v>
      </c>
      <c r="N38" s="17">
        <f t="shared" si="2"/>
        <v>7.4483211199825003</v>
      </c>
      <c r="P38" s="6">
        <v>9130</v>
      </c>
      <c r="Q38" s="12">
        <v>7703</v>
      </c>
      <c r="R38" s="14">
        <f t="shared" si="3"/>
        <v>84.370208105147867</v>
      </c>
      <c r="S38" s="13">
        <v>35</v>
      </c>
      <c r="T38" s="19">
        <f t="shared" si="4"/>
        <v>0.38335158817086529</v>
      </c>
      <c r="U38" s="59">
        <v>630</v>
      </c>
      <c r="V38" s="61">
        <f t="shared" si="5"/>
        <v>6.9003285870755748</v>
      </c>
      <c r="X38" s="6" t="s">
        <v>108</v>
      </c>
      <c r="Y38" s="6">
        <v>4</v>
      </c>
    </row>
    <row r="39" spans="1:25" x14ac:dyDescent="0.25">
      <c r="A39" s="6" t="s">
        <v>88</v>
      </c>
      <c r="B39" s="6" t="s">
        <v>67</v>
      </c>
      <c r="C39" s="6" t="s">
        <v>85</v>
      </c>
      <c r="D39" s="6" t="s">
        <v>107</v>
      </c>
      <c r="E39" s="12" t="s">
        <v>101</v>
      </c>
      <c r="F39" s="13" t="s">
        <v>2386</v>
      </c>
      <c r="G39" s="6">
        <v>12404</v>
      </c>
      <c r="H39" s="12">
        <v>9063</v>
      </c>
      <c r="I39" s="14">
        <f t="shared" si="0"/>
        <v>73.065140277329888</v>
      </c>
      <c r="J39" s="15">
        <v>4</v>
      </c>
      <c r="K39" s="13">
        <v>2963</v>
      </c>
      <c r="L39" s="19">
        <f t="shared" si="1"/>
        <v>23.887455659464688</v>
      </c>
      <c r="M39" s="16">
        <v>374</v>
      </c>
      <c r="N39" s="17">
        <f t="shared" si="2"/>
        <v>3.0151564011609158</v>
      </c>
      <c r="P39" s="6">
        <v>12658</v>
      </c>
      <c r="Q39" s="12">
        <v>7493</v>
      </c>
      <c r="R39" s="14">
        <f t="shared" si="3"/>
        <v>59.195765523779428</v>
      </c>
      <c r="S39" s="13">
        <v>2601</v>
      </c>
      <c r="T39" s="19">
        <f t="shared" si="4"/>
        <v>20.548269868857638</v>
      </c>
      <c r="U39" s="59">
        <v>324</v>
      </c>
      <c r="V39" s="61">
        <f t="shared" si="5"/>
        <v>2.5596460736293252</v>
      </c>
      <c r="X39" s="6" t="s">
        <v>2389</v>
      </c>
      <c r="Y39" s="6">
        <v>3</v>
      </c>
    </row>
    <row r="40" spans="1:25" x14ac:dyDescent="0.25">
      <c r="A40" s="6" t="s">
        <v>89</v>
      </c>
      <c r="B40" s="6" t="s">
        <v>52</v>
      </c>
      <c r="C40" s="6" t="s">
        <v>85</v>
      </c>
      <c r="D40" s="6" t="s">
        <v>108</v>
      </c>
      <c r="E40" s="12" t="s">
        <v>101</v>
      </c>
      <c r="F40" s="13" t="s">
        <v>2386</v>
      </c>
      <c r="G40" s="6">
        <v>24014</v>
      </c>
      <c r="H40" s="12">
        <v>23118</v>
      </c>
      <c r="I40" s="14">
        <f t="shared" si="0"/>
        <v>96.268843174814691</v>
      </c>
      <c r="J40" s="15">
        <v>4</v>
      </c>
      <c r="K40" s="13">
        <v>158</v>
      </c>
      <c r="L40" s="19">
        <f t="shared" si="1"/>
        <v>0.65794952944115936</v>
      </c>
      <c r="M40" s="16">
        <v>734</v>
      </c>
      <c r="N40" s="17">
        <f t="shared" si="2"/>
        <v>3.0565503456317149</v>
      </c>
      <c r="P40" s="6">
        <v>25540</v>
      </c>
      <c r="Q40" s="12">
        <v>20282</v>
      </c>
      <c r="R40" s="14">
        <f t="shared" si="3"/>
        <v>79.412685982772118</v>
      </c>
      <c r="S40" s="13">
        <v>121</v>
      </c>
      <c r="T40" s="19">
        <f t="shared" si="4"/>
        <v>0.47376664056382145</v>
      </c>
      <c r="U40" s="59">
        <v>650</v>
      </c>
      <c r="V40" s="61">
        <f t="shared" si="5"/>
        <v>2.5450274079874706</v>
      </c>
      <c r="X40" s="6" t="s">
        <v>108</v>
      </c>
      <c r="Y40" s="6">
        <v>4</v>
      </c>
    </row>
    <row r="41" spans="1:25" x14ac:dyDescent="0.25">
      <c r="A41" s="6" t="s">
        <v>90</v>
      </c>
      <c r="B41" s="6" t="s">
        <v>49</v>
      </c>
      <c r="C41" s="6" t="s">
        <v>91</v>
      </c>
      <c r="D41" s="6" t="s">
        <v>107</v>
      </c>
      <c r="E41" s="12" t="s">
        <v>101</v>
      </c>
      <c r="F41" s="13" t="s">
        <v>2386</v>
      </c>
      <c r="G41" s="6">
        <v>6079</v>
      </c>
      <c r="H41" s="12">
        <v>8</v>
      </c>
      <c r="I41" s="14">
        <f t="shared" si="0"/>
        <v>0.1316005922026649</v>
      </c>
      <c r="J41" s="15">
        <v>1</v>
      </c>
      <c r="K41" s="13">
        <v>5820</v>
      </c>
      <c r="L41" s="19">
        <f t="shared" si="1"/>
        <v>95.739430827438724</v>
      </c>
      <c r="M41" s="16">
        <v>250</v>
      </c>
      <c r="N41" s="17">
        <f t="shared" si="2"/>
        <v>4.1125185063332781</v>
      </c>
      <c r="P41" s="6">
        <v>5990</v>
      </c>
      <c r="Q41" s="12">
        <v>4</v>
      </c>
      <c r="R41" s="14">
        <f t="shared" si="3"/>
        <v>6.6777963272120197E-2</v>
      </c>
      <c r="S41" s="13">
        <v>5175</v>
      </c>
      <c r="T41" s="19">
        <f t="shared" si="4"/>
        <v>86.393989983305502</v>
      </c>
      <c r="U41" s="59">
        <v>227</v>
      </c>
      <c r="V41" s="61">
        <f t="shared" si="5"/>
        <v>3.7896494156928213</v>
      </c>
      <c r="X41" s="6" t="s">
        <v>2389</v>
      </c>
      <c r="Y41" s="6">
        <v>3</v>
      </c>
    </row>
    <row r="42" spans="1:25" x14ac:dyDescent="0.25">
      <c r="A42" s="6" t="s">
        <v>92</v>
      </c>
      <c r="B42" s="6" t="s">
        <v>49</v>
      </c>
      <c r="C42" s="6" t="s">
        <v>91</v>
      </c>
      <c r="D42" s="6" t="s">
        <v>108</v>
      </c>
      <c r="E42" s="12" t="s">
        <v>101</v>
      </c>
      <c r="F42" s="13" t="s">
        <v>2386</v>
      </c>
      <c r="G42" s="6">
        <v>37949</v>
      </c>
      <c r="H42" s="12">
        <v>35283</v>
      </c>
      <c r="I42" s="14">
        <f t="shared" si="0"/>
        <v>92.974781944188251</v>
      </c>
      <c r="J42" s="15">
        <v>8</v>
      </c>
      <c r="K42" s="13">
        <v>179</v>
      </c>
      <c r="L42" s="19">
        <f t="shared" si="1"/>
        <v>0.47168568341721784</v>
      </c>
      <c r="M42" s="16">
        <v>2479</v>
      </c>
      <c r="N42" s="17">
        <f t="shared" si="2"/>
        <v>6.532451447995995</v>
      </c>
      <c r="P42" s="6">
        <v>38802</v>
      </c>
      <c r="Q42" s="12">
        <v>33301</v>
      </c>
      <c r="R42" s="14">
        <f t="shared" si="3"/>
        <v>85.822895727024374</v>
      </c>
      <c r="S42" s="13">
        <v>152</v>
      </c>
      <c r="T42" s="19">
        <f t="shared" si="4"/>
        <v>0.39173238492861195</v>
      </c>
      <c r="U42" s="59">
        <v>2331</v>
      </c>
      <c r="V42" s="61">
        <f t="shared" si="5"/>
        <v>6.0074222978196996</v>
      </c>
      <c r="X42" s="6" t="s">
        <v>2390</v>
      </c>
      <c r="Y42" s="6">
        <v>5</v>
      </c>
    </row>
    <row r="43" spans="1:25" x14ac:dyDescent="0.25">
      <c r="A43" s="6" t="s">
        <v>93</v>
      </c>
      <c r="B43" s="6" t="s">
        <v>49</v>
      </c>
      <c r="C43" s="6" t="s">
        <v>91</v>
      </c>
      <c r="D43" s="6" t="s">
        <v>108</v>
      </c>
      <c r="E43" s="12" t="s">
        <v>101</v>
      </c>
      <c r="F43" s="13" t="s">
        <v>2386</v>
      </c>
      <c r="G43" s="6">
        <v>5994</v>
      </c>
      <c r="H43" s="12">
        <v>5455</v>
      </c>
      <c r="I43" s="14">
        <f t="shared" si="0"/>
        <v>91.007674341007672</v>
      </c>
      <c r="J43" s="15">
        <v>3</v>
      </c>
      <c r="K43" s="13">
        <v>18</v>
      </c>
      <c r="L43" s="19">
        <f t="shared" si="1"/>
        <v>0.3003003003003003</v>
      </c>
      <c r="M43" s="16">
        <v>518</v>
      </c>
      <c r="N43" s="17">
        <f t="shared" si="2"/>
        <v>8.6419753086419746</v>
      </c>
      <c r="P43" s="6">
        <v>6122</v>
      </c>
      <c r="Q43" s="12">
        <v>5102</v>
      </c>
      <c r="R43" s="14">
        <f t="shared" si="3"/>
        <v>83.338778177066317</v>
      </c>
      <c r="S43" s="13">
        <v>17</v>
      </c>
      <c r="T43" s="19">
        <f t="shared" si="4"/>
        <v>0.27768703038222803</v>
      </c>
      <c r="U43" s="59">
        <v>482</v>
      </c>
      <c r="V43" s="61">
        <f t="shared" si="5"/>
        <v>7.8732440378961126</v>
      </c>
      <c r="X43" s="6" t="s">
        <v>108</v>
      </c>
      <c r="Y43" s="6">
        <v>4</v>
      </c>
    </row>
    <row r="44" spans="1:25" x14ac:dyDescent="0.25">
      <c r="A44" s="6" t="s">
        <v>94</v>
      </c>
      <c r="B44" s="6" t="s">
        <v>67</v>
      </c>
      <c r="C44" s="6" t="s">
        <v>120</v>
      </c>
      <c r="D44" s="6" t="s">
        <v>107</v>
      </c>
      <c r="E44" s="12" t="s">
        <v>101</v>
      </c>
      <c r="F44" s="13" t="s">
        <v>2386</v>
      </c>
      <c r="G44" s="6">
        <v>26224</v>
      </c>
      <c r="H44" s="12">
        <v>17515</v>
      </c>
      <c r="I44" s="14">
        <f t="shared" si="0"/>
        <v>66.789963392312387</v>
      </c>
      <c r="J44" s="15">
        <v>5</v>
      </c>
      <c r="K44" s="13">
        <v>7070</v>
      </c>
      <c r="L44" s="19">
        <f t="shared" si="1"/>
        <v>26.960036607687613</v>
      </c>
      <c r="M44" s="16">
        <v>1634</v>
      </c>
      <c r="N44" s="17">
        <f t="shared" si="2"/>
        <v>6.2309334960341669</v>
      </c>
      <c r="P44" s="6">
        <v>26394</v>
      </c>
      <c r="Q44" s="12">
        <v>16121</v>
      </c>
      <c r="R44" s="14">
        <f t="shared" si="3"/>
        <v>61.078275365613393</v>
      </c>
      <c r="S44" s="13">
        <v>6373</v>
      </c>
      <c r="T44" s="19">
        <f t="shared" si="4"/>
        <v>24.145639160415246</v>
      </c>
      <c r="U44" s="59">
        <v>1502</v>
      </c>
      <c r="V44" s="61">
        <f t="shared" si="5"/>
        <v>5.6906872774115334</v>
      </c>
      <c r="X44" s="6" t="s">
        <v>2389</v>
      </c>
      <c r="Y44" s="6">
        <v>3</v>
      </c>
    </row>
    <row r="45" spans="1:25" x14ac:dyDescent="0.25">
      <c r="A45" s="6" t="s">
        <v>95</v>
      </c>
      <c r="B45" s="6" t="s">
        <v>67</v>
      </c>
      <c r="C45" s="6" t="s">
        <v>96</v>
      </c>
      <c r="D45" s="6" t="s">
        <v>107</v>
      </c>
      <c r="E45" s="12" t="s">
        <v>101</v>
      </c>
      <c r="F45" s="13" t="s">
        <v>2386</v>
      </c>
      <c r="G45" s="6">
        <v>34026</v>
      </c>
      <c r="H45" s="12">
        <v>28810</v>
      </c>
      <c r="I45" s="14">
        <f t="shared" si="0"/>
        <v>84.670546053018285</v>
      </c>
      <c r="J45" s="15">
        <v>6</v>
      </c>
      <c r="K45" s="13">
        <v>4289</v>
      </c>
      <c r="L45" s="19">
        <f t="shared" si="1"/>
        <v>12.605066713689531</v>
      </c>
      <c r="M45" s="16">
        <v>920</v>
      </c>
      <c r="N45" s="17">
        <f t="shared" si="2"/>
        <v>2.7038147299124198</v>
      </c>
      <c r="P45" s="6">
        <v>32482</v>
      </c>
      <c r="Q45" s="12">
        <v>23515</v>
      </c>
      <c r="R45" s="14">
        <f t="shared" si="3"/>
        <v>72.39394125977465</v>
      </c>
      <c r="S45" s="13">
        <v>3819</v>
      </c>
      <c r="T45" s="19">
        <f t="shared" si="4"/>
        <v>11.757280955606182</v>
      </c>
      <c r="U45" s="59">
        <v>739</v>
      </c>
      <c r="V45" s="61">
        <f t="shared" si="5"/>
        <v>2.2751062126716337</v>
      </c>
      <c r="X45" s="6" t="s">
        <v>2389</v>
      </c>
      <c r="Y45" s="6">
        <v>3</v>
      </c>
    </row>
    <row r="46" spans="1:25" x14ac:dyDescent="0.25">
      <c r="A46" s="6" t="s">
        <v>97</v>
      </c>
      <c r="B46" s="6" t="s">
        <v>67</v>
      </c>
      <c r="C46" s="6" t="s">
        <v>96</v>
      </c>
      <c r="D46" s="6" t="s">
        <v>107</v>
      </c>
      <c r="E46" s="12" t="s">
        <v>101</v>
      </c>
      <c r="F46" s="13" t="s">
        <v>2386</v>
      </c>
      <c r="G46" s="6">
        <v>7722</v>
      </c>
      <c r="H46" s="12">
        <v>6047</v>
      </c>
      <c r="I46" s="14">
        <f t="shared" si="0"/>
        <v>78.308728308728305</v>
      </c>
      <c r="J46" s="15">
        <v>0</v>
      </c>
      <c r="K46" s="13">
        <v>1158</v>
      </c>
      <c r="L46" s="19">
        <f t="shared" si="1"/>
        <v>14.996114996114995</v>
      </c>
      <c r="M46" s="16">
        <v>517</v>
      </c>
      <c r="N46" s="17">
        <f t="shared" si="2"/>
        <v>6.6951566951566948</v>
      </c>
      <c r="P46" s="6">
        <v>7682</v>
      </c>
      <c r="Q46" s="12">
        <v>5559</v>
      </c>
      <c r="R46" s="14">
        <f t="shared" si="3"/>
        <v>72.363967716740433</v>
      </c>
      <c r="S46" s="13">
        <v>1037</v>
      </c>
      <c r="T46" s="19">
        <f t="shared" si="4"/>
        <v>13.499088778963811</v>
      </c>
      <c r="U46" s="59">
        <v>487</v>
      </c>
      <c r="V46" s="61">
        <f t="shared" si="5"/>
        <v>6.3394949231970843</v>
      </c>
      <c r="X46" s="6" t="s">
        <v>2389</v>
      </c>
      <c r="Y46" s="6">
        <v>3</v>
      </c>
    </row>
    <row r="47" spans="1:25" x14ac:dyDescent="0.25">
      <c r="E47" s="12"/>
      <c r="F47" s="13"/>
      <c r="H47" s="12"/>
      <c r="I47" s="14"/>
      <c r="J47" s="15"/>
      <c r="K47" s="13"/>
      <c r="L47" s="19"/>
      <c r="M47" s="16"/>
      <c r="N47" s="17"/>
      <c r="R47" s="14"/>
      <c r="T47" s="19"/>
      <c r="V47" s="61"/>
    </row>
    <row r="49" spans="1:25" x14ac:dyDescent="0.25">
      <c r="A49" s="86" t="s">
        <v>2396</v>
      </c>
      <c r="B49" s="86"/>
      <c r="C49" s="86"/>
      <c r="D49" s="86"/>
      <c r="E49" s="86"/>
      <c r="F49" s="86"/>
      <c r="G49" s="86"/>
      <c r="H49" s="86"/>
      <c r="I49" s="86"/>
      <c r="J49" s="86"/>
      <c r="K49" s="86"/>
      <c r="L49" s="86"/>
      <c r="M49" s="86"/>
      <c r="N49" s="86"/>
      <c r="P49" s="86" t="s">
        <v>2397</v>
      </c>
      <c r="Q49" s="86"/>
      <c r="R49" s="86"/>
      <c r="S49" s="86"/>
      <c r="T49" s="86"/>
      <c r="U49" s="86"/>
      <c r="V49" s="86"/>
      <c r="X49" s="86" t="s">
        <v>2398</v>
      </c>
      <c r="Y49" s="86"/>
    </row>
    <row r="50" spans="1:25" x14ac:dyDescent="0.25">
      <c r="A50" s="8"/>
      <c r="Q50" s="6"/>
      <c r="R50" s="6"/>
      <c r="S50" s="6"/>
      <c r="T50" s="6"/>
    </row>
    <row r="51" spans="1:25" x14ac:dyDescent="0.25">
      <c r="A51" s="8"/>
    </row>
  </sheetData>
  <mergeCells count="3">
    <mergeCell ref="A49:N49"/>
    <mergeCell ref="P49:V49"/>
    <mergeCell ref="X49:Y49"/>
  </mergeCells>
  <conditionalFormatting sqref="T26:T35 L26:L35">
    <cfRule type="colorScale" priority="2">
      <colorScale>
        <cfvo type="min"/>
        <cfvo type="max"/>
        <color rgb="FF008000"/>
        <color rgb="FFFF0000"/>
      </colorScale>
    </cfRule>
  </conditionalFormatting>
  <conditionalFormatting sqref="T4:T47 L4:L47">
    <cfRule type="colorScale" priority="1">
      <colorScale>
        <cfvo type="min"/>
        <cfvo type="max"/>
        <color rgb="FF008000"/>
        <color rgb="FFFF0000"/>
      </colorScale>
    </cfRule>
  </conditionalFormatting>
  <pageMargins left="0.7" right="0.7" top="0.78740157499999996" bottom="0.78740157499999996" header="0.3" footer="0.3"/>
  <pageSetup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K57"/>
  <sheetViews>
    <sheetView tabSelected="1" zoomScale="90" zoomScaleNormal="90" workbookViewId="0">
      <selection activeCell="C2" sqref="C2"/>
    </sheetView>
  </sheetViews>
  <sheetFormatPr baseColWidth="10" defaultColWidth="10.85546875" defaultRowHeight="15" x14ac:dyDescent="0.25"/>
  <cols>
    <col min="1" max="1" width="10" style="66" customWidth="1"/>
    <col min="2" max="2" width="10.7109375" style="66" bestFit="1" customWidth="1"/>
    <col min="3" max="3" width="10" style="66" customWidth="1"/>
    <col min="4" max="4" width="5.42578125" style="66" customWidth="1"/>
    <col min="5" max="6" width="5.5703125" style="66" customWidth="1"/>
    <col min="7" max="7" width="5.140625" style="66" customWidth="1"/>
    <col min="8" max="8" width="5.85546875" style="66" customWidth="1"/>
    <col min="9" max="9" width="5.5703125" style="66" customWidth="1"/>
    <col min="10" max="10" width="6" style="66" customWidth="1"/>
    <col min="11" max="11" width="5.5703125" style="66" customWidth="1"/>
    <col min="12" max="12" width="5.28515625" style="66" customWidth="1"/>
    <col min="13" max="13" width="4.5703125" style="66" customWidth="1"/>
    <col min="14" max="14" width="5" style="66" customWidth="1"/>
    <col min="15" max="15" width="5.28515625" style="66" customWidth="1"/>
    <col min="16" max="16" width="4.7109375" style="66" customWidth="1"/>
    <col min="17" max="17" width="4.85546875" style="66" customWidth="1"/>
    <col min="18" max="18" width="5.42578125" style="66" customWidth="1"/>
    <col min="19" max="19" width="6" style="66" customWidth="1"/>
    <col min="20" max="20" width="5.140625" style="66" customWidth="1"/>
    <col min="21" max="21" width="5" style="66" customWidth="1"/>
    <col min="22" max="22" width="5.42578125" style="66" customWidth="1"/>
    <col min="23" max="23" width="5.7109375" style="66" customWidth="1"/>
    <col min="24" max="24" width="5.5703125" style="66" customWidth="1"/>
    <col min="25" max="25" width="6.140625" style="66" customWidth="1"/>
    <col min="26" max="26" width="6.42578125" style="66" customWidth="1"/>
    <col min="27" max="27" width="5.7109375" style="66" customWidth="1"/>
    <col min="28" max="28" width="5.28515625" style="66" customWidth="1"/>
    <col min="29" max="29" width="5.85546875" style="66" customWidth="1"/>
    <col min="30" max="30" width="5.28515625" style="66" customWidth="1"/>
    <col min="31" max="31" width="5.85546875" style="66" customWidth="1"/>
    <col min="32" max="33" width="5.28515625" style="66" customWidth="1"/>
    <col min="34" max="34" width="4.5703125" style="66" customWidth="1"/>
    <col min="35" max="35" width="11.85546875" style="66" bestFit="1" customWidth="1"/>
    <col min="36" max="36" width="13.28515625" style="66" bestFit="1" customWidth="1"/>
    <col min="37" max="37" width="14.28515625" style="66" customWidth="1"/>
    <col min="38" max="16384" width="10.85546875" style="66"/>
  </cols>
  <sheetData>
    <row r="1" spans="1:37" x14ac:dyDescent="0.25">
      <c r="A1" s="63" t="s">
        <v>2427</v>
      </c>
    </row>
    <row r="2" spans="1:37" x14ac:dyDescent="0.25">
      <c r="A2" s="63"/>
      <c r="C2" s="98" t="s">
        <v>2431</v>
      </c>
      <c r="D2" s="85">
        <v>1295135</v>
      </c>
      <c r="E2" s="85">
        <v>1295139</v>
      </c>
      <c r="F2" s="85">
        <v>1295149</v>
      </c>
      <c r="G2" s="85">
        <v>1295154</v>
      </c>
      <c r="H2" s="85">
        <v>1295168</v>
      </c>
      <c r="I2" s="85">
        <v>1295170</v>
      </c>
      <c r="J2" s="85">
        <v>1295173</v>
      </c>
      <c r="K2" s="85">
        <v>1295175</v>
      </c>
      <c r="L2" s="85">
        <v>1295186</v>
      </c>
      <c r="M2" s="85">
        <v>1295192</v>
      </c>
      <c r="N2" s="99">
        <v>1295194</v>
      </c>
      <c r="O2" s="99">
        <v>1295224</v>
      </c>
      <c r="P2" s="99">
        <v>1295239</v>
      </c>
      <c r="Q2" s="99">
        <v>1295247</v>
      </c>
      <c r="R2" s="85">
        <v>1295257</v>
      </c>
      <c r="S2" s="85">
        <v>1295262</v>
      </c>
      <c r="T2" s="85">
        <v>1295267</v>
      </c>
      <c r="U2" s="85">
        <v>1295274</v>
      </c>
      <c r="V2" s="85">
        <v>1295276</v>
      </c>
      <c r="W2" s="85">
        <v>1295278</v>
      </c>
      <c r="X2" s="99">
        <v>1295287</v>
      </c>
      <c r="Y2" s="85">
        <v>1295313</v>
      </c>
      <c r="Z2" s="85">
        <v>1295321</v>
      </c>
      <c r="AA2" s="85">
        <v>1295338</v>
      </c>
      <c r="AB2" s="99">
        <v>1295343</v>
      </c>
      <c r="AC2" s="99">
        <v>1295352</v>
      </c>
      <c r="AD2" s="85">
        <v>1295354</v>
      </c>
      <c r="AE2" s="85">
        <v>1295364</v>
      </c>
      <c r="AF2" s="85">
        <v>1295374</v>
      </c>
      <c r="AG2" s="85">
        <v>1295376</v>
      </c>
    </row>
    <row r="3" spans="1:37" x14ac:dyDescent="0.25">
      <c r="C3" s="98" t="s">
        <v>2432</v>
      </c>
      <c r="D3" s="85">
        <v>34</v>
      </c>
      <c r="E3" s="85">
        <v>38</v>
      </c>
      <c r="F3" s="85">
        <v>48</v>
      </c>
      <c r="G3" s="85">
        <v>53</v>
      </c>
      <c r="H3" s="85">
        <v>67</v>
      </c>
      <c r="I3" s="85">
        <v>69</v>
      </c>
      <c r="J3" s="85">
        <v>72</v>
      </c>
      <c r="K3" s="85">
        <v>74</v>
      </c>
      <c r="L3" s="85">
        <v>85</v>
      </c>
      <c r="M3" s="85">
        <v>91</v>
      </c>
      <c r="N3" s="99">
        <v>93</v>
      </c>
      <c r="O3" s="99">
        <v>123</v>
      </c>
      <c r="P3" s="99">
        <v>138</v>
      </c>
      <c r="Q3" s="99">
        <v>146</v>
      </c>
      <c r="R3" s="85">
        <v>156</v>
      </c>
      <c r="S3" s="85">
        <v>161</v>
      </c>
      <c r="T3" s="85">
        <v>166</v>
      </c>
      <c r="U3" s="85">
        <v>173</v>
      </c>
      <c r="V3" s="85">
        <v>175</v>
      </c>
      <c r="W3" s="85">
        <v>177</v>
      </c>
      <c r="X3" s="99">
        <v>186</v>
      </c>
      <c r="Y3" s="85">
        <v>212</v>
      </c>
      <c r="Z3" s="85">
        <v>220</v>
      </c>
      <c r="AA3" s="85">
        <v>237</v>
      </c>
      <c r="AB3" s="99">
        <v>242</v>
      </c>
      <c r="AC3" s="99">
        <v>251</v>
      </c>
      <c r="AD3" s="85">
        <v>253</v>
      </c>
      <c r="AE3" s="85">
        <v>263</v>
      </c>
      <c r="AF3" s="85">
        <v>273</v>
      </c>
      <c r="AG3" s="85">
        <v>275</v>
      </c>
    </row>
    <row r="4" spans="1:37" s="7" customFormat="1" ht="15.75" customHeight="1" x14ac:dyDescent="0.25">
      <c r="C4" s="10" t="s">
        <v>41</v>
      </c>
      <c r="D4" s="65">
        <v>1</v>
      </c>
      <c r="E4" s="65">
        <v>2</v>
      </c>
      <c r="F4" s="65">
        <v>3</v>
      </c>
      <c r="G4" s="65">
        <v>4</v>
      </c>
      <c r="H4" s="65">
        <v>5</v>
      </c>
      <c r="I4" s="65">
        <v>6</v>
      </c>
      <c r="J4" s="65">
        <v>7</v>
      </c>
      <c r="K4" s="65">
        <v>8</v>
      </c>
      <c r="L4" s="65">
        <v>9</v>
      </c>
      <c r="M4" s="65">
        <v>10</v>
      </c>
      <c r="N4" s="65">
        <v>11</v>
      </c>
      <c r="O4" s="65">
        <v>12</v>
      </c>
      <c r="P4" s="65">
        <v>13</v>
      </c>
      <c r="Q4" s="65">
        <v>14</v>
      </c>
      <c r="R4" s="65">
        <v>15</v>
      </c>
      <c r="S4" s="65">
        <v>16</v>
      </c>
      <c r="T4" s="65">
        <v>17</v>
      </c>
      <c r="U4" s="65">
        <v>18</v>
      </c>
      <c r="V4" s="65">
        <v>19</v>
      </c>
      <c r="W4" s="65">
        <v>20</v>
      </c>
      <c r="X4" s="65">
        <v>21</v>
      </c>
      <c r="Y4" s="65">
        <v>22</v>
      </c>
      <c r="Z4" s="65">
        <v>23</v>
      </c>
      <c r="AA4" s="65">
        <v>24</v>
      </c>
      <c r="AB4" s="65">
        <v>25</v>
      </c>
      <c r="AC4" s="65">
        <v>26</v>
      </c>
      <c r="AD4" s="65">
        <v>27</v>
      </c>
      <c r="AE4" s="65">
        <v>28</v>
      </c>
      <c r="AF4" s="65">
        <v>29</v>
      </c>
      <c r="AG4" s="65">
        <v>30</v>
      </c>
    </row>
    <row r="5" spans="1:37" s="79" customFormat="1" ht="45" x14ac:dyDescent="0.25">
      <c r="A5" s="5" t="s">
        <v>42</v>
      </c>
      <c r="B5" s="5" t="s">
        <v>43</v>
      </c>
      <c r="C5" s="5" t="s">
        <v>44</v>
      </c>
      <c r="AI5" s="80" t="s">
        <v>45</v>
      </c>
      <c r="AJ5" s="80" t="s">
        <v>46</v>
      </c>
      <c r="AK5" s="80" t="s">
        <v>47</v>
      </c>
    </row>
    <row r="6" spans="1:37" x14ac:dyDescent="0.25">
      <c r="A6" s="6" t="s">
        <v>48</v>
      </c>
      <c r="B6" s="6" t="s">
        <v>2394</v>
      </c>
      <c r="C6" s="6" t="s">
        <v>18</v>
      </c>
      <c r="D6" s="11">
        <v>2.9870129870129901E-2</v>
      </c>
      <c r="E6" s="11">
        <v>7.9220779220779192E-2</v>
      </c>
      <c r="F6" s="11">
        <v>0.14025974025974</v>
      </c>
      <c r="G6" s="11">
        <v>8.3224967490247104E-2</v>
      </c>
      <c r="H6" s="11">
        <v>1.9480519480519501E-2</v>
      </c>
      <c r="I6" s="11">
        <v>1.4285714285714299E-2</v>
      </c>
      <c r="J6" s="11">
        <v>8.8311688311688299E-2</v>
      </c>
      <c r="K6" s="11">
        <v>1.43042912873862E-2</v>
      </c>
      <c r="L6" s="11">
        <v>9.0909090909090887E-3</v>
      </c>
      <c r="M6" s="11">
        <v>6.4935064935064905E-3</v>
      </c>
      <c r="N6" s="11">
        <v>9.0909090909090887E-3</v>
      </c>
      <c r="O6" s="11">
        <v>2.5974025974026E-3</v>
      </c>
      <c r="P6" s="11">
        <v>1.8276762402088798E-2</v>
      </c>
      <c r="Q6" s="11">
        <v>1.30208333333333E-3</v>
      </c>
      <c r="R6" s="11">
        <v>1.95567144719687E-2</v>
      </c>
      <c r="S6" s="11">
        <v>1.6927083333333301E-2</v>
      </c>
      <c r="T6" s="11">
        <v>1.1749347258485601E-2</v>
      </c>
      <c r="U6" s="11">
        <v>1.1673151750972799E-2</v>
      </c>
      <c r="V6" s="11">
        <v>5.1880674448767806E-3</v>
      </c>
      <c r="W6" s="11">
        <v>1.8158236057068698E-2</v>
      </c>
      <c r="X6" s="11">
        <v>6.5019505851755498E-3</v>
      </c>
      <c r="Y6" s="11">
        <v>3.3921302578019001E-2</v>
      </c>
      <c r="Z6" s="11">
        <v>2.2164276401564501E-2</v>
      </c>
      <c r="AA6" s="11">
        <v>0.117493472584856</v>
      </c>
      <c r="AB6" s="11">
        <v>6.1277705345501997E-2</v>
      </c>
      <c r="AC6" s="11">
        <v>5.3262316910785597E-2</v>
      </c>
      <c r="AD6" s="11">
        <v>7.2632944228275001E-2</v>
      </c>
      <c r="AE6" s="11">
        <v>7.5757575757575801E-2</v>
      </c>
      <c r="AF6" s="11">
        <v>0.138129496402878</v>
      </c>
      <c r="AG6" s="11">
        <v>0.31070496083550903</v>
      </c>
      <c r="AH6" s="11"/>
      <c r="AI6" s="81">
        <f>AVERAGE(D6:Y6)</f>
        <v>2.906751166792065E-2</v>
      </c>
      <c r="AJ6" s="81">
        <f t="shared" ref="AJ6:AJ48" si="0">AVERAGE(Z6:AG6)</f>
        <v>0.10642784355836823</v>
      </c>
      <c r="AK6" s="81">
        <f t="shared" ref="AK6:AK48" si="1">AVERAGE(D6:AG6)</f>
        <v>4.9696933505373339E-2</v>
      </c>
    </row>
    <row r="7" spans="1:37" x14ac:dyDescent="0.25">
      <c r="A7" s="6" t="s">
        <v>50</v>
      </c>
      <c r="B7" s="6" t="s">
        <v>2394</v>
      </c>
      <c r="C7" s="6" t="s">
        <v>18</v>
      </c>
      <c r="D7" s="11">
        <v>0.61399796222274505</v>
      </c>
      <c r="E7" s="11">
        <v>0.65152345891752206</v>
      </c>
      <c r="F7" s="11">
        <v>0.64468318695106608</v>
      </c>
      <c r="G7" s="11">
        <v>0.63171094913394499</v>
      </c>
      <c r="H7" s="11">
        <v>0.63198307607929205</v>
      </c>
      <c r="I7" s="11">
        <v>0.63141804499490495</v>
      </c>
      <c r="J7" s="11">
        <v>0.63135626420120705</v>
      </c>
      <c r="K7" s="11">
        <v>0.62708545468786703</v>
      </c>
      <c r="L7" s="11">
        <v>0.61196956624049004</v>
      </c>
      <c r="M7" s="11">
        <v>0.49776663270903498</v>
      </c>
      <c r="N7" s="11">
        <v>0.61305744964338904</v>
      </c>
      <c r="O7" s="11">
        <v>0.47547673232362897</v>
      </c>
      <c r="P7" s="11">
        <v>0.41484853241249398</v>
      </c>
      <c r="Q7" s="11">
        <v>0.28981066855212501</v>
      </c>
      <c r="R7" s="11">
        <v>0.28039585296889702</v>
      </c>
      <c r="S7" s="11">
        <v>0.44605955841910899</v>
      </c>
      <c r="T7" s="11">
        <v>0.308940527766837</v>
      </c>
      <c r="U7" s="11">
        <v>0.32279821190494901</v>
      </c>
      <c r="V7" s="11">
        <v>0.31396078431372504</v>
      </c>
      <c r="W7" s="11">
        <v>0.59727123029875306</v>
      </c>
      <c r="X7" s="11">
        <v>0.50999764761232602</v>
      </c>
      <c r="Y7" s="11">
        <v>0.25582722086389603</v>
      </c>
      <c r="Z7" s="11">
        <v>0.306003159557662</v>
      </c>
      <c r="AA7" s="11">
        <v>0.71113632679526706</v>
      </c>
      <c r="AB7" s="11">
        <v>0.64436591438438695</v>
      </c>
      <c r="AC7" s="11">
        <v>0.69359924326028699</v>
      </c>
      <c r="AD7" s="11">
        <v>0.72334067316766293</v>
      </c>
      <c r="AE7" s="11">
        <v>0.58962459600563499</v>
      </c>
      <c r="AF7" s="11">
        <v>0.70045045045044996</v>
      </c>
      <c r="AG7" s="11">
        <v>0.7418124006359299</v>
      </c>
      <c r="AH7" s="11"/>
      <c r="AI7" s="81">
        <f>AVERAGE(D7:Y7)</f>
        <v>0.50008813696446375</v>
      </c>
      <c r="AJ7" s="81">
        <f>AVERAGE(Z7:AG7)</f>
        <v>0.63879159553216014</v>
      </c>
      <c r="AK7" s="81">
        <f>AVERAGE(D7:AG7)</f>
        <v>0.53707572591584951</v>
      </c>
    </row>
    <row r="8" spans="1:37" x14ac:dyDescent="0.25">
      <c r="A8" s="6" t="s">
        <v>51</v>
      </c>
      <c r="B8" s="6" t="s">
        <v>2395</v>
      </c>
      <c r="C8" s="6" t="s">
        <v>18</v>
      </c>
      <c r="D8" s="11">
        <v>6.4017776837204396E-3</v>
      </c>
      <c r="E8" s="11">
        <v>1.5815085158150902E-2</v>
      </c>
      <c r="F8" s="11">
        <v>1.28598645215919E-2</v>
      </c>
      <c r="G8" s="11">
        <v>1.1760966306420899E-2</v>
      </c>
      <c r="H8" s="11">
        <v>7.7740758369030608E-3</v>
      </c>
      <c r="I8" s="11">
        <v>1.2068600465805599E-2</v>
      </c>
      <c r="J8" s="11">
        <v>1.8408802369868801E-2</v>
      </c>
      <c r="K8" s="11">
        <v>4.6031746031746004E-3</v>
      </c>
      <c r="L8" s="11">
        <v>6.6811601887692895E-3</v>
      </c>
      <c r="M8" s="11">
        <v>1.1006455709598899E-2</v>
      </c>
      <c r="N8" s="11">
        <v>6.2437165987618403E-3</v>
      </c>
      <c r="O8" s="11">
        <v>7.6662789468118896E-3</v>
      </c>
      <c r="P8" s="11">
        <v>1.61930465153199E-2</v>
      </c>
      <c r="Q8" s="11">
        <v>6.0314269086291705E-3</v>
      </c>
      <c r="R8" s="11">
        <v>7.9902635199491992E-3</v>
      </c>
      <c r="S8" s="11">
        <v>1.04678826328311E-2</v>
      </c>
      <c r="T8" s="11">
        <v>9.6546602302265104E-3</v>
      </c>
      <c r="U8" s="11">
        <v>6.0212327681825398E-3</v>
      </c>
      <c r="V8" s="11">
        <v>3.4338845158222802E-3</v>
      </c>
      <c r="W8" s="11">
        <v>1.0931558935361201E-2</v>
      </c>
      <c r="X8" s="11">
        <v>7.7621712958073699E-3</v>
      </c>
      <c r="Y8" s="11">
        <v>7.7106562378654198E-3</v>
      </c>
      <c r="Z8" s="11">
        <v>6.0135171092544305E-3</v>
      </c>
      <c r="AA8" s="11">
        <v>6.0727675978243696E-3</v>
      </c>
      <c r="AB8" s="11">
        <v>8.4973874492003994E-3</v>
      </c>
      <c r="AC8" s="11">
        <v>5.7069710384553898E-3</v>
      </c>
      <c r="AD8" s="11">
        <v>8.076009501187649E-3</v>
      </c>
      <c r="AE8" s="11">
        <v>8.8762446657183504E-3</v>
      </c>
      <c r="AF8" s="11">
        <v>7.9697986577181197E-3</v>
      </c>
      <c r="AG8" s="11">
        <v>9.4334594681021195E-3</v>
      </c>
      <c r="AH8" s="11"/>
      <c r="AI8" s="81">
        <f t="shared" ref="AI8:AI48" si="2">AVERAGE(D8:Y8)</f>
        <v>9.4312155431624002E-3</v>
      </c>
      <c r="AJ8" s="81">
        <f t="shared" si="0"/>
        <v>7.5807694359326036E-3</v>
      </c>
      <c r="AK8" s="81">
        <f t="shared" si="1"/>
        <v>8.9377632479011229E-3</v>
      </c>
    </row>
    <row r="9" spans="1:37" x14ac:dyDescent="0.25">
      <c r="A9" s="6" t="s">
        <v>53</v>
      </c>
      <c r="B9" s="6" t="s">
        <v>2395</v>
      </c>
      <c r="C9" s="6" t="s">
        <v>18</v>
      </c>
      <c r="D9" s="11">
        <v>7.2443421126523301E-3</v>
      </c>
      <c r="E9" s="11">
        <v>3.0772686433063797E-2</v>
      </c>
      <c r="F9" s="11">
        <v>1.3991908293998701E-2</v>
      </c>
      <c r="G9" s="11">
        <v>1.9402733254597598E-2</v>
      </c>
      <c r="H9" s="11">
        <v>1.00527911939796E-2</v>
      </c>
      <c r="I9" s="11">
        <v>4.4429447162701802E-3</v>
      </c>
      <c r="J9" s="11">
        <v>1.0778644809970199E-2</v>
      </c>
      <c r="K9" s="11">
        <v>8.7581405793846802E-3</v>
      </c>
      <c r="L9" s="11">
        <v>7.2659682325109795E-3</v>
      </c>
      <c r="M9" s="11">
        <v>7.1304250182471496E-3</v>
      </c>
      <c r="N9" s="11">
        <v>9.604583239721411E-3</v>
      </c>
      <c r="O9" s="11">
        <v>1.0447677357748699E-2</v>
      </c>
      <c r="P9" s="11">
        <v>1.9961763382816002E-2</v>
      </c>
      <c r="Q9" s="11">
        <v>7.1946489798212603E-3</v>
      </c>
      <c r="R9" s="11">
        <v>1.02333427045263E-2</v>
      </c>
      <c r="S9" s="11">
        <v>1.50067446043165E-2</v>
      </c>
      <c r="T9" s="11">
        <v>1.5109657777527199E-2</v>
      </c>
      <c r="U9" s="11">
        <v>1.2624137350614399E-2</v>
      </c>
      <c r="V9" s="11">
        <v>8.9791795274706803E-3</v>
      </c>
      <c r="W9" s="11">
        <v>1.4083716754572999E-2</v>
      </c>
      <c r="X9" s="11">
        <v>5.9493741931862798E-3</v>
      </c>
      <c r="Y9" s="11">
        <v>5.9509780815460798E-3</v>
      </c>
      <c r="Z9" s="11">
        <v>1.7917702916572499E-2</v>
      </c>
      <c r="AA9" s="11">
        <v>1.9305235984061999E-2</v>
      </c>
      <c r="AB9" s="11">
        <v>1.2786719757725299E-2</v>
      </c>
      <c r="AC9" s="11">
        <v>2.3097203117835901E-2</v>
      </c>
      <c r="AD9" s="11">
        <v>1.89440645667526E-2</v>
      </c>
      <c r="AE9" s="11">
        <v>2.0036101083032502E-2</v>
      </c>
      <c r="AF9" s="11">
        <v>3.2712951788096301E-2</v>
      </c>
      <c r="AG9" s="11">
        <v>4.74032961431727E-2</v>
      </c>
      <c r="AH9" s="11"/>
      <c r="AI9" s="81">
        <f t="shared" si="2"/>
        <v>1.1590290390842866E-2</v>
      </c>
      <c r="AJ9" s="81">
        <f t="shared" si="0"/>
        <v>2.4025409419656227E-2</v>
      </c>
      <c r="AK9" s="81">
        <f t="shared" si="1"/>
        <v>1.4906322131859762E-2</v>
      </c>
    </row>
    <row r="10" spans="1:37" x14ac:dyDescent="0.25">
      <c r="A10" s="6" t="s">
        <v>54</v>
      </c>
      <c r="B10" s="6" t="s">
        <v>2395</v>
      </c>
      <c r="C10" s="6" t="s">
        <v>18</v>
      </c>
      <c r="D10" s="11">
        <v>6.5259117082533602E-3</v>
      </c>
      <c r="E10" s="11">
        <v>8.0552359033371698E-3</v>
      </c>
      <c r="F10" s="11">
        <v>8.8342615709621694E-3</v>
      </c>
      <c r="G10" s="11">
        <v>1.01766513056836E-2</v>
      </c>
      <c r="H10" s="11">
        <v>5.3711874160752007E-3</v>
      </c>
      <c r="I10" s="11">
        <v>6.7230119093353805E-3</v>
      </c>
      <c r="J10" s="11">
        <v>9.0245775729646711E-3</v>
      </c>
      <c r="K10" s="11">
        <v>5.1813471502590702E-3</v>
      </c>
      <c r="L10" s="11">
        <v>1.0186430905246999E-2</v>
      </c>
      <c r="M10" s="11">
        <v>1.0744435917114402E-2</v>
      </c>
      <c r="N10" s="11">
        <v>7.6819665834453599E-3</v>
      </c>
      <c r="O10" s="11">
        <v>7.4870416586676905E-3</v>
      </c>
      <c r="P10" s="11">
        <v>1.74932718185313E-2</v>
      </c>
      <c r="Q10" s="11">
        <v>8.8546679499518794E-3</v>
      </c>
      <c r="R10" s="11">
        <v>1.5775298191612198E-2</v>
      </c>
      <c r="S10" s="11">
        <v>2.0380696019996199E-2</v>
      </c>
      <c r="T10" s="11">
        <v>6.9310743165190598E-3</v>
      </c>
      <c r="U10" s="11">
        <v>1.01727447216891E-2</v>
      </c>
      <c r="V10" s="11">
        <v>7.1044546850998506E-3</v>
      </c>
      <c r="W10" s="11">
        <v>8.6388942215396402E-3</v>
      </c>
      <c r="X10" s="11">
        <v>5.3784095274683093E-3</v>
      </c>
      <c r="Y10" s="11">
        <v>7.8234704112336989E-3</v>
      </c>
      <c r="Z10" s="11">
        <v>6.3829787234042498E-3</v>
      </c>
      <c r="AA10" s="11">
        <v>6.9150979638878196E-3</v>
      </c>
      <c r="AB10" s="11">
        <v>8.0583269378357598E-3</v>
      </c>
      <c r="AC10" s="11">
        <v>9.0196078431372603E-3</v>
      </c>
      <c r="AD10" s="11">
        <v>5.3680981595092001E-3</v>
      </c>
      <c r="AE10" s="11">
        <v>8.1103000811030002E-3</v>
      </c>
      <c r="AF10" s="11">
        <v>8.0190723883831801E-3</v>
      </c>
      <c r="AG10" s="11">
        <v>6.0112468489431801E-3</v>
      </c>
      <c r="AH10" s="11"/>
      <c r="AI10" s="81">
        <f t="shared" si="2"/>
        <v>9.2975018847721042E-3</v>
      </c>
      <c r="AJ10" s="81">
        <f t="shared" si="0"/>
        <v>7.2355911182754558E-3</v>
      </c>
      <c r="AK10" s="81">
        <f t="shared" si="1"/>
        <v>8.7476590137063309E-3</v>
      </c>
    </row>
    <row r="11" spans="1:37" x14ac:dyDescent="0.25">
      <c r="A11" s="6" t="s">
        <v>55</v>
      </c>
      <c r="B11" s="6" t="s">
        <v>2395</v>
      </c>
      <c r="C11" s="6" t="s">
        <v>18</v>
      </c>
      <c r="D11" s="11">
        <v>1.5039478631407399E-3</v>
      </c>
      <c r="E11" s="11">
        <v>1.4287504699837099E-2</v>
      </c>
      <c r="F11" s="11">
        <v>6.8982817007399999E-3</v>
      </c>
      <c r="G11" s="11">
        <v>6.2751004016064309E-3</v>
      </c>
      <c r="H11" s="11">
        <v>3.7608123354644601E-3</v>
      </c>
      <c r="I11" s="11">
        <v>4.7672813950570799E-3</v>
      </c>
      <c r="J11" s="11">
        <v>4.0125391849529799E-3</v>
      </c>
      <c r="K11" s="11">
        <v>5.64121850319669E-3</v>
      </c>
      <c r="L11" s="11">
        <v>7.6623539756312002E-3</v>
      </c>
      <c r="M11" s="11">
        <v>1.1654135338345899E-2</v>
      </c>
      <c r="N11" s="11">
        <v>3.0101592875956401E-3</v>
      </c>
      <c r="O11" s="11">
        <v>6.1449711562578399E-3</v>
      </c>
      <c r="P11" s="11">
        <v>1.1059444514264201E-2</v>
      </c>
      <c r="Q11" s="11">
        <v>6.0301507537688405E-3</v>
      </c>
      <c r="R11" s="11">
        <v>1.2564392511622099E-2</v>
      </c>
      <c r="S11" s="11">
        <v>1.3813889237724499E-2</v>
      </c>
      <c r="T11" s="11">
        <v>6.1705074927590996E-3</v>
      </c>
      <c r="U11" s="11">
        <v>6.5310223561919102E-3</v>
      </c>
      <c r="V11" s="11">
        <v>9.6745822339489897E-3</v>
      </c>
      <c r="W11" s="11">
        <v>7.1626036692636298E-3</v>
      </c>
      <c r="X11" s="11">
        <v>8.2914572864321596E-3</v>
      </c>
      <c r="Y11" s="11">
        <v>9.0269480950484499E-3</v>
      </c>
      <c r="Z11" s="11">
        <v>6.2025316455696202E-3</v>
      </c>
      <c r="AA11" s="11">
        <v>3.8930051488132601E-3</v>
      </c>
      <c r="AB11" s="11">
        <v>8.1514923501379496E-3</v>
      </c>
      <c r="AC11" s="11">
        <v>6.4069707842132192E-3</v>
      </c>
      <c r="AD11" s="11">
        <v>2.8829280521433897E-3</v>
      </c>
      <c r="AE11" s="11">
        <v>5.1219840948914901E-3</v>
      </c>
      <c r="AF11" s="11">
        <v>3.8560411311054001E-3</v>
      </c>
      <c r="AG11" s="11">
        <v>4.42589782498735E-3</v>
      </c>
      <c r="AH11" s="11"/>
      <c r="AI11" s="81">
        <f t="shared" si="2"/>
        <v>7.5428774542204511E-3</v>
      </c>
      <c r="AJ11" s="81">
        <f t="shared" si="0"/>
        <v>5.11760637898271E-3</v>
      </c>
      <c r="AK11" s="81">
        <f t="shared" si="1"/>
        <v>6.8961385008237197E-3</v>
      </c>
    </row>
    <row r="12" spans="1:37" x14ac:dyDescent="0.25">
      <c r="A12" s="6" t="s">
        <v>56</v>
      </c>
      <c r="B12" s="6" t="s">
        <v>2395</v>
      </c>
      <c r="C12" s="6" t="s">
        <v>18</v>
      </c>
      <c r="D12" s="11">
        <v>7.8030552808000895E-3</v>
      </c>
      <c r="E12" s="11">
        <v>7.5807514831905095E-3</v>
      </c>
      <c r="F12" s="11">
        <v>1.0883905013192601E-2</v>
      </c>
      <c r="G12" s="11">
        <v>7.3691157061152703E-3</v>
      </c>
      <c r="H12" s="11">
        <v>7.5832509066930398E-3</v>
      </c>
      <c r="I12" s="11">
        <v>9.2409240924092393E-3</v>
      </c>
      <c r="J12" s="11">
        <v>9.1238869957128692E-3</v>
      </c>
      <c r="K12" s="11">
        <v>5.60870999670076E-3</v>
      </c>
      <c r="L12" s="11">
        <v>5.9530371513614802E-3</v>
      </c>
      <c r="M12" s="11">
        <v>9.3427126841063995E-3</v>
      </c>
      <c r="N12" s="11">
        <v>8.7912087912087895E-3</v>
      </c>
      <c r="O12" s="11">
        <v>8.6832270828753593E-3</v>
      </c>
      <c r="P12" s="11">
        <v>2.0702565796718399E-2</v>
      </c>
      <c r="Q12" s="11">
        <v>9.6820332269776706E-3</v>
      </c>
      <c r="R12" s="11">
        <v>1.7055457746478899E-2</v>
      </c>
      <c r="S12" s="11">
        <v>1.43014301430143E-2</v>
      </c>
      <c r="T12" s="11">
        <v>1.1602209944751401E-2</v>
      </c>
      <c r="U12" s="11">
        <v>1.1322413982631601E-2</v>
      </c>
      <c r="V12" s="11">
        <v>9.6756459593183089E-3</v>
      </c>
      <c r="W12" s="11">
        <v>8.9040342970209997E-3</v>
      </c>
      <c r="X12" s="11">
        <v>8.8037856278199607E-3</v>
      </c>
      <c r="Y12" s="11">
        <v>8.3333333333333297E-3</v>
      </c>
      <c r="Z12" s="11">
        <v>3.9809797633528696E-3</v>
      </c>
      <c r="AA12" s="11">
        <v>7.2559366754617405E-3</v>
      </c>
      <c r="AB12" s="11">
        <v>9.7920563318296804E-3</v>
      </c>
      <c r="AC12" s="11">
        <v>9.6326164874551996E-3</v>
      </c>
      <c r="AD12" s="11">
        <v>6.2651132116948805E-3</v>
      </c>
      <c r="AE12" s="11">
        <v>9.7647058823529392E-3</v>
      </c>
      <c r="AF12" s="11">
        <v>1.06343050168898E-2</v>
      </c>
      <c r="AG12" s="11">
        <v>7.2070074287615008E-3</v>
      </c>
      <c r="AH12" s="11"/>
      <c r="AI12" s="81">
        <f t="shared" si="2"/>
        <v>9.9248497837468742E-3</v>
      </c>
      <c r="AJ12" s="81">
        <f t="shared" si="0"/>
        <v>8.0665900997248258E-3</v>
      </c>
      <c r="AK12" s="81">
        <f t="shared" si="1"/>
        <v>9.4293138680076622E-3</v>
      </c>
    </row>
    <row r="13" spans="1:37" x14ac:dyDescent="0.25">
      <c r="A13" s="6" t="s">
        <v>57</v>
      </c>
      <c r="B13" s="6" t="s">
        <v>2394</v>
      </c>
      <c r="C13" s="6" t="s">
        <v>18</v>
      </c>
      <c r="D13" s="7">
        <v>0.42295166266712397</v>
      </c>
      <c r="E13" s="7">
        <v>0.72339696943754805</v>
      </c>
      <c r="F13" s="7">
        <v>0.72469236376109392</v>
      </c>
      <c r="G13" s="7">
        <v>0.43005314589405103</v>
      </c>
      <c r="H13" s="7">
        <v>0.71338670319791109</v>
      </c>
      <c r="I13" s="7">
        <v>0.69913021123441499</v>
      </c>
      <c r="J13" s="7">
        <v>0.72719876680654294</v>
      </c>
      <c r="K13" s="7">
        <v>0.51601027397260302</v>
      </c>
      <c r="L13" s="7">
        <v>4.9638989169675102E-2</v>
      </c>
      <c r="M13" s="7">
        <v>3.5978926628688901E-2</v>
      </c>
      <c r="N13" s="7">
        <v>0.27591522157996101</v>
      </c>
      <c r="O13" s="7">
        <v>7.8537170263788994E-2</v>
      </c>
      <c r="P13" s="7">
        <v>0.56777121328880897</v>
      </c>
      <c r="Q13" s="7">
        <v>4.0993096350928404E-2</v>
      </c>
      <c r="R13" s="7">
        <v>4.3679540486090296E-2</v>
      </c>
      <c r="S13" s="7">
        <v>0.16744504905951399</v>
      </c>
      <c r="T13" s="7">
        <v>0.255229405182061</v>
      </c>
      <c r="U13" s="7">
        <v>0.228193379865542</v>
      </c>
      <c r="V13" s="7">
        <v>0.10060439795962101</v>
      </c>
      <c r="W13" s="7">
        <v>0.14870015846503098</v>
      </c>
      <c r="X13" s="7">
        <v>0.11748329621380799</v>
      </c>
      <c r="Y13" s="7">
        <v>6.8775853447884006E-2</v>
      </c>
      <c r="Z13" s="7">
        <v>0.127507225121857</v>
      </c>
      <c r="AA13" s="7">
        <v>0.72925114895917797</v>
      </c>
      <c r="AB13" s="7">
        <v>0.22134046407314797</v>
      </c>
      <c r="AC13" s="7">
        <v>0.21048274660160299</v>
      </c>
      <c r="AD13" s="7">
        <v>0.26190374331550798</v>
      </c>
      <c r="AE13" s="7">
        <v>0.61383092562867803</v>
      </c>
      <c r="AF13" s="7">
        <v>0.32336297493936894</v>
      </c>
      <c r="AG13" s="7">
        <v>0.59537597234226403</v>
      </c>
      <c r="AH13" s="7"/>
      <c r="AI13" s="81">
        <f t="shared" si="2"/>
        <v>0.32435299067875878</v>
      </c>
      <c r="AJ13" s="81">
        <f t="shared" si="0"/>
        <v>0.38538190012270068</v>
      </c>
      <c r="AK13" s="81">
        <f t="shared" si="1"/>
        <v>0.34062736653047659</v>
      </c>
    </row>
    <row r="14" spans="1:37" x14ac:dyDescent="0.25">
      <c r="A14" s="6" t="s">
        <v>58</v>
      </c>
      <c r="B14" s="6" t="s">
        <v>2394</v>
      </c>
      <c r="C14" s="6" t="s">
        <v>18</v>
      </c>
      <c r="D14" s="11">
        <v>4.3619791666666699E-2</v>
      </c>
      <c r="E14" s="11">
        <v>7.2892938496583098E-2</v>
      </c>
      <c r="F14" s="11">
        <v>3.9250814332247599E-2</v>
      </c>
      <c r="G14" s="11">
        <v>3.8329799380199002E-2</v>
      </c>
      <c r="H14" s="11">
        <v>2.5561706284597897E-2</v>
      </c>
      <c r="I14" s="11">
        <v>3.2458000326211101E-2</v>
      </c>
      <c r="J14" s="11">
        <v>3.0125386744829799E-2</v>
      </c>
      <c r="K14" s="11">
        <v>2.3100699528225199E-2</v>
      </c>
      <c r="L14" s="11">
        <v>1.6996241215884899E-2</v>
      </c>
      <c r="M14" s="11">
        <v>2.6423095742945702E-2</v>
      </c>
      <c r="N14" s="11">
        <v>1.7266655807134702E-2</v>
      </c>
      <c r="O14" s="11">
        <v>3.08118682751875E-2</v>
      </c>
      <c r="P14" s="11">
        <v>6.1111111111111095E-2</v>
      </c>
      <c r="Q14" s="11">
        <v>3.3001143603986295E-2</v>
      </c>
      <c r="R14" s="11">
        <v>3.8687561214495597E-2</v>
      </c>
      <c r="S14" s="11">
        <v>9.7795918367346898E-2</v>
      </c>
      <c r="T14" s="11">
        <v>0.129587155963303</v>
      </c>
      <c r="U14" s="11">
        <v>4.9046765520612698E-2</v>
      </c>
      <c r="V14" s="11">
        <v>3.16321539214088E-2</v>
      </c>
      <c r="W14" s="11">
        <v>6.6916313904265709E-2</v>
      </c>
      <c r="X14" s="11">
        <v>4.5172863666014293E-2</v>
      </c>
      <c r="Y14" s="11">
        <v>7.3153657682884204E-2</v>
      </c>
      <c r="Z14" s="11">
        <v>4.1192947767342197E-2</v>
      </c>
      <c r="AA14" s="11">
        <v>0.23001332445036599</v>
      </c>
      <c r="AB14" s="11">
        <v>0.103809056727154</v>
      </c>
      <c r="AC14" s="11">
        <v>0.239083868841654</v>
      </c>
      <c r="AD14" s="11">
        <v>0.28440965427266801</v>
      </c>
      <c r="AE14" s="11">
        <v>0.10251009303142</v>
      </c>
      <c r="AF14" s="11">
        <v>9.479205695016861E-2</v>
      </c>
      <c r="AG14" s="11">
        <v>0.199571169388092</v>
      </c>
      <c r="AH14" s="11"/>
      <c r="AI14" s="81">
        <f t="shared" si="2"/>
        <v>4.6497347398006456E-2</v>
      </c>
      <c r="AJ14" s="81">
        <f t="shared" si="0"/>
        <v>0.16192277142860809</v>
      </c>
      <c r="AK14" s="81">
        <f t="shared" si="1"/>
        <v>7.7277460472833556E-2</v>
      </c>
    </row>
    <row r="15" spans="1:37" x14ac:dyDescent="0.25">
      <c r="A15" s="6" t="s">
        <v>59</v>
      </c>
      <c r="B15" s="6" t="s">
        <v>2395</v>
      </c>
      <c r="C15" s="6" t="s">
        <v>18</v>
      </c>
      <c r="D15" s="11">
        <v>0.185970989391643</v>
      </c>
      <c r="E15" s="11">
        <v>0.58075340982896695</v>
      </c>
      <c r="F15" s="11">
        <v>0.256204616885228</v>
      </c>
      <c r="G15" s="11">
        <v>0.17728651928912001</v>
      </c>
      <c r="H15" s="11">
        <v>0.12359185441941101</v>
      </c>
      <c r="I15" s="11">
        <v>0.10966623320329401</v>
      </c>
      <c r="J15" s="11">
        <v>0.21269222438813098</v>
      </c>
      <c r="K15" s="11">
        <v>0.14545651467561999</v>
      </c>
      <c r="L15" s="11">
        <v>0.12182410423452801</v>
      </c>
      <c r="M15" s="11">
        <v>6.0251408755960106E-2</v>
      </c>
      <c r="N15" s="11">
        <v>7.2743017969257404E-2</v>
      </c>
      <c r="O15" s="11">
        <v>6.0179673124797099E-2</v>
      </c>
      <c r="P15" s="11">
        <v>0.107862248213125</v>
      </c>
      <c r="Q15" s="11">
        <v>5.1696109244608206E-2</v>
      </c>
      <c r="R15" s="11">
        <v>0.117869899339755</v>
      </c>
      <c r="S15" s="11">
        <v>0.191542288557214</v>
      </c>
      <c r="T15" s="11">
        <v>0.196095444685466</v>
      </c>
      <c r="U15" s="11">
        <v>0.16999891926942598</v>
      </c>
      <c r="V15" s="11">
        <v>0.10960977191655</v>
      </c>
      <c r="W15" s="11">
        <v>0.21472591631527699</v>
      </c>
      <c r="X15" s="11">
        <v>0.14509676721807799</v>
      </c>
      <c r="Y15" s="11">
        <v>0.122186860650148</v>
      </c>
      <c r="Z15" s="11">
        <v>8.9215686274509806E-2</v>
      </c>
      <c r="AA15" s="11">
        <v>0.33520167051324301</v>
      </c>
      <c r="AB15" s="11">
        <v>0.25086994345367603</v>
      </c>
      <c r="AC15" s="11">
        <v>0.216664846565469</v>
      </c>
      <c r="AD15" s="11">
        <v>0.28189589871226101</v>
      </c>
      <c r="AE15" s="11">
        <v>0.25042999656002801</v>
      </c>
      <c r="AF15" s="11">
        <v>0.203424329501916</v>
      </c>
      <c r="AG15" s="11">
        <v>0.35786246167323699</v>
      </c>
      <c r="AH15" s="11"/>
      <c r="AI15" s="81">
        <f t="shared" si="2"/>
        <v>0.16060476325343653</v>
      </c>
      <c r="AJ15" s="81">
        <f t="shared" si="0"/>
        <v>0.24819560415679248</v>
      </c>
      <c r="AK15" s="81">
        <f t="shared" si="1"/>
        <v>0.18396232082766475</v>
      </c>
    </row>
    <row r="16" spans="1:37" x14ac:dyDescent="0.25">
      <c r="A16" s="6" t="s">
        <v>60</v>
      </c>
      <c r="B16" s="6" t="s">
        <v>2395</v>
      </c>
      <c r="C16" s="6" t="s">
        <v>18</v>
      </c>
      <c r="D16" s="11">
        <v>7.0626425688717302E-3</v>
      </c>
      <c r="E16" s="11">
        <v>8.5087719298245594E-3</v>
      </c>
      <c r="F16" s="11">
        <v>1.9836741859036298E-2</v>
      </c>
      <c r="G16" s="11">
        <v>2.0194924927561701E-2</v>
      </c>
      <c r="H16" s="11">
        <v>1.8507148495746001E-2</v>
      </c>
      <c r="I16" s="11">
        <v>1.81307344483955E-2</v>
      </c>
      <c r="J16" s="11">
        <v>1.9571704405827599E-2</v>
      </c>
      <c r="K16" s="11">
        <v>1.9912280701754399E-2</v>
      </c>
      <c r="L16" s="11">
        <v>1.7050448233432901E-2</v>
      </c>
      <c r="M16" s="11">
        <v>1.6803404554029698E-2</v>
      </c>
      <c r="N16" s="11">
        <v>1.4742014742014699E-2</v>
      </c>
      <c r="O16" s="11">
        <v>1.99903555302266E-2</v>
      </c>
      <c r="P16" s="11">
        <v>2.2288522288522298E-2</v>
      </c>
      <c r="Q16" s="11">
        <v>2.2027204914436199E-2</v>
      </c>
      <c r="R16" s="11">
        <v>3.3396234695220996E-2</v>
      </c>
      <c r="S16" s="11">
        <v>1.8589153404357902E-2</v>
      </c>
      <c r="T16" s="11">
        <v>2.2147031682559201E-2</v>
      </c>
      <c r="U16" s="11">
        <v>1.94455393509394E-2</v>
      </c>
      <c r="V16" s="11">
        <v>1.96979645436638E-2</v>
      </c>
      <c r="W16" s="11">
        <v>1.4978976874562001E-2</v>
      </c>
      <c r="X16" s="11">
        <v>1.7475473020322402E-2</v>
      </c>
      <c r="Y16" s="11">
        <v>1.36470155768966E-2</v>
      </c>
      <c r="Z16" s="11">
        <v>1.6136854636038998E-2</v>
      </c>
      <c r="AA16" s="11">
        <v>1.6252683226004302E-2</v>
      </c>
      <c r="AB16" s="11">
        <v>1.47078135259357E-2</v>
      </c>
      <c r="AC16" s="11">
        <v>1.8286685147098299E-2</v>
      </c>
      <c r="AD16" s="11">
        <v>2.7304949022010198E-2</v>
      </c>
      <c r="AE16" s="11">
        <v>6.66162713786261E-3</v>
      </c>
      <c r="AF16" s="11">
        <v>6.3819095477386902E-3</v>
      </c>
      <c r="AG16" s="11">
        <v>8.8347027122537298E-3</v>
      </c>
      <c r="AH16" s="11"/>
      <c r="AI16" s="81">
        <f t="shared" si="2"/>
        <v>1.8363831306736477E-2</v>
      </c>
      <c r="AJ16" s="81">
        <f t="shared" si="0"/>
        <v>1.4320903119367815E-2</v>
      </c>
      <c r="AK16" s="81">
        <f t="shared" si="1"/>
        <v>1.7285717123438165E-2</v>
      </c>
    </row>
    <row r="17" spans="1:37" x14ac:dyDescent="0.25">
      <c r="A17" s="6" t="s">
        <v>61</v>
      </c>
      <c r="B17" s="6" t="s">
        <v>2394</v>
      </c>
      <c r="C17" s="6" t="s">
        <v>18</v>
      </c>
      <c r="D17" s="11">
        <v>3.7896365042536705E-2</v>
      </c>
      <c r="E17" s="11">
        <v>6.8058778035576195E-2</v>
      </c>
      <c r="F17" s="11">
        <v>4.8738975707875595E-2</v>
      </c>
      <c r="G17" s="11">
        <v>4.6130030959752301E-2</v>
      </c>
      <c r="H17" s="11">
        <v>2.6303574191551903E-2</v>
      </c>
      <c r="I17" s="11">
        <v>2.7747636025422403E-2</v>
      </c>
      <c r="J17" s="11">
        <v>3.20185614849188E-2</v>
      </c>
      <c r="K17" s="11">
        <v>2.0888132446232398E-2</v>
      </c>
      <c r="L17" s="11">
        <v>1.5811502092698798E-2</v>
      </c>
      <c r="M17" s="11">
        <v>3.0354653864023501E-2</v>
      </c>
      <c r="N17" s="11">
        <v>3.3116682141751799E-2</v>
      </c>
      <c r="O17" s="11">
        <v>2.7872406317745398E-2</v>
      </c>
      <c r="P17" s="11">
        <v>6.5456801613153398E-2</v>
      </c>
      <c r="Q17" s="11">
        <v>3.4263565891472898E-2</v>
      </c>
      <c r="R17" s="11">
        <v>4.8712379770400202E-2</v>
      </c>
      <c r="S17" s="11">
        <v>5.7883302296710105E-2</v>
      </c>
      <c r="T17" s="11">
        <v>2.65940902021773E-2</v>
      </c>
      <c r="U17" s="11">
        <v>2.6034402603440299E-2</v>
      </c>
      <c r="V17" s="11">
        <v>2.4174802417480202E-2</v>
      </c>
      <c r="W17" s="11">
        <v>2.9320508842693101E-2</v>
      </c>
      <c r="X17" s="11">
        <v>2.66666666666667E-2</v>
      </c>
      <c r="Y17" s="11">
        <v>3.4505208333333301E-2</v>
      </c>
      <c r="Z17" s="11">
        <v>3.1775700934579397E-2</v>
      </c>
      <c r="AA17" s="11">
        <v>8.056724326009039E-2</v>
      </c>
      <c r="AB17" s="11">
        <v>4.4651162790697703E-2</v>
      </c>
      <c r="AC17" s="11">
        <v>4.2730999684642106E-2</v>
      </c>
      <c r="AD17" s="11">
        <v>4.5553145336225592E-2</v>
      </c>
      <c r="AE17" s="11">
        <v>3.8620918282778097E-2</v>
      </c>
      <c r="AF17" s="11">
        <v>4.1162227602905596E-2</v>
      </c>
      <c r="AG17" s="11">
        <v>7.7547199251053203E-2</v>
      </c>
      <c r="AH17" s="11"/>
      <c r="AI17" s="81">
        <f t="shared" si="2"/>
        <v>3.5843137588527876E-2</v>
      </c>
      <c r="AJ17" s="81">
        <f t="shared" si="0"/>
        <v>5.0326074642871511E-2</v>
      </c>
      <c r="AK17" s="81">
        <f t="shared" si="1"/>
        <v>3.9705254136352848E-2</v>
      </c>
    </row>
    <row r="18" spans="1:37" x14ac:dyDescent="0.25">
      <c r="A18" s="6" t="s">
        <v>62</v>
      </c>
      <c r="B18" s="6" t="s">
        <v>2394</v>
      </c>
      <c r="C18" s="6" t="s">
        <v>18</v>
      </c>
      <c r="D18" s="7">
        <v>2.4757582009490398E-2</v>
      </c>
      <c r="E18" s="7">
        <v>0.106737515476682</v>
      </c>
      <c r="F18" s="7">
        <v>1.30560429352874E-2</v>
      </c>
      <c r="G18" s="7">
        <v>2.3293048238818299E-2</v>
      </c>
      <c r="H18" s="7">
        <v>4.6434836446187198E-4</v>
      </c>
      <c r="I18" s="7">
        <v>2.4784427118294001E-3</v>
      </c>
      <c r="J18" s="7">
        <v>1.0835913312693499E-3</v>
      </c>
      <c r="K18" s="7">
        <v>1.5981852863844901E-3</v>
      </c>
      <c r="L18" s="7">
        <v>2.4794669146133599E-3</v>
      </c>
      <c r="M18" s="7">
        <v>2.3983907571693802E-2</v>
      </c>
      <c r="N18" s="7">
        <v>1.0315127133941899E-3</v>
      </c>
      <c r="O18" s="7">
        <v>1.0296540362438201E-3</v>
      </c>
      <c r="P18" s="7">
        <v>8.7345219133741004E-4</v>
      </c>
      <c r="Q18" s="7">
        <v>2.2345507782400999E-2</v>
      </c>
      <c r="R18" s="7">
        <v>2.77820572074154E-2</v>
      </c>
      <c r="S18" s="7">
        <v>9.7510905824993595E-4</v>
      </c>
      <c r="T18" s="7">
        <v>3.7919324963984403E-2</v>
      </c>
      <c r="U18" s="7">
        <v>2.4405250205086101E-2</v>
      </c>
      <c r="V18" s="7">
        <v>1.4357501794687699E-3</v>
      </c>
      <c r="W18" s="7">
        <v>3.4979740472893296E-2</v>
      </c>
      <c r="X18" s="7">
        <v>4.5687621782381296E-2</v>
      </c>
      <c r="Y18" s="7">
        <v>1.4512300388433298E-2</v>
      </c>
      <c r="Z18" s="7">
        <v>2.1207262194175801E-2</v>
      </c>
      <c r="AA18" s="7">
        <v>0.168374210907586</v>
      </c>
      <c r="AB18" s="7">
        <v>0.127782061166795</v>
      </c>
      <c r="AC18" s="7">
        <v>1.24268627349454E-2</v>
      </c>
      <c r="AD18" s="7">
        <v>2.4075402110439501E-2</v>
      </c>
      <c r="AE18" s="7">
        <v>7.9183185792646493E-2</v>
      </c>
      <c r="AF18" s="7">
        <v>0.137317884593323</v>
      </c>
      <c r="AG18" s="7">
        <v>0.48212715327711997</v>
      </c>
      <c r="AH18" s="7"/>
      <c r="AI18" s="81">
        <f t="shared" si="2"/>
        <v>1.8768609628264519E-2</v>
      </c>
      <c r="AJ18" s="81">
        <f t="shared" si="0"/>
        <v>0.1315617528471289</v>
      </c>
      <c r="AK18" s="81">
        <f t="shared" si="1"/>
        <v>4.8846781153295014E-2</v>
      </c>
    </row>
    <row r="19" spans="1:37" x14ac:dyDescent="0.25">
      <c r="A19" s="6" t="s">
        <v>63</v>
      </c>
      <c r="B19" s="6" t="s">
        <v>2395</v>
      </c>
      <c r="C19" s="6" t="s">
        <v>64</v>
      </c>
      <c r="D19" s="11">
        <v>1.3674233276986201E-2</v>
      </c>
      <c r="E19" s="11">
        <v>1.6186018420655299E-2</v>
      </c>
      <c r="F19" s="11">
        <v>9.8839318099383407E-3</v>
      </c>
      <c r="G19" s="11">
        <v>1.6482685619234799E-2</v>
      </c>
      <c r="H19" s="11">
        <v>2.8498973553918599E-2</v>
      </c>
      <c r="I19" s="11">
        <v>7.34849401233821E-3</v>
      </c>
      <c r="J19" s="11">
        <v>1.47387496224706E-2</v>
      </c>
      <c r="K19" s="11">
        <v>2.4728260869565203E-2</v>
      </c>
      <c r="L19" s="11">
        <v>2.09576304551925E-2</v>
      </c>
      <c r="M19" s="11">
        <v>1.37391671950962E-2</v>
      </c>
      <c r="N19" s="11">
        <v>1.27698113207547E-2</v>
      </c>
      <c r="O19" s="11">
        <v>1.5267175572519101E-2</v>
      </c>
      <c r="P19" s="11">
        <v>2.7767727930535502E-2</v>
      </c>
      <c r="Q19" s="11">
        <v>1.8006333886291703E-2</v>
      </c>
      <c r="R19" s="11">
        <v>1.0703732738346501E-2</v>
      </c>
      <c r="S19" s="11">
        <v>2.7478156071105802E-2</v>
      </c>
      <c r="T19" s="11">
        <v>1.7560828169865501E-2</v>
      </c>
      <c r="U19" s="11">
        <v>1.79909142874334E-2</v>
      </c>
      <c r="V19" s="11">
        <v>1.28189696677901E-2</v>
      </c>
      <c r="W19" s="11">
        <v>2.0134834166014599E-2</v>
      </c>
      <c r="X19" s="11">
        <v>1.1765059878437701E-2</v>
      </c>
      <c r="Y19" s="11">
        <v>1.69133192389006E-2</v>
      </c>
      <c r="Z19" s="11">
        <v>1.0885715152066499E-2</v>
      </c>
      <c r="AA19" s="11">
        <v>1.806684733514E-2</v>
      </c>
      <c r="AB19" s="11">
        <v>2.2661610689779697E-2</v>
      </c>
      <c r="AC19" s="11">
        <v>1.07961380671828E-2</v>
      </c>
      <c r="AD19" s="11">
        <v>2.2278344006494102E-2</v>
      </c>
      <c r="AE19" s="11">
        <v>1.6635978938527599E-2</v>
      </c>
      <c r="AF19" s="11">
        <v>1.7167966754096101E-2</v>
      </c>
      <c r="AG19" s="11">
        <v>1.1392558477760299E-2</v>
      </c>
      <c r="AH19" s="11"/>
      <c r="AI19" s="81">
        <f t="shared" si="2"/>
        <v>1.7064318534699596E-2</v>
      </c>
      <c r="AJ19" s="81">
        <f t="shared" si="0"/>
        <v>1.6235644927630886E-2</v>
      </c>
      <c r="AK19" s="81">
        <f t="shared" si="1"/>
        <v>1.6843338906147937E-2</v>
      </c>
    </row>
    <row r="20" spans="1:37" x14ac:dyDescent="0.25">
      <c r="A20" s="6" t="s">
        <v>65</v>
      </c>
      <c r="B20" s="6" t="s">
        <v>2395</v>
      </c>
      <c r="C20" s="6" t="s">
        <v>64</v>
      </c>
      <c r="D20" s="11">
        <v>0.49778419045656003</v>
      </c>
      <c r="E20" s="11">
        <v>0.70740918766737593</v>
      </c>
      <c r="F20" s="11">
        <v>0.52573807721423205</v>
      </c>
      <c r="G20" s="11">
        <v>0.556418895688647</v>
      </c>
      <c r="H20" s="11">
        <v>0.44570407777663301</v>
      </c>
      <c r="I20" s="11">
        <v>0.44748874144865802</v>
      </c>
      <c r="J20" s="11">
        <v>0.46448444047537302</v>
      </c>
      <c r="K20" s="11">
        <v>0.44270457745269703</v>
      </c>
      <c r="L20" s="11">
        <v>0.44390495867768598</v>
      </c>
      <c r="M20" s="11">
        <v>0.43685783993677196</v>
      </c>
      <c r="N20" s="11">
        <v>0.44118051260908403</v>
      </c>
      <c r="O20" s="11">
        <v>0.34570957095709604</v>
      </c>
      <c r="P20" s="11">
        <v>0.32546067106710702</v>
      </c>
      <c r="Q20" s="11">
        <v>0.15494460119744</v>
      </c>
      <c r="R20" s="11">
        <v>0.37689582831791496</v>
      </c>
      <c r="S20" s="11">
        <v>0.43133409036165299</v>
      </c>
      <c r="T20" s="11">
        <v>0.41446347936989397</v>
      </c>
      <c r="U20" s="11">
        <v>0.43073645142444805</v>
      </c>
      <c r="V20" s="11">
        <v>0.429701200013754</v>
      </c>
      <c r="W20" s="11">
        <v>0.43199944994499506</v>
      </c>
      <c r="X20" s="11">
        <v>0.44269724644647396</v>
      </c>
      <c r="Y20" s="11">
        <v>0.43516213973956602</v>
      </c>
      <c r="Z20" s="11">
        <v>0.27004598734483598</v>
      </c>
      <c r="AA20" s="11">
        <v>0.48886386826642303</v>
      </c>
      <c r="AB20" s="11">
        <v>0.48722986247544198</v>
      </c>
      <c r="AC20" s="11">
        <v>0.52659778032912397</v>
      </c>
      <c r="AD20" s="11">
        <v>0.51605804277559997</v>
      </c>
      <c r="AE20" s="11">
        <v>0.53120011609345497</v>
      </c>
      <c r="AF20" s="11">
        <v>0.54141537521948202</v>
      </c>
      <c r="AG20" s="11">
        <v>0.52580936501319997</v>
      </c>
      <c r="AH20" s="11"/>
      <c r="AI20" s="81">
        <f t="shared" si="2"/>
        <v>0.43767182855654824</v>
      </c>
      <c r="AJ20" s="81">
        <f t="shared" si="0"/>
        <v>0.48590254968969521</v>
      </c>
      <c r="AK20" s="81">
        <f t="shared" si="1"/>
        <v>0.45053335419205415</v>
      </c>
    </row>
    <row r="21" spans="1:37" x14ac:dyDescent="0.25">
      <c r="A21" s="6" t="s">
        <v>66</v>
      </c>
      <c r="B21" s="6" t="s">
        <v>67</v>
      </c>
      <c r="C21" s="6" t="s">
        <v>6</v>
      </c>
      <c r="D21" s="11">
        <v>1.9692423105776399E-2</v>
      </c>
      <c r="E21" s="11">
        <v>0.175478065241845</v>
      </c>
      <c r="F21" s="11">
        <v>7.1100056316876298E-2</v>
      </c>
      <c r="G21" s="11">
        <v>0.11118411789552701</v>
      </c>
      <c r="H21" s="11">
        <v>1.0223222659913701E-2</v>
      </c>
      <c r="I21" s="11">
        <v>2.4165923701374901E-2</v>
      </c>
      <c r="J21" s="11">
        <v>3.59084942808926E-2</v>
      </c>
      <c r="K21" s="11">
        <v>1.6880802775954201E-2</v>
      </c>
      <c r="L21" s="11">
        <v>3.7172971955580702E-3</v>
      </c>
      <c r="M21" s="11">
        <v>1.0832864378165401E-2</v>
      </c>
      <c r="N21" s="11">
        <v>1.5426454728747601E-2</v>
      </c>
      <c r="O21" s="11">
        <v>1.19008574239798E-2</v>
      </c>
      <c r="P21" s="11">
        <v>2.2484541877459199E-2</v>
      </c>
      <c r="Q21" s="11">
        <v>7.2575736292550498E-3</v>
      </c>
      <c r="R21" s="11">
        <v>8.6989056215508401E-3</v>
      </c>
      <c r="S21" s="11">
        <v>1.8695083193120202E-2</v>
      </c>
      <c r="T21" s="11">
        <v>1.8463845541028201E-2</v>
      </c>
      <c r="U21" s="11">
        <v>1.4012143858010299E-2</v>
      </c>
      <c r="V21" s="11">
        <v>1.4291719209752E-2</v>
      </c>
      <c r="W21" s="11">
        <v>2.56781362341846E-2</v>
      </c>
      <c r="X21" s="11">
        <v>1.9374416433240001E-2</v>
      </c>
      <c r="Y21" s="11">
        <v>6.8308960643831601E-2</v>
      </c>
      <c r="Z21" s="11">
        <v>9.7525404591644702E-2</v>
      </c>
      <c r="AA21" s="11">
        <v>0.49432723410418605</v>
      </c>
      <c r="AB21" s="11">
        <v>0.14568016857878699</v>
      </c>
      <c r="AC21" s="11">
        <v>0.15933131847374399</v>
      </c>
      <c r="AD21" s="11">
        <v>0.37537383177570099</v>
      </c>
      <c r="AE21" s="11">
        <v>0.207571288102262</v>
      </c>
      <c r="AF21" s="11">
        <v>0.50889436952300993</v>
      </c>
      <c r="AG21" s="11">
        <v>0.56275322717422005</v>
      </c>
      <c r="AH21" s="11"/>
      <c r="AI21" s="81">
        <f t="shared" si="2"/>
        <v>3.2898904815729227E-2</v>
      </c>
      <c r="AJ21" s="81">
        <f>AVERAGE(Z21:AG21)</f>
        <v>0.3189321052904443</v>
      </c>
      <c r="AK21" s="81">
        <f t="shared" si="1"/>
        <v>0.10917442494231992</v>
      </c>
    </row>
    <row r="22" spans="1:37" x14ac:dyDescent="0.25">
      <c r="A22" s="6" t="s">
        <v>68</v>
      </c>
      <c r="B22" s="6" t="s">
        <v>67</v>
      </c>
      <c r="C22" s="6" t="s">
        <v>6</v>
      </c>
      <c r="D22" s="11">
        <v>3.80172539845007E-3</v>
      </c>
      <c r="E22" s="11">
        <v>1.06670563308249E-2</v>
      </c>
      <c r="F22" s="11">
        <v>9.2856620603933605E-3</v>
      </c>
      <c r="G22" s="11">
        <v>1.00314856849967E-2</v>
      </c>
      <c r="H22" s="11">
        <v>9.4959824689554388E-3</v>
      </c>
      <c r="I22" s="11">
        <v>4.3150735025232201E-3</v>
      </c>
      <c r="J22" s="11">
        <v>8.6962876351943889E-3</v>
      </c>
      <c r="K22" s="11">
        <v>3.6515007668151602E-3</v>
      </c>
      <c r="L22" s="11">
        <v>6.1551989448230407E-3</v>
      </c>
      <c r="M22" s="11">
        <v>8.472100496640371E-3</v>
      </c>
      <c r="N22" s="11">
        <v>5.9893360601855194E-3</v>
      </c>
      <c r="O22" s="11">
        <v>1.13080907565478E-2</v>
      </c>
      <c r="P22" s="11">
        <v>2.42070725483048E-2</v>
      </c>
      <c r="Q22" s="11">
        <v>9.2633114514952593E-3</v>
      </c>
      <c r="R22" s="11">
        <v>9.0359250892662005E-3</v>
      </c>
      <c r="S22" s="11">
        <v>1.63850859306729E-2</v>
      </c>
      <c r="T22" s="11">
        <v>4.8185734102358206E-3</v>
      </c>
      <c r="U22" s="11">
        <v>6.5454545454545496E-3</v>
      </c>
      <c r="V22" s="11">
        <v>8.5868141464124602E-3</v>
      </c>
      <c r="W22" s="11">
        <v>7.2721983855719595E-3</v>
      </c>
      <c r="X22" s="11">
        <v>3.34715855344539E-3</v>
      </c>
      <c r="Y22" s="11">
        <v>5.2319766099869205E-3</v>
      </c>
      <c r="Z22" s="11">
        <v>5.4949080518719292E-3</v>
      </c>
      <c r="AA22" s="11">
        <v>7.0555717195228398E-3</v>
      </c>
      <c r="AB22" s="11">
        <v>6.6894495746382598E-3</v>
      </c>
      <c r="AC22" s="11">
        <v>7.0642474717430102E-3</v>
      </c>
      <c r="AD22" s="11">
        <v>4.1439476553980399E-3</v>
      </c>
      <c r="AE22" s="11">
        <v>1.1426319936958201E-2</v>
      </c>
      <c r="AF22" s="11">
        <v>4.4567776656575806E-3</v>
      </c>
      <c r="AG22" s="11">
        <v>3.3818556094692E-3</v>
      </c>
      <c r="AH22" s="11"/>
      <c r="AI22" s="81">
        <f t="shared" si="2"/>
        <v>8.4801395807816479E-3</v>
      </c>
      <c r="AJ22" s="81">
        <f t="shared" si="0"/>
        <v>6.2141347106573824E-3</v>
      </c>
      <c r="AK22" s="81">
        <f t="shared" si="1"/>
        <v>7.8758716154151767E-3</v>
      </c>
    </row>
    <row r="23" spans="1:37" x14ac:dyDescent="0.25">
      <c r="A23" s="6" t="s">
        <v>69</v>
      </c>
      <c r="B23" s="6" t="s">
        <v>67</v>
      </c>
      <c r="C23" s="6" t="s">
        <v>6</v>
      </c>
      <c r="D23" s="11">
        <v>2.58180726508556E-3</v>
      </c>
      <c r="E23" s="11">
        <v>1.3442957450639099E-2</v>
      </c>
      <c r="F23" s="11">
        <v>9.9741633119029005E-3</v>
      </c>
      <c r="G23" s="11">
        <v>1.26902026823841E-2</v>
      </c>
      <c r="H23" s="11">
        <v>8.5839486163635306E-3</v>
      </c>
      <c r="I23" s="11">
        <v>9.1351643728589497E-3</v>
      </c>
      <c r="J23" s="11">
        <v>6.4864864864864905E-3</v>
      </c>
      <c r="K23" s="11">
        <v>5.7046778358253803E-3</v>
      </c>
      <c r="L23" s="11">
        <v>5.8437255256340703E-3</v>
      </c>
      <c r="M23" s="11">
        <v>4.9267003124249002E-3</v>
      </c>
      <c r="N23" s="11">
        <v>3.6018729739464499E-3</v>
      </c>
      <c r="O23" s="11">
        <v>7.6858412393418993E-3</v>
      </c>
      <c r="P23" s="11">
        <v>3.4322875895706601E-3</v>
      </c>
      <c r="Q23" s="11">
        <v>1.0106478974914299E-2</v>
      </c>
      <c r="R23" s="11">
        <v>4.6346454797158996E-3</v>
      </c>
      <c r="S23" s="11">
        <v>1.0168471720818299E-2</v>
      </c>
      <c r="T23" s="11">
        <v>5.4875474883917296E-3</v>
      </c>
      <c r="U23" s="11">
        <v>7.3246878001921199E-3</v>
      </c>
      <c r="V23" s="11">
        <v>2.4632021628116598E-3</v>
      </c>
      <c r="W23" s="11">
        <v>5.6459847438284604E-3</v>
      </c>
      <c r="X23" s="11">
        <v>4.98588334234397E-3</v>
      </c>
      <c r="Y23" s="11">
        <v>7.0063694267515899E-3</v>
      </c>
      <c r="Z23" s="11">
        <v>1.06537530266344E-2</v>
      </c>
      <c r="AA23" s="11">
        <v>1.1045080737139099E-2</v>
      </c>
      <c r="AB23" s="11">
        <v>7.6184763047390499E-3</v>
      </c>
      <c r="AC23" s="11">
        <v>9.4858316718023101E-3</v>
      </c>
      <c r="AD23" s="11">
        <v>8.7535223934288604E-3</v>
      </c>
      <c r="AE23" s="11">
        <v>9.3927336768638708E-3</v>
      </c>
      <c r="AF23" s="11">
        <v>5.6070884673958196E-3</v>
      </c>
      <c r="AG23" s="11">
        <v>1.01267357952823E-2</v>
      </c>
      <c r="AH23" s="11"/>
      <c r="AI23" s="81">
        <f t="shared" si="2"/>
        <v>6.9051412182832752E-3</v>
      </c>
      <c r="AJ23" s="81">
        <f t="shared" si="0"/>
        <v>9.0854027591607128E-3</v>
      </c>
      <c r="AK23" s="81">
        <f t="shared" si="1"/>
        <v>7.4865442958505918E-3</v>
      </c>
    </row>
    <row r="24" spans="1:37" x14ac:dyDescent="0.25">
      <c r="A24" s="6" t="s">
        <v>70</v>
      </c>
      <c r="B24" s="6" t="s">
        <v>67</v>
      </c>
      <c r="C24" s="6" t="s">
        <v>6</v>
      </c>
      <c r="D24" s="11">
        <v>4.67653936087295E-3</v>
      </c>
      <c r="E24" s="11">
        <v>7.29590933238888E-3</v>
      </c>
      <c r="F24" s="11">
        <v>6.8398483183896193E-3</v>
      </c>
      <c r="G24" s="11">
        <v>6.3147438626365805E-3</v>
      </c>
      <c r="H24" s="11">
        <v>3.1527861419107998E-3</v>
      </c>
      <c r="I24" s="11">
        <v>5.6739600695060099E-3</v>
      </c>
      <c r="J24" s="11">
        <v>3.4366696191319799E-3</v>
      </c>
      <c r="K24" s="11">
        <v>4.1443802911692801E-3</v>
      </c>
      <c r="L24" s="11">
        <v>5.7899971582835996E-3</v>
      </c>
      <c r="M24" s="11">
        <v>7.7953369711572492E-3</v>
      </c>
      <c r="N24" s="11">
        <v>4.8885897481313499E-3</v>
      </c>
      <c r="O24" s="11">
        <v>6.3374048504159994E-3</v>
      </c>
      <c r="P24" s="11">
        <v>1.64805954279638E-2</v>
      </c>
      <c r="Q24" s="11">
        <v>5.1756531603388998E-3</v>
      </c>
      <c r="R24" s="11">
        <v>1.5667092017581197E-2</v>
      </c>
      <c r="S24" s="11">
        <v>1.45364297110441E-2</v>
      </c>
      <c r="T24" s="11">
        <v>5.0460182651647098E-3</v>
      </c>
      <c r="U24" s="11">
        <v>7.1132816647202501E-3</v>
      </c>
      <c r="V24" s="11">
        <v>7.858685263195159E-3</v>
      </c>
      <c r="W24" s="11">
        <v>1.0940764083135599E-2</v>
      </c>
      <c r="X24" s="11">
        <v>4.7804532577903703E-3</v>
      </c>
      <c r="Y24" s="11">
        <v>5.5295776738662509E-3</v>
      </c>
      <c r="Z24" s="11">
        <v>3.1051466914126602E-3</v>
      </c>
      <c r="AA24" s="11">
        <v>1.42700329308452E-2</v>
      </c>
      <c r="AB24" s="11">
        <v>5.2722833586921905E-3</v>
      </c>
      <c r="AC24" s="11">
        <v>1.7713771377137699E-2</v>
      </c>
      <c r="AD24" s="11">
        <v>1.51365115292121E-2</v>
      </c>
      <c r="AE24" s="11">
        <v>1.13184691675815E-2</v>
      </c>
      <c r="AF24" s="11">
        <v>7.2177692706464104E-3</v>
      </c>
      <c r="AG24" s="11">
        <v>1.9629537099825102E-2</v>
      </c>
      <c r="AH24" s="11"/>
      <c r="AI24" s="81">
        <f t="shared" si="2"/>
        <v>7.2488507385815729E-3</v>
      </c>
      <c r="AJ24" s="81">
        <f t="shared" si="0"/>
        <v>1.1707940178169108E-2</v>
      </c>
      <c r="AK24" s="81">
        <f t="shared" si="1"/>
        <v>8.4379412558049163E-3</v>
      </c>
    </row>
    <row r="25" spans="1:37" x14ac:dyDescent="0.25">
      <c r="A25" s="6" t="s">
        <v>71</v>
      </c>
      <c r="B25" s="6" t="s">
        <v>67</v>
      </c>
      <c r="C25" s="6" t="s">
        <v>6</v>
      </c>
      <c r="D25" s="11">
        <v>0.43319169027384297</v>
      </c>
      <c r="E25" s="11">
        <v>0.45948814718716796</v>
      </c>
      <c r="F25" s="11">
        <v>0.493393109957527</v>
      </c>
      <c r="G25" s="11">
        <v>0.41778880226789494</v>
      </c>
      <c r="H25" s="11">
        <v>0.12725557259110698</v>
      </c>
      <c r="I25" s="11">
        <v>0.123480108605832</v>
      </c>
      <c r="J25" s="11">
        <v>0.226168003775366</v>
      </c>
      <c r="K25" s="11">
        <v>0.23991507430997899</v>
      </c>
      <c r="L25" s="11">
        <v>6.61059116218458E-2</v>
      </c>
      <c r="M25" s="11">
        <v>9.5681925436526691E-2</v>
      </c>
      <c r="N25" s="11">
        <v>0.202548071251622</v>
      </c>
      <c r="O25" s="11">
        <v>7.4625103317983207E-2</v>
      </c>
      <c r="P25" s="11">
        <v>0.14228314819191701</v>
      </c>
      <c r="Q25" s="11">
        <v>5.6324695302331106E-2</v>
      </c>
      <c r="R25" s="11">
        <v>0.19874748907007</v>
      </c>
      <c r="S25" s="11">
        <v>0.404466501240695</v>
      </c>
      <c r="T25" s="11">
        <v>0.46755860762491103</v>
      </c>
      <c r="U25" s="11">
        <v>0.32538089051612096</v>
      </c>
      <c r="V25" s="11">
        <v>0.30130023640661902</v>
      </c>
      <c r="W25" s="11">
        <v>0.37609260571698599</v>
      </c>
      <c r="X25" s="11">
        <v>0.284988779969293</v>
      </c>
      <c r="Y25" s="11">
        <v>0.13281055514065199</v>
      </c>
      <c r="Z25" s="11">
        <v>0.13351563428843199</v>
      </c>
      <c r="AA25" s="11">
        <v>0.34340758579169195</v>
      </c>
      <c r="AB25" s="11">
        <v>0.29285458666348602</v>
      </c>
      <c r="AC25" s="11">
        <v>0.15479204339963801</v>
      </c>
      <c r="AD25" s="11">
        <v>0.19411277928833201</v>
      </c>
      <c r="AE25" s="11">
        <v>0.205971277399849</v>
      </c>
      <c r="AF25" s="11">
        <v>0.16328947368421101</v>
      </c>
      <c r="AG25" s="11">
        <v>0.493140880353096</v>
      </c>
      <c r="AH25" s="11"/>
      <c r="AI25" s="81">
        <f t="shared" si="2"/>
        <v>0.25679977408074045</v>
      </c>
      <c r="AJ25" s="81">
        <f t="shared" si="0"/>
        <v>0.247635532608592</v>
      </c>
      <c r="AK25" s="81">
        <f t="shared" si="1"/>
        <v>0.25435597635483415</v>
      </c>
    </row>
    <row r="26" spans="1:37" x14ac:dyDescent="0.25">
      <c r="A26" s="6" t="s">
        <v>72</v>
      </c>
      <c r="B26" s="6" t="s">
        <v>67</v>
      </c>
      <c r="C26" s="6" t="s">
        <v>6</v>
      </c>
      <c r="D26" s="11">
        <v>8.1534327805058808E-3</v>
      </c>
      <c r="E26" s="11">
        <v>4.45411612186314E-2</v>
      </c>
      <c r="F26" s="11">
        <v>2.0218883324058599E-2</v>
      </c>
      <c r="G26" s="11">
        <v>1.7060732498841002E-2</v>
      </c>
      <c r="H26" s="11">
        <v>8.4282671112345994E-3</v>
      </c>
      <c r="I26" s="11">
        <v>5.6539067568820104E-3</v>
      </c>
      <c r="J26" s="11">
        <v>1.1860637509266102E-2</v>
      </c>
      <c r="K26" s="11">
        <v>9.9110781771026297E-3</v>
      </c>
      <c r="L26" s="11">
        <v>6.2152133580705001E-3</v>
      </c>
      <c r="M26" s="11">
        <v>1.5475859512556801E-2</v>
      </c>
      <c r="N26" s="11">
        <v>5.9297692949133694E-3</v>
      </c>
      <c r="O26" s="11">
        <v>4.16859657248726E-3</v>
      </c>
      <c r="P26" s="11">
        <v>1.6411682892906801E-2</v>
      </c>
      <c r="Q26" s="11">
        <v>2.7803521779425399E-3</v>
      </c>
      <c r="R26" s="11">
        <v>1.9831340932258398E-2</v>
      </c>
      <c r="S26" s="11">
        <v>1.24177555370216E-2</v>
      </c>
      <c r="T26" s="11">
        <v>2.0717205499814199E-2</v>
      </c>
      <c r="U26" s="11">
        <v>1.11933395004625E-2</v>
      </c>
      <c r="V26" s="11">
        <v>1.50828166928842E-2</v>
      </c>
      <c r="W26" s="11">
        <v>2.7032031105350903E-2</v>
      </c>
      <c r="X26" s="11">
        <v>7.1296296296296299E-3</v>
      </c>
      <c r="Y26" s="11">
        <v>1.58621364927054E-2</v>
      </c>
      <c r="Z26" s="11">
        <v>4.5717484605336802E-3</v>
      </c>
      <c r="AA26" s="11">
        <v>6.5817607139537104E-2</v>
      </c>
      <c r="AB26" s="11">
        <v>1.76753655376643E-2</v>
      </c>
      <c r="AC26" s="11">
        <v>3.1756502073124804E-2</v>
      </c>
      <c r="AD26" s="11">
        <v>8.52146558105107E-2</v>
      </c>
      <c r="AE26" s="11">
        <v>2.0282362298667703E-2</v>
      </c>
      <c r="AF26" s="11">
        <v>3.6714039621016402E-2</v>
      </c>
      <c r="AG26" s="11">
        <v>4.6296296296296301E-2</v>
      </c>
      <c r="AH26" s="11"/>
      <c r="AI26" s="81">
        <f t="shared" si="2"/>
        <v>1.3912537662523925E-2</v>
      </c>
      <c r="AJ26" s="81">
        <f t="shared" si="0"/>
        <v>3.8541072154668871E-2</v>
      </c>
      <c r="AK26" s="81">
        <f t="shared" si="1"/>
        <v>2.0480146860429246E-2</v>
      </c>
    </row>
    <row r="27" spans="1:37" x14ac:dyDescent="0.25">
      <c r="A27" s="6" t="s">
        <v>73</v>
      </c>
      <c r="B27" s="6" t="s">
        <v>67</v>
      </c>
      <c r="C27" s="6" t="s">
        <v>6</v>
      </c>
      <c r="D27" s="11">
        <v>5.6472249183799504E-3</v>
      </c>
      <c r="E27" s="11">
        <v>1.1464855807390399E-2</v>
      </c>
      <c r="F27" s="11">
        <v>5.2097130242825598E-3</v>
      </c>
      <c r="G27" s="11">
        <v>1.1398780595564199E-2</v>
      </c>
      <c r="H27" s="11">
        <v>1.01410934744268E-2</v>
      </c>
      <c r="I27" s="11">
        <v>5.1205085194667597E-3</v>
      </c>
      <c r="J27" s="11">
        <v>1.1116012351124799E-2</v>
      </c>
      <c r="K27" s="11">
        <v>3.8810972920525701E-3</v>
      </c>
      <c r="L27" s="11">
        <v>6.0161019198442904E-3</v>
      </c>
      <c r="M27" s="11">
        <v>5.3810868031051494E-3</v>
      </c>
      <c r="N27" s="11">
        <v>6.1782877316857894E-3</v>
      </c>
      <c r="O27" s="11">
        <v>2.3559516456366399E-2</v>
      </c>
      <c r="P27" s="11">
        <v>4.0664780763790702E-2</v>
      </c>
      <c r="Q27" s="11">
        <v>3.5019455252918302E-2</v>
      </c>
      <c r="R27" s="11">
        <v>3.8798055678303099E-2</v>
      </c>
      <c r="S27" s="11">
        <v>2.8096836896978301E-2</v>
      </c>
      <c r="T27" s="11">
        <v>3.5328493005135499E-2</v>
      </c>
      <c r="U27" s="11">
        <v>2.60255844728716E-2</v>
      </c>
      <c r="V27" s="11">
        <v>3.0011474975726E-2</v>
      </c>
      <c r="W27" s="11">
        <v>1.5095338983050799E-2</v>
      </c>
      <c r="X27" s="11">
        <v>3.4254436302639697E-2</v>
      </c>
      <c r="Y27" s="11">
        <v>3.3499446290144001E-2</v>
      </c>
      <c r="Z27" s="11">
        <v>3.1675415962274196E-2</v>
      </c>
      <c r="AA27" s="11">
        <v>3.4452296819788002E-2</v>
      </c>
      <c r="AB27" s="11">
        <v>3.477493380406E-2</v>
      </c>
      <c r="AC27" s="11">
        <v>3.1827607970426504E-2</v>
      </c>
      <c r="AD27" s="11">
        <v>3.0006177742476398E-2</v>
      </c>
      <c r="AE27" s="11">
        <v>1.6408991748079301E-2</v>
      </c>
      <c r="AF27" s="11">
        <v>6.7906702096250408E-3</v>
      </c>
      <c r="AG27" s="11">
        <v>1.90188410949165E-2</v>
      </c>
      <c r="AH27" s="11"/>
      <c r="AI27" s="81">
        <f t="shared" si="2"/>
        <v>1.9177644614329442E-2</v>
      </c>
      <c r="AJ27" s="81">
        <f t="shared" si="0"/>
        <v>2.5619366918955742E-2</v>
      </c>
      <c r="AK27" s="81">
        <f t="shared" si="1"/>
        <v>2.0895437228896457E-2</v>
      </c>
    </row>
    <row r="28" spans="1:37" x14ac:dyDescent="0.25">
      <c r="A28" s="62" t="s">
        <v>74</v>
      </c>
      <c r="B28" s="6" t="s">
        <v>2395</v>
      </c>
      <c r="C28" s="6" t="s">
        <v>2330</v>
      </c>
      <c r="D28" s="11">
        <v>0.23574401664932398</v>
      </c>
      <c r="E28" s="11">
        <v>0.54851289517470903</v>
      </c>
      <c r="F28" s="11">
        <v>0.53144195731389898</v>
      </c>
      <c r="G28" s="11">
        <v>0.31299776169902699</v>
      </c>
      <c r="H28" s="11">
        <v>0.32733513625962096</v>
      </c>
      <c r="I28" s="11">
        <v>0.25265403830141503</v>
      </c>
      <c r="J28" s="11">
        <v>0.43580272604307602</v>
      </c>
      <c r="K28" s="11">
        <v>0.41127522363220304</v>
      </c>
      <c r="L28" s="11">
        <v>0.33741723580626698</v>
      </c>
      <c r="M28" s="11">
        <v>0.186283692371735</v>
      </c>
      <c r="N28" s="11">
        <v>0.298299443548806</v>
      </c>
      <c r="O28" s="11">
        <v>7.1212752656803505E-2</v>
      </c>
      <c r="P28" s="11">
        <v>0.163424936121395</v>
      </c>
      <c r="Q28" s="11">
        <v>5.1933817005062902E-2</v>
      </c>
      <c r="R28" s="11">
        <v>0.25122510687102501</v>
      </c>
      <c r="S28" s="11">
        <v>0.38446703153505296</v>
      </c>
      <c r="T28" s="11">
        <v>0.19110111889574402</v>
      </c>
      <c r="U28" s="11">
        <v>0.414851485148515</v>
      </c>
      <c r="V28" s="11">
        <v>0.30867027928303498</v>
      </c>
      <c r="W28" s="11">
        <v>0.38557291666666699</v>
      </c>
      <c r="X28" s="11">
        <v>0.37161599333611001</v>
      </c>
      <c r="Y28" s="11">
        <v>0.31949231358389402</v>
      </c>
      <c r="Z28" s="11">
        <v>0.19961250458187099</v>
      </c>
      <c r="AA28" s="11">
        <v>0.78091719191480091</v>
      </c>
      <c r="AB28" s="11">
        <v>0.60037204358224794</v>
      </c>
      <c r="AC28" s="11">
        <v>0.52719312127446305</v>
      </c>
      <c r="AD28" s="11">
        <v>0.58785543172586197</v>
      </c>
      <c r="AE28" s="11">
        <v>0.55036480453011005</v>
      </c>
      <c r="AF28" s="11">
        <v>0.59406054339709302</v>
      </c>
      <c r="AG28" s="11">
        <v>0.78761804826862503</v>
      </c>
      <c r="AH28" s="11"/>
      <c r="AI28" s="81">
        <f t="shared" si="2"/>
        <v>0.30869690354106294</v>
      </c>
      <c r="AJ28" s="81">
        <f t="shared" si="0"/>
        <v>0.57849921115938407</v>
      </c>
      <c r="AK28" s="81">
        <f t="shared" si="1"/>
        <v>0.3806441855726152</v>
      </c>
    </row>
    <row r="29" spans="1:37" x14ac:dyDescent="0.25">
      <c r="A29" s="6" t="s">
        <v>75</v>
      </c>
      <c r="B29" s="6" t="s">
        <v>2395</v>
      </c>
      <c r="C29" s="6" t="s">
        <v>2330</v>
      </c>
      <c r="D29" s="11">
        <v>0.36866379497889701</v>
      </c>
      <c r="E29" s="11">
        <v>0.50968022623450104</v>
      </c>
      <c r="F29" s="11">
        <v>0.52680165469192308</v>
      </c>
      <c r="G29" s="11">
        <v>0.42335321520310004</v>
      </c>
      <c r="H29" s="11">
        <v>0.44630040454130204</v>
      </c>
      <c r="I29" s="11">
        <v>0.228322819229933</v>
      </c>
      <c r="J29" s="11">
        <v>0.420638029333682</v>
      </c>
      <c r="K29" s="11">
        <v>0.220196658545075</v>
      </c>
      <c r="L29" s="11">
        <v>0.48149439818649498</v>
      </c>
      <c r="M29" s="11">
        <v>0.144822781503092</v>
      </c>
      <c r="N29" s="11">
        <v>0.16362845333913398</v>
      </c>
      <c r="O29" s="11">
        <v>0.106281034933357</v>
      </c>
      <c r="P29" s="11">
        <v>0.47540983606557397</v>
      </c>
      <c r="Q29" s="11">
        <v>0.32958016932879503</v>
      </c>
      <c r="R29" s="11">
        <v>0.223395436101052</v>
      </c>
      <c r="S29" s="11">
        <v>0.32818633865480201</v>
      </c>
      <c r="T29" s="11">
        <v>0.23746009533388701</v>
      </c>
      <c r="U29" s="11">
        <v>0.32580546714914804</v>
      </c>
      <c r="V29" s="11">
        <v>0.35915431560592898</v>
      </c>
      <c r="W29" s="11">
        <v>0.39154315605928502</v>
      </c>
      <c r="X29" s="11">
        <v>0.42754412726084096</v>
      </c>
      <c r="Y29" s="11">
        <v>0.33206787723551201</v>
      </c>
      <c r="Z29" s="11">
        <v>0.36719572079971896</v>
      </c>
      <c r="AA29" s="11">
        <v>0.6851675939747589</v>
      </c>
      <c r="AB29" s="11">
        <v>0.59178399572268803</v>
      </c>
      <c r="AC29" s="11">
        <v>0.62822258333699299</v>
      </c>
      <c r="AD29" s="11">
        <v>0.69097419326666998</v>
      </c>
      <c r="AE29" s="11">
        <v>0.69386550424556104</v>
      </c>
      <c r="AF29" s="11">
        <v>0.52538009423422605</v>
      </c>
      <c r="AG29" s="11">
        <v>0.70416942422236906</v>
      </c>
      <c r="AH29" s="11"/>
      <c r="AI29" s="81">
        <f t="shared" si="2"/>
        <v>0.33956046770524168</v>
      </c>
      <c r="AJ29" s="81">
        <f t="shared" si="0"/>
        <v>0.61084488872537324</v>
      </c>
      <c r="AK29" s="81">
        <f t="shared" si="1"/>
        <v>0.41190297997727665</v>
      </c>
    </row>
    <row r="30" spans="1:37" x14ac:dyDescent="0.25">
      <c r="A30" s="6" t="s">
        <v>76</v>
      </c>
      <c r="B30" s="6" t="s">
        <v>2395</v>
      </c>
      <c r="C30" s="6" t="s">
        <v>2330</v>
      </c>
      <c r="D30" s="11">
        <v>0.23321109328443701</v>
      </c>
      <c r="E30" s="11">
        <v>0.48424068767908302</v>
      </c>
      <c r="F30" s="11">
        <v>0.46335588943686196</v>
      </c>
      <c r="G30" s="11">
        <v>0.47000114718366398</v>
      </c>
      <c r="H30" s="11">
        <v>0.46084164660016103</v>
      </c>
      <c r="I30" s="11">
        <v>0.45815180004586098</v>
      </c>
      <c r="J30" s="11">
        <v>0.46702603509576796</v>
      </c>
      <c r="K30" s="11">
        <v>0.45776504297994303</v>
      </c>
      <c r="L30" s="11">
        <v>0.45525560022975298</v>
      </c>
      <c r="M30" s="11">
        <v>0.36697247706421998</v>
      </c>
      <c r="N30" s="11">
        <v>0.45711992662233397</v>
      </c>
      <c r="O30" s="11">
        <v>0.45630956481800405</v>
      </c>
      <c r="P30" s="11">
        <v>0.41213653603034106</v>
      </c>
      <c r="Q30" s="11">
        <v>0.44887866589994302</v>
      </c>
      <c r="R30" s="11">
        <v>0.31872555785599299</v>
      </c>
      <c r="S30" s="11">
        <v>0.44188987239912597</v>
      </c>
      <c r="T30" s="11">
        <v>0.36979346948194297</v>
      </c>
      <c r="U30" s="11">
        <v>0.33122702205882398</v>
      </c>
      <c r="V30" s="11">
        <v>0.33191538284663102</v>
      </c>
      <c r="W30" s="11">
        <v>0.47948040004598197</v>
      </c>
      <c r="X30" s="11">
        <v>0.48007350407717903</v>
      </c>
      <c r="Y30" s="11">
        <v>0.20515925881070601</v>
      </c>
      <c r="Z30" s="11">
        <v>0.34288354898336398</v>
      </c>
      <c r="AA30" s="11">
        <v>0.66026023636146602</v>
      </c>
      <c r="AB30" s="11">
        <v>0.49530516431924904</v>
      </c>
      <c r="AC30" s="11">
        <v>0.515456755817992</v>
      </c>
      <c r="AD30" s="11">
        <v>0.50419010446561796</v>
      </c>
      <c r="AE30" s="11">
        <v>0.49007023492370999</v>
      </c>
      <c r="AF30" s="11">
        <v>0.57312555881977301</v>
      </c>
      <c r="AG30" s="11">
        <v>0.69994182664339699</v>
      </c>
      <c r="AH30" s="11"/>
      <c r="AI30" s="81">
        <f t="shared" si="2"/>
        <v>0.41134229911576176</v>
      </c>
      <c r="AJ30" s="81">
        <f t="shared" si="0"/>
        <v>0.53515417879182114</v>
      </c>
      <c r="AK30" s="81">
        <f t="shared" si="1"/>
        <v>0.44435880036271092</v>
      </c>
    </row>
    <row r="31" spans="1:37" x14ac:dyDescent="0.25">
      <c r="A31" s="62" t="s">
        <v>77</v>
      </c>
      <c r="B31" s="6" t="s">
        <v>2395</v>
      </c>
      <c r="C31" s="6" t="s">
        <v>2330</v>
      </c>
      <c r="D31" s="11">
        <v>0.55337904015670902</v>
      </c>
      <c r="E31" s="11">
        <v>0.59478462086151707</v>
      </c>
      <c r="F31" s="11">
        <v>0.58494432071269498</v>
      </c>
      <c r="G31" s="11">
        <v>0.58045567817728705</v>
      </c>
      <c r="H31" s="11">
        <v>0.57417460176203594</v>
      </c>
      <c r="I31" s="11">
        <v>0.57459695377215603</v>
      </c>
      <c r="J31" s="11">
        <v>0.58200587345376897</v>
      </c>
      <c r="K31" s="11">
        <v>0.572051624388073</v>
      </c>
      <c r="L31" s="11">
        <v>0.53818700927908603</v>
      </c>
      <c r="M31" s="11">
        <v>0.35087719298245601</v>
      </c>
      <c r="N31" s="11">
        <v>0.48486467236467201</v>
      </c>
      <c r="O31" s="11">
        <v>0.54193433261955692</v>
      </c>
      <c r="P31" s="11">
        <v>0.429285268135986</v>
      </c>
      <c r="Q31" s="11">
        <v>0.33371999643080202</v>
      </c>
      <c r="R31" s="11">
        <v>0.46146289184603001</v>
      </c>
      <c r="S31" s="11">
        <v>0.486739887489954</v>
      </c>
      <c r="T31" s="11">
        <v>0.46087034383954195</v>
      </c>
      <c r="U31" s="11">
        <v>0.57703981431887197</v>
      </c>
      <c r="V31" s="11">
        <v>0.58838744202640003</v>
      </c>
      <c r="W31" s="11">
        <v>0.59944677433746796</v>
      </c>
      <c r="X31" s="11">
        <v>0.61311592265882597</v>
      </c>
      <c r="Y31" s="11">
        <v>0.72870750840493104</v>
      </c>
      <c r="Z31" s="11">
        <v>0.85010322233192692</v>
      </c>
      <c r="AA31" s="11">
        <v>0.921018276762402</v>
      </c>
      <c r="AB31" s="11">
        <v>0.68507119889756496</v>
      </c>
      <c r="AC31" s="11">
        <v>0.7801642451042321</v>
      </c>
      <c r="AD31" s="11">
        <v>0.793857691277564</v>
      </c>
      <c r="AE31" s="11">
        <v>0.80979773612915196</v>
      </c>
      <c r="AF31" s="11">
        <v>0.83129584352078201</v>
      </c>
      <c r="AG31" s="11">
        <v>0.96424067735543106</v>
      </c>
      <c r="AH31" s="11"/>
      <c r="AI31" s="81">
        <f t="shared" si="2"/>
        <v>0.53686508045540104</v>
      </c>
      <c r="AJ31" s="81">
        <f t="shared" si="0"/>
        <v>0.82944361142238177</v>
      </c>
      <c r="AK31" s="81">
        <f t="shared" si="1"/>
        <v>0.61488602204659581</v>
      </c>
    </row>
    <row r="32" spans="1:37" x14ac:dyDescent="0.25">
      <c r="A32" s="6" t="s">
        <v>78</v>
      </c>
      <c r="B32" s="6" t="s">
        <v>2395</v>
      </c>
      <c r="C32" s="6" t="s">
        <v>2330</v>
      </c>
      <c r="D32" s="11">
        <v>0.48048345551812999</v>
      </c>
      <c r="E32" s="11">
        <v>0.48335974643423102</v>
      </c>
      <c r="F32" s="11">
        <v>0.45719008264462802</v>
      </c>
      <c r="G32" s="11">
        <v>0.45033375190007296</v>
      </c>
      <c r="H32" s="11">
        <v>0.45507361193635704</v>
      </c>
      <c r="I32" s="11">
        <v>0.46916110266411104</v>
      </c>
      <c r="J32" s="11">
        <v>0.46467247754886398</v>
      </c>
      <c r="K32" s="11">
        <v>0.45639400541361297</v>
      </c>
      <c r="L32" s="11">
        <v>0.45608802280108696</v>
      </c>
      <c r="M32" s="11">
        <v>0.451043868921776</v>
      </c>
      <c r="N32" s="11">
        <v>0.30365281722702997</v>
      </c>
      <c r="O32" s="11">
        <v>0.434598598069039</v>
      </c>
      <c r="P32" s="11">
        <v>0.41713566841025002</v>
      </c>
      <c r="Q32" s="11">
        <v>9.5942182734385414E-2</v>
      </c>
      <c r="R32" s="11">
        <v>0.11928245184351599</v>
      </c>
      <c r="S32" s="11">
        <v>0.41593213599310802</v>
      </c>
      <c r="T32" s="11">
        <v>0.42281389017993498</v>
      </c>
      <c r="U32" s="11">
        <v>0.44390792432861503</v>
      </c>
      <c r="V32" s="11">
        <v>0.44577436846977903</v>
      </c>
      <c r="W32" s="11">
        <v>0.442711774811682</v>
      </c>
      <c r="X32" s="11">
        <v>0.44319608750247802</v>
      </c>
      <c r="Y32" s="11">
        <v>0.46947044851194597</v>
      </c>
      <c r="Z32" s="11">
        <v>0.47711853132898802</v>
      </c>
      <c r="AA32" s="11">
        <v>0.48495910227810396</v>
      </c>
      <c r="AB32" s="11">
        <v>0.47097296203897199</v>
      </c>
      <c r="AC32" s="11">
        <v>0.50808407437348402</v>
      </c>
      <c r="AD32" s="11">
        <v>0.48933782267115605</v>
      </c>
      <c r="AE32" s="11">
        <v>0.51206247385301895</v>
      </c>
      <c r="AF32" s="11">
        <v>0.52042758822668</v>
      </c>
      <c r="AG32" s="11">
        <v>0.51717938473831404</v>
      </c>
      <c r="AH32" s="11"/>
      <c r="AI32" s="81">
        <f t="shared" si="2"/>
        <v>0.41264629426657423</v>
      </c>
      <c r="AJ32" s="81">
        <f t="shared" si="0"/>
        <v>0.49751774243858965</v>
      </c>
      <c r="AK32" s="81">
        <f t="shared" si="1"/>
        <v>0.43527868044577839</v>
      </c>
    </row>
    <row r="33" spans="1:37" x14ac:dyDescent="0.25">
      <c r="A33" s="6" t="s">
        <v>79</v>
      </c>
      <c r="B33" s="6" t="s">
        <v>2394</v>
      </c>
      <c r="C33" s="6" t="s">
        <v>2330</v>
      </c>
      <c r="D33" s="11">
        <v>0.55511996236474803</v>
      </c>
      <c r="E33" s="11">
        <v>0.59376142954177302</v>
      </c>
      <c r="F33" s="11">
        <v>0.58673709534020202</v>
      </c>
      <c r="G33" s="11">
        <v>0.59280184138941205</v>
      </c>
      <c r="H33" s="11">
        <v>0.28465398285594801</v>
      </c>
      <c r="I33" s="11">
        <v>0.40113998849552901</v>
      </c>
      <c r="J33" s="11">
        <v>0.59009880286476002</v>
      </c>
      <c r="K33" s="11">
        <v>0.56637399393749299</v>
      </c>
      <c r="L33" s="11">
        <v>0.17671103657897499</v>
      </c>
      <c r="M33" s="11">
        <v>3.47985347985348E-2</v>
      </c>
      <c r="N33" s="11">
        <v>0.115505335844319</v>
      </c>
      <c r="O33" s="11">
        <v>9.6764075487479714E-2</v>
      </c>
      <c r="P33" s="11">
        <v>0.30400919972819002</v>
      </c>
      <c r="Q33" s="11">
        <v>0.28647631000941298</v>
      </c>
      <c r="R33" s="11">
        <v>0.270883429168845</v>
      </c>
      <c r="S33" s="11">
        <v>0.445925461293189</v>
      </c>
      <c r="T33" s="11">
        <v>0.44286538360690103</v>
      </c>
      <c r="U33" s="11">
        <v>0.551397961850013</v>
      </c>
      <c r="V33" s="11">
        <v>0.56082387997281602</v>
      </c>
      <c r="W33" s="11">
        <v>0.56168322007318405</v>
      </c>
      <c r="X33" s="11">
        <v>0.56244450248106603</v>
      </c>
      <c r="Y33" s="11">
        <v>0.29452204277608002</v>
      </c>
      <c r="Z33" s="11">
        <v>0.586649821014951</v>
      </c>
      <c r="AA33" s="11">
        <v>0.60604109662535499</v>
      </c>
      <c r="AB33" s="11">
        <v>0.59971036258313704</v>
      </c>
      <c r="AC33" s="11">
        <v>0.633924799324039</v>
      </c>
      <c r="AD33" s="11">
        <v>0.61317045037487605</v>
      </c>
      <c r="AE33" s="11">
        <v>0.44699235626453998</v>
      </c>
      <c r="AF33" s="11">
        <v>0.509153713298791</v>
      </c>
      <c r="AG33" s="11">
        <v>0.632305495319194</v>
      </c>
      <c r="AH33" s="11"/>
      <c r="AI33" s="81">
        <f t="shared" si="2"/>
        <v>0.40343170320267591</v>
      </c>
      <c r="AJ33" s="81">
        <f t="shared" si="0"/>
        <v>0.57849351185061038</v>
      </c>
      <c r="AK33" s="81">
        <f t="shared" si="1"/>
        <v>0.45011485217545832</v>
      </c>
    </row>
    <row r="34" spans="1:37" x14ac:dyDescent="0.25">
      <c r="A34" s="6" t="s">
        <v>80</v>
      </c>
      <c r="B34" s="6" t="s">
        <v>2395</v>
      </c>
      <c r="C34" s="6" t="s">
        <v>2330</v>
      </c>
      <c r="D34" s="11">
        <v>6.3080427545119996E-3</v>
      </c>
      <c r="E34" s="11">
        <v>1.0601945150267199E-2</v>
      </c>
      <c r="F34" s="11">
        <v>1.1574886004910601E-2</v>
      </c>
      <c r="G34" s="11">
        <v>1.2548262548262501E-2</v>
      </c>
      <c r="H34" s="11">
        <v>4.4678055190538798E-3</v>
      </c>
      <c r="I34" s="11">
        <v>9.8236996754670607E-3</v>
      </c>
      <c r="J34" s="11">
        <v>1.0690501226778799E-2</v>
      </c>
      <c r="K34" s="11">
        <v>8.4107236726826701E-3</v>
      </c>
      <c r="L34" s="11">
        <v>6.3280014062225302E-3</v>
      </c>
      <c r="M34" s="11">
        <v>1.08667075628779E-2</v>
      </c>
      <c r="N34" s="11">
        <v>4.7293746715711994E-3</v>
      </c>
      <c r="O34" s="11">
        <v>7.6248904469763401E-3</v>
      </c>
      <c r="P34" s="11">
        <v>2.01000614412358E-2</v>
      </c>
      <c r="Q34" s="11">
        <v>1.06980007015082E-2</v>
      </c>
      <c r="R34" s="11">
        <v>1.2286090390522199E-2</v>
      </c>
      <c r="S34" s="11">
        <v>1.3402242466713401E-2</v>
      </c>
      <c r="T34" s="11">
        <v>9.1396432023903695E-3</v>
      </c>
      <c r="U34" s="11">
        <v>8.3209249364981988E-3</v>
      </c>
      <c r="V34" s="11">
        <v>8.9285714285714298E-3</v>
      </c>
      <c r="W34" s="11">
        <v>1.1215280820117399E-2</v>
      </c>
      <c r="X34" s="11">
        <v>1.0243389949220799E-2</v>
      </c>
      <c r="Y34" s="11">
        <v>7.9526539670797102E-3</v>
      </c>
      <c r="Z34" s="11">
        <v>6.7209055535903802E-3</v>
      </c>
      <c r="AA34" s="11">
        <v>8.4099868593955299E-3</v>
      </c>
      <c r="AB34" s="11">
        <v>7.9670810716161791E-3</v>
      </c>
      <c r="AC34" s="11">
        <v>8.9301661010894803E-3</v>
      </c>
      <c r="AD34" s="11">
        <v>8.4040969972861805E-3</v>
      </c>
      <c r="AE34" s="11">
        <v>1.0827605686846799E-2</v>
      </c>
      <c r="AF34" s="11">
        <v>8.2369091978819406E-3</v>
      </c>
      <c r="AG34" s="11">
        <v>8.3811204234671404E-3</v>
      </c>
      <c r="AH34" s="11"/>
      <c r="AI34" s="81">
        <f t="shared" si="2"/>
        <v>9.8300772701563708E-3</v>
      </c>
      <c r="AJ34" s="81">
        <f t="shared" si="0"/>
        <v>8.4847339863967034E-3</v>
      </c>
      <c r="AK34" s="81">
        <f t="shared" si="1"/>
        <v>9.4713190611537927E-3</v>
      </c>
    </row>
    <row r="35" spans="1:37" x14ac:dyDescent="0.25">
      <c r="A35" s="6" t="s">
        <v>81</v>
      </c>
      <c r="B35" s="6" t="s">
        <v>2395</v>
      </c>
      <c r="C35" s="6" t="s">
        <v>2330</v>
      </c>
      <c r="D35" s="11">
        <v>0.34646813146903904</v>
      </c>
      <c r="E35" s="11">
        <v>0.44047943339689505</v>
      </c>
      <c r="F35" s="11">
        <v>0.40107292234951797</v>
      </c>
      <c r="G35" s="11">
        <v>0.40381644706951397</v>
      </c>
      <c r="H35" s="11">
        <v>0.37099264371991603</v>
      </c>
      <c r="I35" s="11">
        <v>0.16936363636363599</v>
      </c>
      <c r="J35" s="11">
        <v>0.40045392646391298</v>
      </c>
      <c r="K35" s="11">
        <v>0.38706747797656904</v>
      </c>
      <c r="L35" s="11">
        <v>0.38808007279344897</v>
      </c>
      <c r="M35" s="11">
        <v>0.37181000817364401</v>
      </c>
      <c r="N35" s="11">
        <v>0.38975197601526296</v>
      </c>
      <c r="O35" s="11">
        <v>0.34145233118240498</v>
      </c>
      <c r="P35" s="11">
        <v>0.36195592788198899</v>
      </c>
      <c r="Q35" s="11">
        <v>0.29530140229466401</v>
      </c>
      <c r="R35" s="11">
        <v>0.29965379008746401</v>
      </c>
      <c r="S35" s="11">
        <v>0.36227790432801799</v>
      </c>
      <c r="T35" s="11">
        <v>0.36707127863466299</v>
      </c>
      <c r="U35" s="11">
        <v>0.36304921313563199</v>
      </c>
      <c r="V35" s="11">
        <v>0.35107350800582204</v>
      </c>
      <c r="W35" s="11">
        <v>0.37941390607935899</v>
      </c>
      <c r="X35" s="11">
        <v>0.37379523549736299</v>
      </c>
      <c r="Y35" s="11">
        <v>0.40999426715077397</v>
      </c>
      <c r="Z35" s="11">
        <v>0.53606737458806297</v>
      </c>
      <c r="AA35" s="11">
        <v>0.95079774529473593</v>
      </c>
      <c r="AB35" s="11">
        <v>0.91434225405201697</v>
      </c>
      <c r="AC35" s="11">
        <v>0.97605504587156</v>
      </c>
      <c r="AD35" s="11">
        <v>0.95407231555880201</v>
      </c>
      <c r="AE35" s="11">
        <v>0.92723180795198801</v>
      </c>
      <c r="AF35" s="11">
        <v>0.97511695033343304</v>
      </c>
      <c r="AG35" s="11">
        <v>0.95843678160919499</v>
      </c>
      <c r="AH35" s="11"/>
      <c r="AI35" s="81">
        <f t="shared" si="2"/>
        <v>0.36247252000315949</v>
      </c>
      <c r="AJ35" s="81">
        <f t="shared" si="0"/>
        <v>0.89901503440747421</v>
      </c>
      <c r="AK35" s="81">
        <f t="shared" si="1"/>
        <v>0.5055505238443101</v>
      </c>
    </row>
    <row r="36" spans="1:37" x14ac:dyDescent="0.25">
      <c r="A36" s="6" t="s">
        <v>82</v>
      </c>
      <c r="B36" s="6" t="s">
        <v>2394</v>
      </c>
      <c r="C36" s="6" t="s">
        <v>2330</v>
      </c>
      <c r="D36" s="11">
        <v>0.52609506057781896</v>
      </c>
      <c r="E36" s="11">
        <v>0.53609687936655803</v>
      </c>
      <c r="F36" s="11">
        <v>0.54208440195849805</v>
      </c>
      <c r="G36" s="11">
        <v>0.53695500116577299</v>
      </c>
      <c r="H36" s="11">
        <v>0.32199440820130498</v>
      </c>
      <c r="I36" s="11">
        <v>0.34055944055944104</v>
      </c>
      <c r="J36" s="11">
        <v>0.37642674120661501</v>
      </c>
      <c r="K36" s="11">
        <v>0.38294898672257199</v>
      </c>
      <c r="L36" s="11">
        <v>0.39019836639439903</v>
      </c>
      <c r="M36" s="11">
        <v>0.33775914279058905</v>
      </c>
      <c r="N36" s="11">
        <v>0.50116550116550096</v>
      </c>
      <c r="O36" s="11">
        <v>0.428104575163399</v>
      </c>
      <c r="P36" s="11">
        <v>0.42446883025916399</v>
      </c>
      <c r="Q36" s="11">
        <v>0.445845004668534</v>
      </c>
      <c r="R36" s="11">
        <v>0.44774374561608604</v>
      </c>
      <c r="S36" s="11">
        <v>0.457309941520468</v>
      </c>
      <c r="T36" s="11">
        <v>0.43728018757327097</v>
      </c>
      <c r="U36" s="11">
        <v>0.35449241540256698</v>
      </c>
      <c r="V36" s="11">
        <v>0.507239607659972</v>
      </c>
      <c r="W36" s="11">
        <v>0.51634750116767902</v>
      </c>
      <c r="X36" s="11">
        <v>0.52182030338389707</v>
      </c>
      <c r="Y36" s="11">
        <v>0.54705450989977999</v>
      </c>
      <c r="Z36" s="11">
        <v>0.60544217687074797</v>
      </c>
      <c r="AA36" s="11">
        <v>0.91697013838310293</v>
      </c>
      <c r="AB36" s="11">
        <v>0.61049856184084395</v>
      </c>
      <c r="AC36" s="11">
        <v>0.63801224682053703</v>
      </c>
      <c r="AD36" s="11">
        <v>0.655526992287918</v>
      </c>
      <c r="AE36" s="11">
        <v>0.65543531726512494</v>
      </c>
      <c r="AF36" s="11">
        <v>0.68567774936061399</v>
      </c>
      <c r="AG36" s="11">
        <v>0.69426751592356695</v>
      </c>
      <c r="AH36" s="11"/>
      <c r="AI36" s="81">
        <f t="shared" si="2"/>
        <v>0.44909047965563131</v>
      </c>
      <c r="AJ36" s="81">
        <f t="shared" si="0"/>
        <v>0.68272883734405698</v>
      </c>
      <c r="AK36" s="81">
        <f t="shared" si="1"/>
        <v>0.51139404170587821</v>
      </c>
    </row>
    <row r="37" spans="1:37" x14ac:dyDescent="0.25">
      <c r="A37" s="6" t="s">
        <v>83</v>
      </c>
      <c r="B37" s="6" t="s">
        <v>52</v>
      </c>
      <c r="C37" s="6" t="s">
        <v>2330</v>
      </c>
      <c r="D37" s="11">
        <v>7.6005961251862902E-2</v>
      </c>
      <c r="E37" s="11">
        <v>0.22095332671300899</v>
      </c>
      <c r="F37" s="11">
        <v>0.17080436941410099</v>
      </c>
      <c r="G37" s="11">
        <v>7.9143852663016392E-2</v>
      </c>
      <c r="H37" s="11">
        <v>5.2631578947368397E-2</v>
      </c>
      <c r="I37" s="11">
        <v>4.0258449304174999E-2</v>
      </c>
      <c r="J37" s="11">
        <v>8.1470442126179793E-2</v>
      </c>
      <c r="K37" s="11">
        <v>3.8270377733598399E-2</v>
      </c>
      <c r="L37" s="11">
        <v>4.8731974142217797E-2</v>
      </c>
      <c r="M37" s="11">
        <v>1.5415216310293401E-2</v>
      </c>
      <c r="N37" s="11">
        <v>3.07998012916046E-2</v>
      </c>
      <c r="O37" s="11">
        <v>8.4947839046199694E-2</v>
      </c>
      <c r="P37" s="11">
        <v>0.16053677932405599</v>
      </c>
      <c r="Q37" s="11">
        <v>3.38476854156297E-2</v>
      </c>
      <c r="R37" s="11">
        <v>5.5251368840219001E-2</v>
      </c>
      <c r="S37" s="11">
        <v>0.18846345101939299</v>
      </c>
      <c r="T37" s="11">
        <v>0.14626865671641801</v>
      </c>
      <c r="U37" s="11">
        <v>0.16517857142857101</v>
      </c>
      <c r="V37" s="11">
        <v>0.13647642679900701</v>
      </c>
      <c r="W37" s="11">
        <v>0.40834575260804795</v>
      </c>
      <c r="X37" s="11">
        <v>0.40268123138033801</v>
      </c>
      <c r="Y37" s="11">
        <v>0.306569343065693</v>
      </c>
      <c r="Z37" s="11">
        <v>0.13139418254764298</v>
      </c>
      <c r="AA37" s="11">
        <v>0.50534895568008198</v>
      </c>
      <c r="AB37" s="11">
        <v>0.492687846696924</v>
      </c>
      <c r="AC37" s="11">
        <v>0.53585858585858603</v>
      </c>
      <c r="AD37" s="11">
        <v>0.51772341487768303</v>
      </c>
      <c r="AE37" s="11">
        <v>0.55945521215296001</v>
      </c>
      <c r="AF37" s="11">
        <v>0.56071628427532194</v>
      </c>
      <c r="AG37" s="11">
        <v>0.54363089267803399</v>
      </c>
      <c r="AH37" s="11"/>
      <c r="AI37" s="81">
        <f t="shared" si="2"/>
        <v>0.13377511161549996</v>
      </c>
      <c r="AJ37" s="81">
        <f t="shared" si="0"/>
        <v>0.4808519218459042</v>
      </c>
      <c r="AK37" s="81">
        <f t="shared" si="1"/>
        <v>0.22632892767694107</v>
      </c>
    </row>
    <row r="38" spans="1:37" x14ac:dyDescent="0.25">
      <c r="A38" s="6" t="s">
        <v>84</v>
      </c>
      <c r="B38" s="6" t="s">
        <v>67</v>
      </c>
      <c r="C38" s="6" t="s">
        <v>85</v>
      </c>
      <c r="D38" s="11">
        <v>5.4323223177908601E-2</v>
      </c>
      <c r="E38" s="11">
        <v>0.18017202354006301</v>
      </c>
      <c r="F38" s="11">
        <v>8.9633318243549101E-2</v>
      </c>
      <c r="G38" s="11">
        <v>0.12063492063492101</v>
      </c>
      <c r="H38" s="11">
        <v>2.5803531009506598E-2</v>
      </c>
      <c r="I38" s="11">
        <v>3.4857401539157999E-2</v>
      </c>
      <c r="J38" s="11">
        <v>4.8416289592760203E-2</v>
      </c>
      <c r="K38" s="11">
        <v>2.39819004524887E-2</v>
      </c>
      <c r="L38" s="11">
        <v>1.9981834695731199E-2</v>
      </c>
      <c r="M38" s="11">
        <v>2.2644927536231898E-2</v>
      </c>
      <c r="N38" s="11">
        <v>2.8972385694884601E-2</v>
      </c>
      <c r="O38" s="11">
        <v>1.8115942028985501E-2</v>
      </c>
      <c r="P38" s="11">
        <v>6.5729827742520397E-2</v>
      </c>
      <c r="Q38" s="11">
        <v>1.6296966953372599E-2</v>
      </c>
      <c r="R38" s="11">
        <v>3.6281179138322003E-2</v>
      </c>
      <c r="S38" s="11">
        <v>9.0167648391481697E-2</v>
      </c>
      <c r="T38" s="11">
        <v>6.0054595086442203E-2</v>
      </c>
      <c r="U38" s="11">
        <v>2.5385312783318202E-2</v>
      </c>
      <c r="V38" s="11">
        <v>2.67089180624717E-2</v>
      </c>
      <c r="W38" s="11">
        <v>0.10249433106575999</v>
      </c>
      <c r="X38" s="11">
        <v>6.6998641919420496E-2</v>
      </c>
      <c r="Y38" s="11">
        <v>5.8460076045627397E-2</v>
      </c>
      <c r="Z38" s="11">
        <v>7.2602739726027404E-2</v>
      </c>
      <c r="AA38" s="11">
        <v>0.29189686924493602</v>
      </c>
      <c r="AB38" s="11">
        <v>0.108439201451906</v>
      </c>
      <c r="AC38" s="11">
        <v>0.177849264705882</v>
      </c>
      <c r="AD38" s="11">
        <v>0.314311594202899</v>
      </c>
      <c r="AE38" s="11">
        <v>0.16809523809523799</v>
      </c>
      <c r="AF38" s="11">
        <v>0.17661943319838103</v>
      </c>
      <c r="AG38" s="11">
        <v>0.36599817684594299</v>
      </c>
      <c r="AH38" s="11"/>
      <c r="AI38" s="81">
        <f t="shared" si="2"/>
        <v>5.527796342431477E-2</v>
      </c>
      <c r="AJ38" s="81">
        <f t="shared" si="0"/>
        <v>0.20947656468390158</v>
      </c>
      <c r="AK38" s="81">
        <f t="shared" si="1"/>
        <v>9.6397590426871238E-2</v>
      </c>
    </row>
    <row r="39" spans="1:37" x14ac:dyDescent="0.25">
      <c r="A39" s="6" t="s">
        <v>86</v>
      </c>
      <c r="B39" s="6" t="s">
        <v>67</v>
      </c>
      <c r="C39" s="6" t="s">
        <v>85</v>
      </c>
      <c r="D39" s="11">
        <v>9.6490479036802999E-3</v>
      </c>
      <c r="E39" s="11">
        <v>1.6218523260776802E-2</v>
      </c>
      <c r="F39" s="11">
        <v>1.8711551606288498E-2</v>
      </c>
      <c r="G39" s="11">
        <v>2.1462163317657098E-2</v>
      </c>
      <c r="H39" s="11">
        <v>3.3302023738365598E-3</v>
      </c>
      <c r="I39" s="11">
        <v>7.8713210130047888E-3</v>
      </c>
      <c r="J39" s="11">
        <v>1.2385752114119799E-2</v>
      </c>
      <c r="K39" s="11">
        <v>5.2937158469945397E-3</v>
      </c>
      <c r="L39" s="11">
        <v>5.3975325565455805E-3</v>
      </c>
      <c r="M39" s="11">
        <v>6.5772614674980802E-3</v>
      </c>
      <c r="N39" s="11">
        <v>8.4572014351614599E-3</v>
      </c>
      <c r="O39" s="11">
        <v>7.1764203331909403E-3</v>
      </c>
      <c r="P39" s="11">
        <v>1.27699691463833E-2</v>
      </c>
      <c r="Q39" s="11">
        <v>6.0829335161069198E-3</v>
      </c>
      <c r="R39" s="11">
        <v>1.5167095115681199E-2</v>
      </c>
      <c r="S39" s="11">
        <v>1.7892303741118099E-2</v>
      </c>
      <c r="T39" s="11">
        <v>1.2273624581580999E-2</v>
      </c>
      <c r="U39" s="11">
        <v>7.7777777777777802E-3</v>
      </c>
      <c r="V39" s="11">
        <v>5.3009575923392603E-3</v>
      </c>
      <c r="W39" s="11">
        <v>6.3269493844049299E-3</v>
      </c>
      <c r="X39" s="11">
        <v>8.2984002053212401E-3</v>
      </c>
      <c r="Y39" s="11">
        <v>7.3980512450378903E-3</v>
      </c>
      <c r="Z39" s="11">
        <v>1.24052377670572E-2</v>
      </c>
      <c r="AA39" s="11">
        <v>1.4194100042753299E-2</v>
      </c>
      <c r="AB39" s="11">
        <v>6.66381888082016E-3</v>
      </c>
      <c r="AC39" s="11">
        <v>7.8767419717822203E-3</v>
      </c>
      <c r="AD39" s="11">
        <v>1.31533993850359E-2</v>
      </c>
      <c r="AE39" s="11">
        <v>9.5715587967183206E-3</v>
      </c>
      <c r="AF39" s="11">
        <v>6.7114093959731499E-3</v>
      </c>
      <c r="AG39" s="11">
        <v>1.26822534725218E-2</v>
      </c>
      <c r="AH39" s="11"/>
      <c r="AI39" s="81">
        <f t="shared" si="2"/>
        <v>1.0082670706113912E-2</v>
      </c>
      <c r="AJ39" s="81">
        <f t="shared" si="0"/>
        <v>1.0407314964082757E-2</v>
      </c>
      <c r="AK39" s="81">
        <f t="shared" si="1"/>
        <v>1.0169242508238937E-2</v>
      </c>
    </row>
    <row r="40" spans="1:37" x14ac:dyDescent="0.25">
      <c r="A40" s="6" t="s">
        <v>87</v>
      </c>
      <c r="B40" s="6" t="s">
        <v>67</v>
      </c>
      <c r="C40" s="6" t="s">
        <v>85</v>
      </c>
      <c r="D40" s="11">
        <v>6.60264105642257E-3</v>
      </c>
      <c r="E40" s="11">
        <v>1.46087652591555E-2</v>
      </c>
      <c r="F40" s="11">
        <v>1.2217103945523699E-2</v>
      </c>
      <c r="G40" s="11">
        <v>8.6206896551724102E-3</v>
      </c>
      <c r="H40" s="11">
        <v>6.6052842273819105E-3</v>
      </c>
      <c r="I40" s="11">
        <v>1.24173843380733E-2</v>
      </c>
      <c r="J40" s="11">
        <v>6.8054443554843901E-3</v>
      </c>
      <c r="K40" s="11">
        <v>7.6045627376425898E-3</v>
      </c>
      <c r="L40" s="11">
        <v>9.2499497285340807E-3</v>
      </c>
      <c r="M40" s="11">
        <v>1.7217217217217199E-2</v>
      </c>
      <c r="N40" s="11">
        <v>6.6066066066066097E-3</v>
      </c>
      <c r="O40" s="11">
        <v>1.0002000400080001E-2</v>
      </c>
      <c r="P40" s="11">
        <v>2.4819855884707798E-2</v>
      </c>
      <c r="Q40" s="11">
        <v>1.1213456147376899E-2</v>
      </c>
      <c r="R40" s="11">
        <v>1.544324107501E-2</v>
      </c>
      <c r="S40" s="11">
        <v>1.26176647306229E-2</v>
      </c>
      <c r="T40" s="11">
        <v>9.4339622641509396E-3</v>
      </c>
      <c r="U40" s="11">
        <v>1.12067240344207E-2</v>
      </c>
      <c r="V40" s="11">
        <v>9.2073658927141703E-3</v>
      </c>
      <c r="W40" s="11">
        <v>1.30286630587292E-2</v>
      </c>
      <c r="X40" s="11">
        <v>1.0418753756762201E-2</v>
      </c>
      <c r="Y40" s="11">
        <v>1.2528711630820599E-2</v>
      </c>
      <c r="Z40" s="11">
        <v>6.0398630964364798E-3</v>
      </c>
      <c r="AA40" s="11">
        <v>2.7482447342026099E-2</v>
      </c>
      <c r="AB40" s="11">
        <v>1.38110488390713E-2</v>
      </c>
      <c r="AC40" s="11">
        <v>1.6810168101681001E-2</v>
      </c>
      <c r="AD40" s="11">
        <v>2.0808323329331701E-2</v>
      </c>
      <c r="AE40" s="11">
        <v>9.4807153630683001E-3</v>
      </c>
      <c r="AF40" s="11">
        <v>1.4955812372535699E-2</v>
      </c>
      <c r="AG40" s="11">
        <v>2.6453957996769001E-2</v>
      </c>
      <c r="AH40" s="11"/>
      <c r="AI40" s="81">
        <f t="shared" si="2"/>
        <v>1.129436581830044E-2</v>
      </c>
      <c r="AJ40" s="81">
        <f t="shared" si="0"/>
        <v>1.6980292055114948E-2</v>
      </c>
      <c r="AK40" s="81">
        <f t="shared" si="1"/>
        <v>1.281061281478431E-2</v>
      </c>
    </row>
    <row r="41" spans="1:37" x14ac:dyDescent="0.25">
      <c r="A41" s="6" t="s">
        <v>88</v>
      </c>
      <c r="B41" s="6" t="s">
        <v>67</v>
      </c>
      <c r="C41" s="6" t="s">
        <v>85</v>
      </c>
      <c r="D41" s="11">
        <v>0.60144736842105306</v>
      </c>
      <c r="E41" s="11">
        <v>0.61444356748224205</v>
      </c>
      <c r="F41" s="11">
        <v>0.60803689064558597</v>
      </c>
      <c r="G41" s="11">
        <v>0.60255397577672498</v>
      </c>
      <c r="H41" s="11">
        <v>0.50493096646942803</v>
      </c>
      <c r="I41" s="11">
        <v>0.58138003687121398</v>
      </c>
      <c r="J41" s="11">
        <v>0.61168882453600093</v>
      </c>
      <c r="K41" s="11">
        <v>0.611103802131299</v>
      </c>
      <c r="L41" s="11">
        <v>0.38135481315198705</v>
      </c>
      <c r="M41" s="11">
        <v>0.245394736842105</v>
      </c>
      <c r="N41" s="11">
        <v>0.524818959842001</v>
      </c>
      <c r="O41" s="11">
        <v>0.531460229521171</v>
      </c>
      <c r="P41" s="11">
        <v>0.40774907749077499</v>
      </c>
      <c r="Q41" s="11">
        <v>0.33267300581088199</v>
      </c>
      <c r="R41" s="11">
        <v>0.320248480042294</v>
      </c>
      <c r="S41" s="11">
        <v>0.594365824626372</v>
      </c>
      <c r="T41" s="11">
        <v>0.45681636991761898</v>
      </c>
      <c r="U41" s="11">
        <v>0.639471947194719</v>
      </c>
      <c r="V41" s="11">
        <v>0.64848804965007301</v>
      </c>
      <c r="W41" s="11">
        <v>0.65046877063251007</v>
      </c>
      <c r="X41" s="11">
        <v>0.64938662445587692</v>
      </c>
      <c r="Y41" s="11">
        <v>0.58591041464429305</v>
      </c>
      <c r="Z41" s="11">
        <v>0.46016994158258101</v>
      </c>
      <c r="AA41" s="11">
        <v>0.71668258082117009</v>
      </c>
      <c r="AB41" s="11">
        <v>0.69822729146626406</v>
      </c>
      <c r="AC41" s="11">
        <v>0.750266524520256</v>
      </c>
      <c r="AD41" s="11">
        <v>0.73627100701336501</v>
      </c>
      <c r="AE41" s="11">
        <v>0.73421052631578898</v>
      </c>
      <c r="AF41" s="11">
        <v>0.75271621034332892</v>
      </c>
      <c r="AG41" s="11">
        <v>0.74175457337428197</v>
      </c>
      <c r="AH41" s="11"/>
      <c r="AI41" s="81">
        <f t="shared" si="2"/>
        <v>0.53200876073437398</v>
      </c>
      <c r="AJ41" s="81">
        <f t="shared" si="0"/>
        <v>0.6987873319296295</v>
      </c>
      <c r="AK41" s="81">
        <f t="shared" si="1"/>
        <v>0.5764830463864421</v>
      </c>
    </row>
    <row r="42" spans="1:37" x14ac:dyDescent="0.25">
      <c r="A42" s="6" t="s">
        <v>89</v>
      </c>
      <c r="B42" s="6" t="s">
        <v>2395</v>
      </c>
      <c r="C42" s="6" t="s">
        <v>85</v>
      </c>
      <c r="D42" s="11">
        <v>0.43027535441657599</v>
      </c>
      <c r="E42" s="11">
        <v>0.453053720977735</v>
      </c>
      <c r="F42" s="11">
        <v>0.44584640567453299</v>
      </c>
      <c r="G42" s="11">
        <v>0.44356543681374899</v>
      </c>
      <c r="H42" s="11">
        <v>0.43741487333151702</v>
      </c>
      <c r="I42" s="11">
        <v>0.442937930094706</v>
      </c>
      <c r="J42" s="11">
        <v>0.44803160332379799</v>
      </c>
      <c r="K42" s="11">
        <v>0.44187946884576101</v>
      </c>
      <c r="L42" s="11">
        <v>0.43624573378839598</v>
      </c>
      <c r="M42" s="11">
        <v>0.434557470872794</v>
      </c>
      <c r="N42" s="11">
        <v>0.44081771720613294</v>
      </c>
      <c r="O42" s="11">
        <v>0.43152366662119801</v>
      </c>
      <c r="P42" s="11">
        <v>0.43316713339252799</v>
      </c>
      <c r="Q42" s="11">
        <v>0.40056022408963599</v>
      </c>
      <c r="R42" s="11">
        <v>0.43443183372077099</v>
      </c>
      <c r="S42" s="11">
        <v>0.43567471445181605</v>
      </c>
      <c r="T42" s="11">
        <v>0.43474982864975997</v>
      </c>
      <c r="U42" s="11">
        <v>0.44353351096536203</v>
      </c>
      <c r="V42" s="11">
        <v>0.43967461890764903</v>
      </c>
      <c r="W42" s="11">
        <v>0.46437850403391201</v>
      </c>
      <c r="X42" s="11">
        <v>0.49501161678283501</v>
      </c>
      <c r="Y42" s="11">
        <v>0.508414590104731</v>
      </c>
      <c r="Z42" s="11">
        <v>0.53195294765082202</v>
      </c>
      <c r="AA42" s="11">
        <v>0.78532491751542099</v>
      </c>
      <c r="AB42" s="11">
        <v>0.734578780401833</v>
      </c>
      <c r="AC42" s="11">
        <v>0.908015949401897</v>
      </c>
      <c r="AD42" s="11">
        <v>0.89038936111872802</v>
      </c>
      <c r="AE42" s="11">
        <v>0.88586956521739102</v>
      </c>
      <c r="AF42" s="11">
        <v>0.95335055462695606</v>
      </c>
      <c r="AG42" s="11">
        <v>0.96211283185840701</v>
      </c>
      <c r="AH42" s="11"/>
      <c r="AI42" s="81">
        <f t="shared" si="2"/>
        <v>0.44435208895754069</v>
      </c>
      <c r="AJ42" s="81">
        <f t="shared" si="0"/>
        <v>0.83144936347393195</v>
      </c>
      <c r="AK42" s="81">
        <f t="shared" si="1"/>
        <v>0.54757802882857831</v>
      </c>
    </row>
    <row r="43" spans="1:37" x14ac:dyDescent="0.25">
      <c r="A43" s="6" t="s">
        <v>90</v>
      </c>
      <c r="B43" s="6" t="s">
        <v>2394</v>
      </c>
      <c r="C43" s="6" t="s">
        <v>91</v>
      </c>
      <c r="D43" s="11">
        <v>5.0295857988165707E-3</v>
      </c>
      <c r="E43" s="11">
        <v>1.8929310854776699E-2</v>
      </c>
      <c r="F43" s="11">
        <v>3.2296296296296295E-2</v>
      </c>
      <c r="G43" s="11">
        <v>9.7806757557794902E-3</v>
      </c>
      <c r="H43" s="11">
        <v>4.1407867494824002E-3</v>
      </c>
      <c r="I43" s="11">
        <v>7.9952620669233102E-3</v>
      </c>
      <c r="J43" s="11">
        <v>1.0654039656703201E-2</v>
      </c>
      <c r="K43" s="11">
        <v>7.9810818799881805E-3</v>
      </c>
      <c r="L43" s="11">
        <v>8.0047435517343595E-3</v>
      </c>
      <c r="M43" s="11">
        <v>6.8027210884353696E-3</v>
      </c>
      <c r="N43" s="11">
        <v>3.2534753031647403E-3</v>
      </c>
      <c r="O43" s="11">
        <v>3.5513465522343901E-3</v>
      </c>
      <c r="P43" s="11">
        <v>1.5120071153276E-2</v>
      </c>
      <c r="Q43" s="11">
        <v>6.8148148148148204E-3</v>
      </c>
      <c r="R43" s="11">
        <v>9.7922848664688394E-3</v>
      </c>
      <c r="S43" s="11">
        <v>1.7159763313609501E-2</v>
      </c>
      <c r="T43" s="11">
        <v>7.7174235678242799E-3</v>
      </c>
      <c r="U43" s="11">
        <v>6.5050266114724999E-3</v>
      </c>
      <c r="V43" s="11">
        <v>7.9952620669233102E-3</v>
      </c>
      <c r="W43" s="11">
        <v>1.0059171597633101E-2</v>
      </c>
      <c r="X43" s="11">
        <v>6.5031037540644399E-3</v>
      </c>
      <c r="Y43" s="11">
        <v>8.3384805435454002E-3</v>
      </c>
      <c r="Z43" s="11">
        <v>6.8391317276241407E-3</v>
      </c>
      <c r="AA43" s="11">
        <v>1.7735737511084801E-2</v>
      </c>
      <c r="AB43" s="11">
        <v>1.15146147032772E-2</v>
      </c>
      <c r="AC43" s="11">
        <v>9.1074681238615691E-3</v>
      </c>
      <c r="AD43" s="11">
        <v>6.7926757235676309E-3</v>
      </c>
      <c r="AE43" s="11">
        <v>6.68576886341929E-3</v>
      </c>
      <c r="AF43" s="11">
        <v>9.3209054593874803E-3</v>
      </c>
      <c r="AG43" s="11">
        <v>6.8249258160237407E-3</v>
      </c>
      <c r="AH43" s="11"/>
      <c r="AI43" s="81">
        <f t="shared" si="2"/>
        <v>9.7465785383621453E-3</v>
      </c>
      <c r="AJ43" s="81">
        <f t="shared" si="0"/>
        <v>9.3526534910307307E-3</v>
      </c>
      <c r="AK43" s="81">
        <f t="shared" si="1"/>
        <v>9.6415318590737688E-3</v>
      </c>
    </row>
    <row r="44" spans="1:37" x14ac:dyDescent="0.25">
      <c r="A44" s="6" t="s">
        <v>92</v>
      </c>
      <c r="B44" s="6" t="s">
        <v>2394</v>
      </c>
      <c r="C44" s="6" t="s">
        <v>91</v>
      </c>
      <c r="D44" s="11">
        <v>0.24767396782322201</v>
      </c>
      <c r="E44" s="11">
        <v>0.22664728682170501</v>
      </c>
      <c r="F44" s="11">
        <v>0.18160228759753799</v>
      </c>
      <c r="G44" s="11">
        <v>0.15036135228209699</v>
      </c>
      <c r="H44" s="11">
        <v>6.3126786492902501E-2</v>
      </c>
      <c r="I44" s="11">
        <v>0.14641125121241499</v>
      </c>
      <c r="J44" s="11">
        <v>0.25241025144130602</v>
      </c>
      <c r="K44" s="11">
        <v>5.6697034308974603E-2</v>
      </c>
      <c r="L44" s="11">
        <v>4.4626814937114602E-2</v>
      </c>
      <c r="M44" s="11">
        <v>2.5746702870442201E-2</v>
      </c>
      <c r="N44" s="11">
        <v>3.0971306708026402E-2</v>
      </c>
      <c r="O44" s="11">
        <v>1.53123031448369E-2</v>
      </c>
      <c r="P44" s="11">
        <v>3.6256855797699397E-2</v>
      </c>
      <c r="Q44" s="11">
        <v>3.3841522625752601E-2</v>
      </c>
      <c r="R44" s="11">
        <v>3.9407910701286103E-2</v>
      </c>
      <c r="S44" s="11">
        <v>5.2782224809586199E-2</v>
      </c>
      <c r="T44" s="11">
        <v>7.0303383897316205E-2</v>
      </c>
      <c r="U44" s="11">
        <v>3.0774449936997201E-2</v>
      </c>
      <c r="V44" s="11">
        <v>3.2175219266366198E-2</v>
      </c>
      <c r="W44" s="11">
        <v>5.4893410852713202E-2</v>
      </c>
      <c r="X44" s="11">
        <v>4.5974227303555902E-2</v>
      </c>
      <c r="Y44" s="11">
        <v>3.85670731707317E-2</v>
      </c>
      <c r="Z44" s="11">
        <v>3.0429039675162702E-2</v>
      </c>
      <c r="AA44" s="11">
        <v>0.10062831815303699</v>
      </c>
      <c r="AB44" s="11">
        <v>7.1567106283941001E-2</v>
      </c>
      <c r="AC44" s="11">
        <v>3.9577575996841696E-2</v>
      </c>
      <c r="AD44" s="11">
        <v>5.09205426356589E-2</v>
      </c>
      <c r="AE44" s="11">
        <v>7.4878728454948904E-2</v>
      </c>
      <c r="AF44" s="11">
        <v>4.4707680550248402E-2</v>
      </c>
      <c r="AG44" s="11">
        <v>7.1187600840952395E-2</v>
      </c>
      <c r="AH44" s="11"/>
      <c r="AI44" s="81">
        <f t="shared" si="2"/>
        <v>8.5298346545572057E-2</v>
      </c>
      <c r="AJ44" s="81">
        <f t="shared" si="0"/>
        <v>6.048707407384888E-2</v>
      </c>
      <c r="AK44" s="81">
        <f t="shared" si="1"/>
        <v>7.8682007219779193E-2</v>
      </c>
    </row>
    <row r="45" spans="1:37" x14ac:dyDescent="0.25">
      <c r="A45" s="6" t="s">
        <v>93</v>
      </c>
      <c r="B45" s="6" t="s">
        <v>2394</v>
      </c>
      <c r="C45" s="6" t="s">
        <v>91</v>
      </c>
      <c r="D45" s="11">
        <v>3.3505939689308598E-3</v>
      </c>
      <c r="E45" s="11">
        <v>6.6930331609370199E-3</v>
      </c>
      <c r="F45" s="11">
        <v>7.9195857447456591E-3</v>
      </c>
      <c r="G45" s="11">
        <v>7.3170731707317103E-3</v>
      </c>
      <c r="H45" s="11">
        <v>6.3926940639269401E-3</v>
      </c>
      <c r="I45" s="11">
        <v>4.5703839122486298E-3</v>
      </c>
      <c r="J45" s="11">
        <v>8.8306942752740605E-3</v>
      </c>
      <c r="K45" s="11">
        <v>4.5662100456621002E-3</v>
      </c>
      <c r="L45" s="11">
        <v>4.2761148442272403E-3</v>
      </c>
      <c r="M45" s="11">
        <v>2.13219616204691E-3</v>
      </c>
      <c r="N45" s="11">
        <v>6.0919890344197404E-3</v>
      </c>
      <c r="O45" s="11">
        <v>7.3237717424473603E-3</v>
      </c>
      <c r="P45" s="11">
        <v>1.3426914861153501E-2</v>
      </c>
      <c r="Q45" s="11">
        <v>7.3260073260073303E-3</v>
      </c>
      <c r="R45" s="11">
        <v>1.43686945888108E-2</v>
      </c>
      <c r="S45" s="11">
        <v>9.1631032376298105E-3</v>
      </c>
      <c r="T45" s="11">
        <v>1.0407101316192199E-2</v>
      </c>
      <c r="U45" s="11">
        <v>9.7471824550715794E-3</v>
      </c>
      <c r="V45" s="11">
        <v>7.3103868413036902E-3</v>
      </c>
      <c r="W45" s="11">
        <v>7.6219512195121993E-3</v>
      </c>
      <c r="X45" s="11">
        <v>1.2496190185918901E-2</v>
      </c>
      <c r="Y45" s="11">
        <v>4.8061518743992299E-3</v>
      </c>
      <c r="Z45" s="11">
        <v>4.3050430504304998E-3</v>
      </c>
      <c r="AA45" s="11">
        <v>7.3193046660567293E-3</v>
      </c>
      <c r="AB45" s="11">
        <v>9.4310921813203497E-3</v>
      </c>
      <c r="AC45" s="11">
        <v>9.8310291858679007E-3</v>
      </c>
      <c r="AD45" s="11">
        <v>4.8721071863580996E-3</v>
      </c>
      <c r="AE45" s="11">
        <v>2.9421379535795999E-3</v>
      </c>
      <c r="AF45" s="11">
        <v>8.8980150581793298E-3</v>
      </c>
      <c r="AG45" s="11">
        <v>1.13881194213604E-2</v>
      </c>
      <c r="AH45" s="11"/>
      <c r="AI45" s="81">
        <f t="shared" si="2"/>
        <v>7.5517283650726125E-3</v>
      </c>
      <c r="AJ45" s="81">
        <f t="shared" si="0"/>
        <v>7.373356087894114E-3</v>
      </c>
      <c r="AK45" s="81">
        <f t="shared" si="1"/>
        <v>7.5041624244916788E-3</v>
      </c>
    </row>
    <row r="46" spans="1:37" x14ac:dyDescent="0.25">
      <c r="A46" s="6" t="s">
        <v>94</v>
      </c>
      <c r="B46" s="6" t="s">
        <v>67</v>
      </c>
      <c r="C46" s="6" t="s">
        <v>120</v>
      </c>
      <c r="D46" s="11">
        <v>2.9013539651837499E-3</v>
      </c>
      <c r="E46" s="11">
        <v>3.1511298458986897E-2</v>
      </c>
      <c r="F46" s="11">
        <v>1.39676393306597E-2</v>
      </c>
      <c r="G46" s="11">
        <v>6.6385450522093905E-3</v>
      </c>
      <c r="H46" s="11">
        <v>5.8027079303675103E-3</v>
      </c>
      <c r="I46" s="11">
        <v>5.3290885182365596E-3</v>
      </c>
      <c r="J46" s="11">
        <v>1.29950922789797E-2</v>
      </c>
      <c r="K46" s="11">
        <v>4.0085700463058996E-3</v>
      </c>
      <c r="L46" s="11">
        <v>5.2003882956594104E-3</v>
      </c>
      <c r="M46" s="11">
        <v>4.4238612013548098E-3</v>
      </c>
      <c r="N46" s="11">
        <v>6.1506565307532799E-3</v>
      </c>
      <c r="O46" s="11">
        <v>1.0647123893805299E-2</v>
      </c>
      <c r="P46" s="11">
        <v>1.33527051335271E-2</v>
      </c>
      <c r="Q46" s="11">
        <v>7.8881815665651795E-3</v>
      </c>
      <c r="R46" s="11">
        <v>1.7233026507024699E-2</v>
      </c>
      <c r="S46" s="11">
        <v>5.1877982984021602E-3</v>
      </c>
      <c r="T46" s="11">
        <v>7.0002772387025205E-3</v>
      </c>
      <c r="U46" s="11">
        <v>7.7406869859700002E-3</v>
      </c>
      <c r="V46" s="11">
        <v>8.9186946902654902E-3</v>
      </c>
      <c r="W46" s="11">
        <v>1.73570292510891E-2</v>
      </c>
      <c r="X46" s="11">
        <v>9.7530608009960603E-3</v>
      </c>
      <c r="Y46" s="11">
        <v>1.50025489767679E-2</v>
      </c>
      <c r="Z46" s="11">
        <v>9.8250992962162897E-3</v>
      </c>
      <c r="AA46" s="11">
        <v>4.90121317157712E-2</v>
      </c>
      <c r="AB46" s="11">
        <v>2.2182295625734198E-2</v>
      </c>
      <c r="AC46" s="11">
        <v>2.9257950530035298E-2</v>
      </c>
      <c r="AD46" s="11">
        <v>2.2849647935938102E-2</v>
      </c>
      <c r="AE46" s="11">
        <v>2.65618044220211E-2</v>
      </c>
      <c r="AF46" s="11">
        <v>3.8557602247892599E-2</v>
      </c>
      <c r="AG46" s="11">
        <v>9.5443778737634113E-2</v>
      </c>
      <c r="AH46" s="11"/>
      <c r="AI46" s="81">
        <f t="shared" si="2"/>
        <v>9.9550152250823826E-3</v>
      </c>
      <c r="AJ46" s="81">
        <f t="shared" si="0"/>
        <v>3.6711288813905361E-2</v>
      </c>
      <c r="AK46" s="81">
        <f t="shared" si="1"/>
        <v>1.7090021515435174E-2</v>
      </c>
    </row>
    <row r="47" spans="1:37" x14ac:dyDescent="0.25">
      <c r="A47" s="6" t="s">
        <v>95</v>
      </c>
      <c r="B47" s="6" t="s">
        <v>67</v>
      </c>
      <c r="C47" s="6" t="s">
        <v>96</v>
      </c>
      <c r="D47" s="11">
        <v>0.8316620439513549</v>
      </c>
      <c r="E47" s="11">
        <v>0.79907289002557502</v>
      </c>
      <c r="F47" s="11">
        <v>0.86764548852108903</v>
      </c>
      <c r="G47" s="11">
        <v>0.86039445628997901</v>
      </c>
      <c r="H47" s="11">
        <v>0.85350522054123201</v>
      </c>
      <c r="I47" s="11">
        <v>0.84696162046908297</v>
      </c>
      <c r="J47" s="11">
        <v>0.86705017577500798</v>
      </c>
      <c r="K47" s="11">
        <v>0.84828832660004294</v>
      </c>
      <c r="L47" s="11">
        <v>0.339391040969233</v>
      </c>
      <c r="M47" s="11">
        <v>2.5015899936400299E-2</v>
      </c>
      <c r="N47" s="11">
        <v>0.56102351754525703</v>
      </c>
      <c r="O47" s="11">
        <v>9.7898783506240511E-2</v>
      </c>
      <c r="P47" s="11">
        <v>0.36716478808588804</v>
      </c>
      <c r="Q47" s="11">
        <v>4.8400244548603998E-2</v>
      </c>
      <c r="R47" s="11">
        <v>0.53290303060864297</v>
      </c>
      <c r="S47" s="11">
        <v>0.82096709065213003</v>
      </c>
      <c r="T47" s="11">
        <v>0.69418851878100596</v>
      </c>
      <c r="U47" s="11">
        <v>0.63139828369510398</v>
      </c>
      <c r="V47" s="11">
        <v>0.84109035840484592</v>
      </c>
      <c r="W47" s="11">
        <v>0.861647913618245</v>
      </c>
      <c r="X47" s="11">
        <v>0.67226594027441489</v>
      </c>
      <c r="Y47" s="11">
        <v>0.58577782484380003</v>
      </c>
      <c r="Z47" s="11">
        <v>0.121038486892145</v>
      </c>
      <c r="AA47" s="11">
        <v>0.86616295043855007</v>
      </c>
      <c r="AB47" s="11">
        <v>0.59490393080946702</v>
      </c>
      <c r="AC47" s="11">
        <v>0.87477129497865402</v>
      </c>
      <c r="AD47" s="11">
        <v>0.88711147109446198</v>
      </c>
      <c r="AE47" s="11">
        <v>0.84705013971634902</v>
      </c>
      <c r="AF47" s="11">
        <v>0.86013793103448288</v>
      </c>
      <c r="AG47" s="11">
        <v>0.86469085334696005</v>
      </c>
      <c r="AH47" s="11"/>
      <c r="AI47" s="81">
        <f t="shared" si="2"/>
        <v>0.62971424807469001</v>
      </c>
      <c r="AJ47" s="81">
        <f t="shared" si="0"/>
        <v>0.73948338228888377</v>
      </c>
      <c r="AK47" s="81">
        <f t="shared" si="1"/>
        <v>0.65898601719847494</v>
      </c>
    </row>
    <row r="48" spans="1:37" x14ac:dyDescent="0.25">
      <c r="A48" s="6" t="s">
        <v>97</v>
      </c>
      <c r="B48" s="6" t="s">
        <v>67</v>
      </c>
      <c r="C48" s="6" t="s">
        <v>96</v>
      </c>
      <c r="D48" s="11">
        <v>9.7394691989286604E-4</v>
      </c>
      <c r="E48" s="11">
        <v>2.4348672997321599E-4</v>
      </c>
      <c r="F48" s="11">
        <v>9.7513408093612901E-4</v>
      </c>
      <c r="G48" s="11">
        <v>7.3099415204678402E-4</v>
      </c>
      <c r="H48" s="11">
        <v>2.43131534159981E-4</v>
      </c>
      <c r="I48" s="11">
        <v>1.2171372930866601E-3</v>
      </c>
      <c r="J48" s="11">
        <v>1.2171372930866601E-3</v>
      </c>
      <c r="K48" s="11">
        <v>7.2886297376093293E-4</v>
      </c>
      <c r="L48" s="11">
        <v>1.7006802721088398E-3</v>
      </c>
      <c r="M48" s="11">
        <v>9.1393939393939402E-2</v>
      </c>
      <c r="N48" s="11">
        <v>3.0097087378640797E-2</v>
      </c>
      <c r="O48" s="11">
        <v>1.4489253803429099E-3</v>
      </c>
      <c r="P48" s="11">
        <v>2.38038562247084E-4</v>
      </c>
      <c r="Q48" s="11">
        <v>5.9382422802850398E-3</v>
      </c>
      <c r="R48" s="11">
        <v>0.25890736342042797</v>
      </c>
      <c r="S48" s="11">
        <v>6.4355260033246292E-2</v>
      </c>
      <c r="T48" s="11">
        <v>9.52154248988336E-4</v>
      </c>
      <c r="U48" s="11">
        <v>2.3713540431586399E-4</v>
      </c>
      <c r="V48" s="11">
        <v>1.18483412322275E-3</v>
      </c>
      <c r="W48" s="11">
        <v>0.14877990997394</v>
      </c>
      <c r="X48" s="11">
        <v>1.8970832345269202E-3</v>
      </c>
      <c r="Y48" s="11">
        <v>1.23183050012318E-3</v>
      </c>
      <c r="Z48" s="11">
        <v>4.7904191616766499E-4</v>
      </c>
      <c r="AA48" s="11">
        <v>1.4221379473809E-3</v>
      </c>
      <c r="AB48" s="11">
        <v>2.6078710289236602E-3</v>
      </c>
      <c r="AC48" s="11">
        <v>9.6501809408926404E-4</v>
      </c>
      <c r="AD48" s="11">
        <v>3.5545023696682498E-3</v>
      </c>
      <c r="AE48" s="11">
        <v>1.5290519877675802E-3</v>
      </c>
      <c r="AF48" s="11">
        <v>2.1287919105907401E-3</v>
      </c>
      <c r="AG48" s="11">
        <v>2.6296916088931399E-3</v>
      </c>
      <c r="AH48" s="11"/>
      <c r="AI48" s="81">
        <f t="shared" si="2"/>
        <v>2.7940559781059027E-2</v>
      </c>
      <c r="AJ48" s="81">
        <f t="shared" si="0"/>
        <v>1.9145133579351499E-3</v>
      </c>
      <c r="AK48" s="81">
        <f t="shared" si="1"/>
        <v>2.100028073489266E-2</v>
      </c>
    </row>
    <row r="54" spans="35:35" x14ac:dyDescent="0.25">
      <c r="AI54" s="82"/>
    </row>
    <row r="55" spans="35:35" x14ac:dyDescent="0.25">
      <c r="AI55" s="82"/>
    </row>
    <row r="56" spans="35:35" x14ac:dyDescent="0.25">
      <c r="AI56" s="82"/>
    </row>
    <row r="57" spans="35:35" x14ac:dyDescent="0.25">
      <c r="AI57" s="82"/>
    </row>
  </sheetData>
  <conditionalFormatting sqref="D41:AH41 D48:AH48 AI6:AK48">
    <cfRule type="colorScale" priority="42">
      <colorScale>
        <cfvo type="num" val="0"/>
        <cfvo type="num" val="0.5"/>
        <cfvo type="num" val="1"/>
        <color rgb="FF0000FF"/>
        <color theme="1"/>
        <color rgb="FFFFFF00"/>
      </colorScale>
    </cfRule>
  </conditionalFormatting>
  <conditionalFormatting sqref="D6:AH6">
    <cfRule type="colorScale" priority="41">
      <colorScale>
        <cfvo type="num" val="0"/>
        <cfvo type="num" val="0.5"/>
        <cfvo type="num" val="1"/>
        <color rgb="FF0000FF"/>
        <color theme="1"/>
        <color rgb="FFFFFF00"/>
      </colorScale>
    </cfRule>
  </conditionalFormatting>
  <conditionalFormatting sqref="D7:AH7">
    <cfRule type="colorScale" priority="40">
      <colorScale>
        <cfvo type="num" val="0"/>
        <cfvo type="num" val="0.5"/>
        <cfvo type="num" val="1"/>
        <color rgb="FF0000FF"/>
        <color theme="1"/>
        <color rgb="FFFFFF00"/>
      </colorScale>
    </cfRule>
  </conditionalFormatting>
  <conditionalFormatting sqref="D8:AH8">
    <cfRule type="colorScale" priority="39">
      <colorScale>
        <cfvo type="num" val="0"/>
        <cfvo type="num" val="0.5"/>
        <cfvo type="num" val="1"/>
        <color rgb="FF0000FF"/>
        <color theme="1"/>
        <color rgb="FFFFFF00"/>
      </colorScale>
    </cfRule>
  </conditionalFormatting>
  <conditionalFormatting sqref="D9:AH9">
    <cfRule type="colorScale" priority="38">
      <colorScale>
        <cfvo type="num" val="0"/>
        <cfvo type="num" val="0.5"/>
        <cfvo type="num" val="1"/>
        <color rgb="FF0000FF"/>
        <color theme="1"/>
        <color rgb="FFFFFF00"/>
      </colorScale>
    </cfRule>
  </conditionalFormatting>
  <conditionalFormatting sqref="D10:AH10">
    <cfRule type="colorScale" priority="37">
      <colorScale>
        <cfvo type="num" val="0"/>
        <cfvo type="num" val="0.5"/>
        <cfvo type="num" val="1"/>
        <color rgb="FF0000FF"/>
        <color theme="1"/>
        <color rgb="FFFFFF00"/>
      </colorScale>
    </cfRule>
  </conditionalFormatting>
  <conditionalFormatting sqref="D11:AH11">
    <cfRule type="colorScale" priority="36">
      <colorScale>
        <cfvo type="num" val="0"/>
        <cfvo type="num" val="0.5"/>
        <cfvo type="num" val="1"/>
        <color rgb="FF0000FF"/>
        <color theme="1"/>
        <color rgb="FFFFFF00"/>
      </colorScale>
    </cfRule>
  </conditionalFormatting>
  <conditionalFormatting sqref="D12:AH12">
    <cfRule type="colorScale" priority="35">
      <colorScale>
        <cfvo type="num" val="0"/>
        <cfvo type="num" val="0.5"/>
        <cfvo type="num" val="1"/>
        <color rgb="FF0000FF"/>
        <color theme="1"/>
        <color rgb="FFFFFF00"/>
      </colorScale>
    </cfRule>
  </conditionalFormatting>
  <conditionalFormatting sqref="D13:AH13">
    <cfRule type="colorScale" priority="34">
      <colorScale>
        <cfvo type="num" val="0"/>
        <cfvo type="num" val="0.5"/>
        <cfvo type="num" val="1"/>
        <color rgb="FF0000FF"/>
        <color theme="1"/>
        <color rgb="FFFFFF00"/>
      </colorScale>
    </cfRule>
  </conditionalFormatting>
  <conditionalFormatting sqref="D14:AH14">
    <cfRule type="colorScale" priority="33">
      <colorScale>
        <cfvo type="num" val="0"/>
        <cfvo type="num" val="0.5"/>
        <cfvo type="num" val="1"/>
        <color rgb="FF0000FF"/>
        <color theme="1"/>
        <color rgb="FFFFFF00"/>
      </colorScale>
    </cfRule>
  </conditionalFormatting>
  <conditionalFormatting sqref="D15:AH15">
    <cfRule type="colorScale" priority="32">
      <colorScale>
        <cfvo type="num" val="0"/>
        <cfvo type="num" val="0.5"/>
        <cfvo type="num" val="1"/>
        <color rgb="FF0000FF"/>
        <color theme="1"/>
        <color rgb="FFFFFF00"/>
      </colorScale>
    </cfRule>
  </conditionalFormatting>
  <conditionalFormatting sqref="D16:AH16">
    <cfRule type="colorScale" priority="31">
      <colorScale>
        <cfvo type="num" val="0"/>
        <cfvo type="num" val="0.5"/>
        <cfvo type="num" val="1"/>
        <color rgb="FF0000FF"/>
        <color theme="1"/>
        <color rgb="FFFFFF00"/>
      </colorScale>
    </cfRule>
  </conditionalFormatting>
  <conditionalFormatting sqref="D17:AH17">
    <cfRule type="colorScale" priority="30">
      <colorScale>
        <cfvo type="num" val="0"/>
        <cfvo type="num" val="0.5"/>
        <cfvo type="num" val="1"/>
        <color rgb="FF0000FF"/>
        <color theme="1"/>
        <color rgb="FFFFFF00"/>
      </colorScale>
    </cfRule>
  </conditionalFormatting>
  <conditionalFormatting sqref="D47:AH47">
    <cfRule type="colorScale" priority="2">
      <colorScale>
        <cfvo type="num" val="0"/>
        <cfvo type="num" val="0.5"/>
        <cfvo type="num" val="1"/>
        <color rgb="FF0000FF"/>
        <color theme="1"/>
        <color rgb="FFFFFF00"/>
      </colorScale>
    </cfRule>
  </conditionalFormatting>
  <conditionalFormatting sqref="D18:AH18">
    <cfRule type="colorScale" priority="29">
      <colorScale>
        <cfvo type="num" val="0"/>
        <cfvo type="num" val="0.5"/>
        <cfvo type="num" val="1"/>
        <color rgb="FF0000FF"/>
        <color theme="1"/>
        <color rgb="FFFFFF00"/>
      </colorScale>
    </cfRule>
  </conditionalFormatting>
  <conditionalFormatting sqref="D19:AH19">
    <cfRule type="colorScale" priority="28">
      <colorScale>
        <cfvo type="num" val="0"/>
        <cfvo type="num" val="0.5"/>
        <cfvo type="num" val="1"/>
        <color rgb="FF0000FF"/>
        <color theme="1"/>
        <color rgb="FFFFFF00"/>
      </colorScale>
    </cfRule>
  </conditionalFormatting>
  <conditionalFormatting sqref="D20:AH20">
    <cfRule type="colorScale" priority="27">
      <colorScale>
        <cfvo type="num" val="0"/>
        <cfvo type="num" val="0.5"/>
        <cfvo type="num" val="1"/>
        <color rgb="FF0000FF"/>
        <color theme="1"/>
        <color rgb="FFFFFF00"/>
      </colorScale>
    </cfRule>
  </conditionalFormatting>
  <conditionalFormatting sqref="D21:AH21">
    <cfRule type="colorScale" priority="26">
      <colorScale>
        <cfvo type="num" val="0"/>
        <cfvo type="num" val="0.5"/>
        <cfvo type="num" val="1"/>
        <color rgb="FF0000FF"/>
        <color theme="1"/>
        <color rgb="FFFFFF00"/>
      </colorScale>
    </cfRule>
  </conditionalFormatting>
  <conditionalFormatting sqref="D22:AH22">
    <cfRule type="colorScale" priority="25">
      <colorScale>
        <cfvo type="num" val="0"/>
        <cfvo type="num" val="0.5"/>
        <cfvo type="num" val="1"/>
        <color rgb="FF0000FF"/>
        <color theme="1"/>
        <color rgb="FFFFFF00"/>
      </colorScale>
    </cfRule>
  </conditionalFormatting>
  <conditionalFormatting sqref="D23:AH23">
    <cfRule type="colorScale" priority="24">
      <colorScale>
        <cfvo type="num" val="0"/>
        <cfvo type="num" val="0.5"/>
        <cfvo type="num" val="1"/>
        <color rgb="FF0000FF"/>
        <color theme="1"/>
        <color rgb="FFFFFF00"/>
      </colorScale>
    </cfRule>
  </conditionalFormatting>
  <conditionalFormatting sqref="D24:AH24">
    <cfRule type="colorScale" priority="23">
      <colorScale>
        <cfvo type="num" val="0"/>
        <cfvo type="num" val="0.5"/>
        <cfvo type="num" val="1"/>
        <color rgb="FF0000FF"/>
        <color theme="1"/>
        <color rgb="FFFFFF00"/>
      </colorScale>
    </cfRule>
  </conditionalFormatting>
  <conditionalFormatting sqref="D25:AH25">
    <cfRule type="colorScale" priority="22">
      <colorScale>
        <cfvo type="num" val="0"/>
        <cfvo type="num" val="0.5"/>
        <cfvo type="num" val="1"/>
        <color rgb="FF0000FF"/>
        <color theme="1"/>
        <color rgb="FFFFFF00"/>
      </colorScale>
    </cfRule>
  </conditionalFormatting>
  <conditionalFormatting sqref="D26:AH27">
    <cfRule type="colorScale" priority="21">
      <colorScale>
        <cfvo type="num" val="0"/>
        <cfvo type="num" val="0.5"/>
        <cfvo type="num" val="1"/>
        <color rgb="FF0000FF"/>
        <color theme="1"/>
        <color rgb="FFFFFF00"/>
      </colorScale>
    </cfRule>
  </conditionalFormatting>
  <conditionalFormatting sqref="D28:AH28">
    <cfRule type="colorScale" priority="20">
      <colorScale>
        <cfvo type="num" val="0"/>
        <cfvo type="num" val="0.5"/>
        <cfvo type="num" val="1"/>
        <color rgb="FF0000FF"/>
        <color theme="1"/>
        <color rgb="FFFFFF00"/>
      </colorScale>
    </cfRule>
  </conditionalFormatting>
  <conditionalFormatting sqref="D29:AH29">
    <cfRule type="colorScale" priority="19">
      <colorScale>
        <cfvo type="num" val="0"/>
        <cfvo type="num" val="0.5"/>
        <cfvo type="num" val="1"/>
        <color rgb="FF0000FF"/>
        <color theme="1"/>
        <color rgb="FFFFFF00"/>
      </colorScale>
    </cfRule>
  </conditionalFormatting>
  <conditionalFormatting sqref="D30:AH30">
    <cfRule type="colorScale" priority="18">
      <colorScale>
        <cfvo type="num" val="0"/>
        <cfvo type="num" val="0.5"/>
        <cfvo type="num" val="1"/>
        <color rgb="FF0000FF"/>
        <color theme="1"/>
        <color rgb="FFFFFF00"/>
      </colorScale>
    </cfRule>
  </conditionalFormatting>
  <conditionalFormatting sqref="D31:AH31">
    <cfRule type="colorScale" priority="17">
      <colorScale>
        <cfvo type="num" val="0"/>
        <cfvo type="num" val="0.5"/>
        <cfvo type="num" val="1"/>
        <color rgb="FF0000FF"/>
        <color theme="1"/>
        <color rgb="FFFFFF00"/>
      </colorScale>
    </cfRule>
  </conditionalFormatting>
  <conditionalFormatting sqref="D32:AH32">
    <cfRule type="colorScale" priority="16">
      <colorScale>
        <cfvo type="num" val="0"/>
        <cfvo type="num" val="0.5"/>
        <cfvo type="num" val="1"/>
        <color rgb="FF0000FF"/>
        <color theme="1"/>
        <color rgb="FFFFFF00"/>
      </colorScale>
    </cfRule>
  </conditionalFormatting>
  <conditionalFormatting sqref="D33:AH33">
    <cfRule type="colorScale" priority="15">
      <colorScale>
        <cfvo type="num" val="0"/>
        <cfvo type="num" val="0.5"/>
        <cfvo type="num" val="1"/>
        <color rgb="FF0000FF"/>
        <color theme="1"/>
        <color rgb="FFFFFF00"/>
      </colorScale>
    </cfRule>
  </conditionalFormatting>
  <conditionalFormatting sqref="D34:AH34">
    <cfRule type="colorScale" priority="14">
      <colorScale>
        <cfvo type="num" val="0"/>
        <cfvo type="num" val="0.5"/>
        <cfvo type="num" val="1"/>
        <color rgb="FF0000FF"/>
        <color theme="1"/>
        <color rgb="FFFFFF00"/>
      </colorScale>
    </cfRule>
  </conditionalFormatting>
  <conditionalFormatting sqref="D35:AH35">
    <cfRule type="colorScale" priority="13">
      <colorScale>
        <cfvo type="num" val="0"/>
        <cfvo type="num" val="0.5"/>
        <cfvo type="num" val="1"/>
        <color rgb="FF0000FF"/>
        <color theme="1"/>
        <color rgb="FFFFFF00"/>
      </colorScale>
    </cfRule>
  </conditionalFormatting>
  <conditionalFormatting sqref="D36:AH36">
    <cfRule type="colorScale" priority="12">
      <colorScale>
        <cfvo type="num" val="0"/>
        <cfvo type="num" val="0.5"/>
        <cfvo type="num" val="1"/>
        <color rgb="FF0000FF"/>
        <color theme="1"/>
        <color rgb="FFFFFF00"/>
      </colorScale>
    </cfRule>
  </conditionalFormatting>
  <conditionalFormatting sqref="D37:AH37">
    <cfRule type="colorScale" priority="11">
      <colorScale>
        <cfvo type="num" val="0"/>
        <cfvo type="num" val="0.5"/>
        <cfvo type="num" val="1"/>
        <color rgb="FF0000FF"/>
        <color theme="1"/>
        <color rgb="FFFFFF00"/>
      </colorScale>
    </cfRule>
  </conditionalFormatting>
  <conditionalFormatting sqref="D43:AH43">
    <cfRule type="colorScale" priority="10">
      <colorScale>
        <cfvo type="num" val="0"/>
        <cfvo type="num" val="0.5"/>
        <cfvo type="num" val="1"/>
        <color rgb="FF0000FF"/>
        <color theme="1"/>
        <color rgb="FFFFFF00"/>
      </colorScale>
    </cfRule>
  </conditionalFormatting>
  <conditionalFormatting sqref="D44:AH44">
    <cfRule type="colorScale" priority="9">
      <colorScale>
        <cfvo type="num" val="0"/>
        <cfvo type="num" val="0.5"/>
        <cfvo type="num" val="1"/>
        <color rgb="FF0000FF"/>
        <color theme="1"/>
        <color rgb="FFFFFF00"/>
      </colorScale>
    </cfRule>
  </conditionalFormatting>
  <conditionalFormatting sqref="D45:AH45">
    <cfRule type="colorScale" priority="8">
      <colorScale>
        <cfvo type="num" val="0"/>
        <cfvo type="num" val="0.5"/>
        <cfvo type="num" val="1"/>
        <color rgb="FF0000FF"/>
        <color theme="1"/>
        <color rgb="FFFFFF00"/>
      </colorScale>
    </cfRule>
  </conditionalFormatting>
  <conditionalFormatting sqref="D38:AH38">
    <cfRule type="colorScale" priority="7">
      <colorScale>
        <cfvo type="num" val="0"/>
        <cfvo type="num" val="0.5"/>
        <cfvo type="num" val="1"/>
        <color rgb="FF0000FF"/>
        <color theme="1"/>
        <color rgb="FFFFFF00"/>
      </colorScale>
    </cfRule>
  </conditionalFormatting>
  <conditionalFormatting sqref="D39:AH39">
    <cfRule type="colorScale" priority="6">
      <colorScale>
        <cfvo type="num" val="0"/>
        <cfvo type="num" val="0.5"/>
        <cfvo type="num" val="1"/>
        <color rgb="FF0000FF"/>
        <color theme="1"/>
        <color rgb="FFFFFF00"/>
      </colorScale>
    </cfRule>
  </conditionalFormatting>
  <conditionalFormatting sqref="D40:AH40">
    <cfRule type="colorScale" priority="5">
      <colorScale>
        <cfvo type="num" val="0"/>
        <cfvo type="num" val="0.5"/>
        <cfvo type="num" val="1"/>
        <color rgb="FF0000FF"/>
        <color theme="1"/>
        <color rgb="FFFFFF00"/>
      </colorScale>
    </cfRule>
  </conditionalFormatting>
  <conditionalFormatting sqref="D42:AH42">
    <cfRule type="colorScale" priority="4">
      <colorScale>
        <cfvo type="num" val="0"/>
        <cfvo type="num" val="0.5"/>
        <cfvo type="num" val="1"/>
        <color rgb="FF0000FF"/>
        <color theme="1"/>
        <color rgb="FFFFFF00"/>
      </colorScale>
    </cfRule>
  </conditionalFormatting>
  <conditionalFormatting sqref="D46:AH46">
    <cfRule type="colorScale" priority="3">
      <colorScale>
        <cfvo type="num" val="0"/>
        <cfvo type="num" val="0.5"/>
        <cfvo type="num" val="1"/>
        <color rgb="FF0000FF"/>
        <color theme="1"/>
        <color rgb="FFFFFF00"/>
      </colorScale>
    </cfRule>
  </conditionalFormatting>
  <pageMargins left="0.7" right="0.7" top="0.78740157499999996" bottom="0.78740157499999996" header="0.3" footer="0.3"/>
  <pageSetup paperSize="9" orientation="portrait" horizontalDpi="1200" verticalDpi="120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3"/>
  <sheetViews>
    <sheetView zoomScaleNormal="100" workbookViewId="0"/>
  </sheetViews>
  <sheetFormatPr baseColWidth="10" defaultColWidth="21.5703125" defaultRowHeight="15" x14ac:dyDescent="0.25"/>
  <cols>
    <col min="1" max="1" width="12.5703125" style="6" customWidth="1"/>
    <col min="2" max="2" width="8.42578125" style="6" bestFit="1" customWidth="1"/>
    <col min="3" max="3" width="18.7109375" style="6" customWidth="1"/>
    <col min="4" max="4" width="13.85546875" style="6" customWidth="1"/>
    <col min="5" max="5" width="14.28515625" style="6" customWidth="1"/>
    <col min="6" max="6" width="13.85546875" style="6" customWidth="1"/>
    <col min="7" max="7" width="13" style="6" customWidth="1"/>
    <col min="8" max="8" width="13.5703125" style="6" customWidth="1"/>
    <col min="9" max="9" width="13" style="6" customWidth="1"/>
    <col min="10" max="16384" width="21.5703125" style="6"/>
  </cols>
  <sheetData>
    <row r="1" spans="1:10" ht="15" customHeight="1" x14ac:dyDescent="0.25">
      <c r="A1" s="63" t="s">
        <v>2428</v>
      </c>
      <c r="F1"/>
    </row>
    <row r="2" spans="1:10" x14ac:dyDescent="0.25">
      <c r="A2"/>
      <c r="F2"/>
    </row>
    <row r="3" spans="1:10" x14ac:dyDescent="0.25">
      <c r="D3" s="87" t="s">
        <v>134</v>
      </c>
      <c r="E3" s="88"/>
      <c r="F3" s="89" t="s">
        <v>135</v>
      </c>
      <c r="G3" s="90"/>
      <c r="H3" s="91" t="s">
        <v>136</v>
      </c>
      <c r="I3" s="92"/>
    </row>
    <row r="4" spans="1:10" s="5" customFormat="1" ht="60" x14ac:dyDescent="0.25">
      <c r="A4" s="5" t="s">
        <v>118</v>
      </c>
      <c r="B4" s="5" t="s">
        <v>44</v>
      </c>
      <c r="C4" s="5" t="s">
        <v>121</v>
      </c>
      <c r="D4" s="30" t="s">
        <v>2387</v>
      </c>
      <c r="E4" s="5" t="s">
        <v>2388</v>
      </c>
      <c r="F4" s="30" t="s">
        <v>2387</v>
      </c>
      <c r="G4" s="5" t="s">
        <v>2388</v>
      </c>
      <c r="H4" s="30" t="s">
        <v>2387</v>
      </c>
      <c r="I4" s="31" t="s">
        <v>2388</v>
      </c>
      <c r="J4" s="6"/>
    </row>
    <row r="5" spans="1:10" x14ac:dyDescent="0.25">
      <c r="A5" s="6" t="s">
        <v>56</v>
      </c>
      <c r="B5" s="6" t="s">
        <v>18</v>
      </c>
      <c r="C5" s="6" t="s">
        <v>107</v>
      </c>
      <c r="D5" s="32">
        <v>9.3898110544510301E-3</v>
      </c>
      <c r="E5" s="7">
        <v>9.1698721566478205E-3</v>
      </c>
      <c r="F5" s="32">
        <v>9.9325170644038972E-3</v>
      </c>
      <c r="G5" s="7">
        <v>9.6027610770893605E-3</v>
      </c>
      <c r="H5" s="32">
        <v>7.8973695270806495E-3</v>
      </c>
      <c r="I5" s="33">
        <v>7.9794276254335928E-3</v>
      </c>
    </row>
    <row r="6" spans="1:10" x14ac:dyDescent="0.25">
      <c r="A6" s="6" t="s">
        <v>55</v>
      </c>
      <c r="B6" s="6" t="s">
        <v>18</v>
      </c>
      <c r="C6" s="6" t="s">
        <v>107</v>
      </c>
      <c r="D6" s="32">
        <v>6.7302405757500502E-3</v>
      </c>
      <c r="E6" s="7">
        <v>7.03868752763398E-3</v>
      </c>
      <c r="F6" s="32">
        <v>7.4579661465511253E-3</v>
      </c>
      <c r="G6" s="7">
        <v>7.5658363060327706E-3</v>
      </c>
      <c r="H6" s="32">
        <v>4.7289952560471129E-3</v>
      </c>
      <c r="I6" s="33">
        <v>5.5890283870372957E-3</v>
      </c>
    </row>
    <row r="7" spans="1:10" x14ac:dyDescent="0.25">
      <c r="A7" s="6" t="s">
        <v>57</v>
      </c>
      <c r="B7" s="6" t="s">
        <v>18</v>
      </c>
      <c r="C7" s="6" t="s">
        <v>107</v>
      </c>
      <c r="D7" s="32">
        <v>0.21352648723041071</v>
      </c>
      <c r="E7" s="7">
        <v>0.39138865191410316</v>
      </c>
      <c r="F7" s="32">
        <v>0.20122219926978141</v>
      </c>
      <c r="G7" s="7">
        <v>0.37181026879658918</v>
      </c>
      <c r="H7" s="32">
        <v>0.24736327912214129</v>
      </c>
      <c r="I7" s="33">
        <v>0.44522920548726674</v>
      </c>
    </row>
    <row r="8" spans="1:10" x14ac:dyDescent="0.25">
      <c r="A8" s="6" t="s">
        <v>63</v>
      </c>
      <c r="B8" s="6" t="s">
        <v>64</v>
      </c>
      <c r="C8" s="6" t="s">
        <v>107</v>
      </c>
      <c r="D8" s="32">
        <v>1.6029792629037209E-2</v>
      </c>
      <c r="E8" s="7">
        <v>1.7527109303484251E-2</v>
      </c>
      <c r="F8" s="32">
        <v>1.6732367709958489E-2</v>
      </c>
      <c r="G8" s="7">
        <v>1.7063736211790356E-2</v>
      </c>
      <c r="H8" s="32">
        <v>1.4097711156503682E-2</v>
      </c>
      <c r="I8" s="33">
        <v>1.8801385305642456E-2</v>
      </c>
    </row>
    <row r="9" spans="1:10" x14ac:dyDescent="0.25">
      <c r="A9" s="6" t="s">
        <v>68</v>
      </c>
      <c r="B9" s="6" t="s">
        <v>6</v>
      </c>
      <c r="C9" s="6" t="s">
        <v>107</v>
      </c>
      <c r="D9" s="32">
        <v>7.026993864565869E-3</v>
      </c>
      <c r="E9" s="7">
        <v>8.4474580718380907E-3</v>
      </c>
      <c r="F9" s="32">
        <v>7.9812166139305377E-3</v>
      </c>
      <c r="G9" s="7">
        <v>8.4908360216909458E-3</v>
      </c>
      <c r="H9" s="32">
        <v>4.4028813038130311E-3</v>
      </c>
      <c r="I9" s="33">
        <v>8.3281687097427389E-3</v>
      </c>
    </row>
    <row r="10" spans="1:10" x14ac:dyDescent="0.25">
      <c r="A10" s="6" t="s">
        <v>71</v>
      </c>
      <c r="B10" s="6" t="s">
        <v>6</v>
      </c>
      <c r="C10" s="6" t="s">
        <v>107</v>
      </c>
      <c r="D10" s="32">
        <v>0.26829864352531552</v>
      </c>
      <c r="E10" s="83">
        <v>0.22551214288220658</v>
      </c>
      <c r="F10" s="32">
        <v>0.26079657233618458</v>
      </c>
      <c r="G10" s="7">
        <v>0.23505989938358962</v>
      </c>
      <c r="H10" s="32">
        <v>0.28892933929542564</v>
      </c>
      <c r="I10" s="33">
        <v>0.19925581250340341</v>
      </c>
    </row>
    <row r="11" spans="1:10" x14ac:dyDescent="0.25">
      <c r="A11" s="6" t="s">
        <v>80</v>
      </c>
      <c r="B11" s="6" t="s">
        <v>2330</v>
      </c>
      <c r="C11" s="6" t="s">
        <v>107</v>
      </c>
      <c r="D11" s="32">
        <v>9.1540471101293781E-3</v>
      </c>
      <c r="E11" s="7">
        <v>9.6637561042434653E-3</v>
      </c>
      <c r="F11" s="32">
        <v>9.6499401062458898E-3</v>
      </c>
      <c r="G11" s="7">
        <v>9.701713433598479E-3</v>
      </c>
      <c r="H11" s="32">
        <v>7.790341370808973E-3</v>
      </c>
      <c r="I11" s="33">
        <v>9.5593734485171725E-3</v>
      </c>
    </row>
    <row r="12" spans="1:10" x14ac:dyDescent="0.25">
      <c r="A12" s="6" t="s">
        <v>82</v>
      </c>
      <c r="B12" s="6" t="s">
        <v>2330</v>
      </c>
      <c r="C12" s="6" t="s">
        <v>107</v>
      </c>
      <c r="D12" s="32">
        <v>0.42294886992724984</v>
      </c>
      <c r="E12" s="7">
        <v>0.69723234240819376</v>
      </c>
      <c r="F12" s="32">
        <v>0.36805254218083278</v>
      </c>
      <c r="G12" s="7">
        <v>0.60730790779175414</v>
      </c>
      <c r="H12" s="32">
        <v>0.57391377122989706</v>
      </c>
      <c r="I12" s="33">
        <v>0.94452453760340316</v>
      </c>
    </row>
    <row r="13" spans="1:10" x14ac:dyDescent="0.25">
      <c r="A13" s="62" t="s">
        <v>77</v>
      </c>
      <c r="B13" s="6" t="s">
        <v>2330</v>
      </c>
      <c r="C13" s="6" t="s">
        <v>107</v>
      </c>
      <c r="D13" s="32" t="s">
        <v>119</v>
      </c>
      <c r="E13" s="7">
        <v>0.59962026865738705</v>
      </c>
      <c r="F13" s="32" t="s">
        <v>119</v>
      </c>
      <c r="G13" s="84">
        <v>0.51786935591000993</v>
      </c>
      <c r="H13" s="32" t="s">
        <v>119</v>
      </c>
      <c r="I13" s="33">
        <v>0.82443527871267375</v>
      </c>
    </row>
    <row r="14" spans="1:10" x14ac:dyDescent="0.25">
      <c r="A14" s="6" t="s">
        <v>76</v>
      </c>
      <c r="B14" s="6" t="s">
        <v>2330</v>
      </c>
      <c r="C14" s="6" t="s">
        <v>107</v>
      </c>
      <c r="D14" s="32">
        <v>0.19763772678204508</v>
      </c>
      <c r="E14" s="7">
        <v>0.65737149662059069</v>
      </c>
      <c r="F14" s="32">
        <v>0.21781736323242942</v>
      </c>
      <c r="G14" s="7">
        <v>0.57142679422469023</v>
      </c>
      <c r="H14" s="32">
        <v>0.14214372654348792</v>
      </c>
      <c r="I14" s="33">
        <v>0.89371942820931694</v>
      </c>
    </row>
    <row r="15" spans="1:10" x14ac:dyDescent="0.25">
      <c r="A15" s="6" t="s">
        <v>78</v>
      </c>
      <c r="B15" s="6" t="s">
        <v>2330</v>
      </c>
      <c r="C15" s="6" t="s">
        <v>107</v>
      </c>
      <c r="D15" s="32" t="s">
        <v>119</v>
      </c>
      <c r="E15" s="83">
        <v>0.41459245562239155</v>
      </c>
      <c r="F15" s="32" t="s">
        <v>119</v>
      </c>
      <c r="G15" s="7">
        <v>0.39275991535766203</v>
      </c>
      <c r="H15" s="32" t="s">
        <v>119</v>
      </c>
      <c r="I15" s="33">
        <v>0.47463194135039766</v>
      </c>
    </row>
    <row r="16" spans="1:10" x14ac:dyDescent="0.25">
      <c r="A16" s="62" t="s">
        <v>74</v>
      </c>
      <c r="B16" s="6" t="s">
        <v>2330</v>
      </c>
      <c r="C16" s="6" t="s">
        <v>107</v>
      </c>
      <c r="D16" s="32" t="s">
        <v>119</v>
      </c>
      <c r="E16" s="7">
        <v>0.37040814472683764</v>
      </c>
      <c r="F16" s="32" t="s">
        <v>119</v>
      </c>
      <c r="G16" s="7">
        <v>0.297292586066009</v>
      </c>
      <c r="H16" s="32" t="s">
        <v>119</v>
      </c>
      <c r="I16" s="33">
        <v>0.57147593104411631</v>
      </c>
    </row>
    <row r="17" spans="1:10" x14ac:dyDescent="0.25">
      <c r="A17" s="6" t="s">
        <v>90</v>
      </c>
      <c r="B17" s="6" t="s">
        <v>91</v>
      </c>
      <c r="C17" s="6" t="s">
        <v>107</v>
      </c>
      <c r="D17" s="32" t="s">
        <v>119</v>
      </c>
      <c r="E17" s="7">
        <v>9.275701900363113E-3</v>
      </c>
      <c r="F17" s="32" t="s">
        <v>119</v>
      </c>
      <c r="G17" s="7">
        <v>9.268639030039872E-3</v>
      </c>
      <c r="H17" s="32" t="s">
        <v>119</v>
      </c>
      <c r="I17" s="33">
        <v>9.2951247937520347E-3</v>
      </c>
    </row>
    <row r="18" spans="1:10" x14ac:dyDescent="0.25">
      <c r="A18" s="6" t="s">
        <v>86</v>
      </c>
      <c r="B18" s="6" t="s">
        <v>85</v>
      </c>
      <c r="C18" s="6" t="s">
        <v>107</v>
      </c>
      <c r="D18" s="32">
        <v>1.0495820652542892E-2</v>
      </c>
      <c r="E18" s="7">
        <v>9.3234239193362069E-3</v>
      </c>
      <c r="F18" s="32">
        <v>1.0460041194111041E-2</v>
      </c>
      <c r="G18" s="7">
        <v>9.2017795342591163E-3</v>
      </c>
      <c r="H18" s="32">
        <v>1.0594214163230496E-2</v>
      </c>
      <c r="I18" s="33">
        <v>9.6579459782982092E-3</v>
      </c>
    </row>
    <row r="19" spans="1:10" x14ac:dyDescent="0.25">
      <c r="A19" s="6" t="s">
        <v>84</v>
      </c>
      <c r="B19" s="6" t="s">
        <v>85</v>
      </c>
      <c r="C19" s="6" t="s">
        <v>107</v>
      </c>
      <c r="D19" s="32">
        <v>4.8410815206337394E-2</v>
      </c>
      <c r="E19" s="7">
        <v>0.12687490946989677</v>
      </c>
      <c r="F19" s="32">
        <v>5.0599332331468794E-2</v>
      </c>
      <c r="G19" s="7">
        <v>5.5332965932988996E-2</v>
      </c>
      <c r="H19" s="32">
        <v>4.2392393112226034E-2</v>
      </c>
      <c r="I19" s="33">
        <v>0.32361525419639314</v>
      </c>
    </row>
    <row r="20" spans="1:10" x14ac:dyDescent="0.25">
      <c r="A20" s="6" t="s">
        <v>88</v>
      </c>
      <c r="B20" s="6" t="s">
        <v>85</v>
      </c>
      <c r="C20" s="6" t="s">
        <v>107</v>
      </c>
      <c r="D20" s="32">
        <v>0.68838374612675812</v>
      </c>
      <c r="E20" s="7">
        <v>0.18242027437000899</v>
      </c>
      <c r="F20" s="32">
        <v>0.61215179611524551</v>
      </c>
      <c r="G20" s="7">
        <v>0.23088977188070017</v>
      </c>
      <c r="H20" s="32">
        <v>0.89802160865841718</v>
      </c>
      <c r="I20" s="33">
        <v>4.9129156215608809E-2</v>
      </c>
      <c r="J20" s="7"/>
    </row>
    <row r="21" spans="1:10" x14ac:dyDescent="0.25">
      <c r="A21" s="6" t="s">
        <v>94</v>
      </c>
      <c r="B21" s="6" t="s">
        <v>120</v>
      </c>
      <c r="C21" s="6" t="s">
        <v>107</v>
      </c>
      <c r="D21" s="32">
        <v>1.9869481550345482E-2</v>
      </c>
      <c r="E21" s="7">
        <v>9.5827399295056528E-3</v>
      </c>
      <c r="F21" s="32">
        <v>1.0036987493865075E-2</v>
      </c>
      <c r="G21" s="7">
        <v>9.4837621286545572E-3</v>
      </c>
      <c r="H21" s="32">
        <v>4.6908840205666602E-2</v>
      </c>
      <c r="I21" s="33">
        <v>9.8549288818461749E-3</v>
      </c>
      <c r="J21" s="7"/>
    </row>
    <row r="22" spans="1:10" x14ac:dyDescent="0.25">
      <c r="A22" s="6" t="s">
        <v>95</v>
      </c>
      <c r="B22" s="6" t="s">
        <v>96</v>
      </c>
      <c r="C22" s="6" t="s">
        <v>107</v>
      </c>
      <c r="D22" s="32">
        <v>0.73244827771305676</v>
      </c>
      <c r="E22" s="7">
        <v>0.12924229596506584</v>
      </c>
      <c r="F22" s="32">
        <v>0.70244696492518743</v>
      </c>
      <c r="G22" s="83">
        <v>9.8418315607150295E-2</v>
      </c>
      <c r="H22" s="32">
        <v>0.81495188787969786</v>
      </c>
      <c r="I22" s="33">
        <v>0.21400824194933363</v>
      </c>
    </row>
    <row r="23" spans="1:10" x14ac:dyDescent="0.25">
      <c r="A23" s="6" t="s">
        <v>97</v>
      </c>
      <c r="B23" s="6" t="s">
        <v>96</v>
      </c>
      <c r="C23" s="6" t="s">
        <v>107</v>
      </c>
      <c r="D23" s="34">
        <v>2.2983516089184822E-2</v>
      </c>
      <c r="E23" s="44">
        <v>8.4535736251096835E-3</v>
      </c>
      <c r="F23" s="34">
        <v>3.0851756237209486E-2</v>
      </c>
      <c r="G23" s="44">
        <v>1.0256266367922118E-2</v>
      </c>
      <c r="H23" s="34">
        <v>1.3458556821169976E-3</v>
      </c>
      <c r="I23" s="35">
        <v>3.4961685823754795E-3</v>
      </c>
    </row>
  </sheetData>
  <mergeCells count="3">
    <mergeCell ref="D3:E3"/>
    <mergeCell ref="F3:G3"/>
    <mergeCell ref="H3:I3"/>
  </mergeCells>
  <conditionalFormatting sqref="D5:I21">
    <cfRule type="colorScale" priority="24">
      <colorScale>
        <cfvo type="num" val="0"/>
        <cfvo type="num" val="0.5"/>
        <cfvo type="num" val="1"/>
        <color rgb="FF0000FF"/>
        <color theme="1"/>
        <color rgb="FFFFFF00"/>
      </colorScale>
    </cfRule>
  </conditionalFormatting>
  <conditionalFormatting sqref="F17">
    <cfRule type="colorScale" priority="21">
      <colorScale>
        <cfvo type="num" val="0"/>
        <cfvo type="num" val="0.5"/>
        <cfvo type="num" val="1"/>
        <color rgb="FF0000FF"/>
        <color theme="1"/>
        <color rgb="FFFFFF00"/>
      </colorScale>
    </cfRule>
  </conditionalFormatting>
  <conditionalFormatting sqref="D5:I23">
    <cfRule type="colorScale" priority="1">
      <colorScale>
        <cfvo type="num" val="0"/>
        <cfvo type="num" val="0.5"/>
        <cfvo type="num" val="1"/>
        <color rgb="FF0000FF"/>
        <color theme="1"/>
        <color rgb="FFFFFF00"/>
      </colorScale>
    </cfRule>
  </conditionalFormatting>
  <pageMargins left="0.7" right="0.7" top="0.78740157499999996" bottom="0.78740157499999996" header="0.3" footer="0.3"/>
  <pageSetup paperSize="9" orientation="portrait" horizontalDpi="1200" verticalDpi="120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
  <sheetViews>
    <sheetView workbookViewId="0">
      <selection activeCell="A27" sqref="A27"/>
    </sheetView>
  </sheetViews>
  <sheetFormatPr baseColWidth="10" defaultColWidth="11.28515625" defaultRowHeight="15" x14ac:dyDescent="0.25"/>
  <cols>
    <col min="1" max="1" width="25.28515625" style="6" customWidth="1"/>
    <col min="2" max="2" width="20.5703125" style="6" customWidth="1"/>
    <col min="3" max="3" width="39.28515625" style="6" customWidth="1"/>
    <col min="4" max="4" width="21.5703125" style="6" customWidth="1"/>
    <col min="5" max="5" width="13.85546875" style="6" customWidth="1"/>
    <col min="6" max="6" width="43.5703125" style="6" customWidth="1"/>
    <col min="7" max="16384" width="11.28515625" style="6"/>
  </cols>
  <sheetData>
    <row r="1" spans="1:5" ht="15" customHeight="1" x14ac:dyDescent="0.25">
      <c r="A1" s="20" t="s">
        <v>2429</v>
      </c>
      <c r="B1" s="29"/>
    </row>
    <row r="3" spans="1:5" x14ac:dyDescent="0.25">
      <c r="A3" s="36" t="s">
        <v>32</v>
      </c>
      <c r="B3" s="36" t="s">
        <v>122</v>
      </c>
      <c r="C3" s="36" t="s">
        <v>33</v>
      </c>
      <c r="D3" s="36" t="s">
        <v>34</v>
      </c>
      <c r="E3" s="36" t="s">
        <v>35</v>
      </c>
    </row>
    <row r="4" spans="1:5" ht="30" x14ac:dyDescent="0.25">
      <c r="A4" s="36" t="s">
        <v>36</v>
      </c>
      <c r="B4" s="94" t="s">
        <v>123</v>
      </c>
      <c r="C4" s="39" t="s">
        <v>37</v>
      </c>
      <c r="D4" s="93" t="s">
        <v>131</v>
      </c>
      <c r="E4" s="93" t="s">
        <v>38</v>
      </c>
    </row>
    <row r="5" spans="1:5" ht="30" x14ac:dyDescent="0.25">
      <c r="A5" s="36" t="s">
        <v>39</v>
      </c>
      <c r="B5" s="94"/>
      <c r="C5" s="40" t="s">
        <v>40</v>
      </c>
      <c r="D5" s="93"/>
      <c r="E5" s="93"/>
    </row>
    <row r="6" spans="1:5" ht="25.5" x14ac:dyDescent="0.25">
      <c r="A6" s="37" t="s">
        <v>124</v>
      </c>
      <c r="B6" s="97" t="s">
        <v>126</v>
      </c>
      <c r="C6" s="41" t="s">
        <v>127</v>
      </c>
      <c r="D6" s="95" t="s">
        <v>132</v>
      </c>
      <c r="E6" s="96" t="s">
        <v>129</v>
      </c>
    </row>
    <row r="7" spans="1:5" ht="25.5" x14ac:dyDescent="0.25">
      <c r="A7" s="38" t="s">
        <v>125</v>
      </c>
      <c r="B7" s="97"/>
      <c r="C7" s="41" t="s">
        <v>128</v>
      </c>
      <c r="D7" s="95"/>
      <c r="E7" s="96"/>
    </row>
  </sheetData>
  <mergeCells count="6">
    <mergeCell ref="D4:D5"/>
    <mergeCell ref="E4:E5"/>
    <mergeCell ref="B4:B5"/>
    <mergeCell ref="D6:D7"/>
    <mergeCell ref="E6:E7"/>
    <mergeCell ref="B6:B7"/>
  </mergeCells>
  <pageMargins left="0.7" right="0.7" top="0.78740157499999996" bottom="0.78740157499999996" header="0.3" footer="0.3"/>
  <pageSetup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9</vt:i4>
      </vt:variant>
    </vt:vector>
  </HeadingPairs>
  <TitlesOfParts>
    <vt:vector size="9" baseType="lpstr">
      <vt:lpstr>Table S1</vt:lpstr>
      <vt:lpstr>Table S2</vt:lpstr>
      <vt:lpstr>Table S3</vt:lpstr>
      <vt:lpstr>Table S4</vt:lpstr>
      <vt:lpstr>Table S5</vt:lpstr>
      <vt:lpstr>Table S6</vt:lpstr>
      <vt:lpstr>Table S7</vt:lpstr>
      <vt:lpstr>Table S8</vt:lpstr>
      <vt:lpstr>Table S9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2023-05-12T09:15:50Z</dcterms:modified>
</cp:coreProperties>
</file>