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LaCie/Gli2 Nat Comms/Final revisions for Nature Communications/"/>
    </mc:Choice>
  </mc:AlternateContent>
  <xr:revisionPtr revIDLastSave="0" documentId="13_ncr:1_{30F2BCC1-F740-2E4F-966B-0C6AC367FF7C}" xr6:coauthVersionLast="47" xr6:coauthVersionMax="47" xr10:uidLastSave="{00000000-0000-0000-0000-000000000000}"/>
  <bookViews>
    <workbookView xWindow="800" yWindow="760" windowWidth="25980" windowHeight="17480" xr2:uid="{00000000-000D-0000-FFFF-FFFF00000000}"/>
  </bookViews>
  <sheets>
    <sheet name="Figure 1d" sheetId="3" r:id="rId1"/>
    <sheet name="Figure 2c" sheetId="4" r:id="rId2"/>
    <sheet name="Figure 2e" sheetId="5" r:id="rId3"/>
    <sheet name="Figure 2g" sheetId="6" r:id="rId4"/>
    <sheet name="Figure 2i" sheetId="7" r:id="rId5"/>
    <sheet name="Figure 3" sheetId="20" r:id="rId6"/>
    <sheet name="Figure 4" sheetId="23" r:id="rId7"/>
    <sheet name="Figure 5b" sheetId="8" r:id="rId8"/>
    <sheet name="Figure 5c" sheetId="9" r:id="rId9"/>
    <sheet name="Figure 5d" sheetId="10" r:id="rId10"/>
    <sheet name="Supplementary Figure 1e" sheetId="25" r:id="rId11"/>
    <sheet name="Supplementary Figure 1f" sheetId="11" r:id="rId12"/>
    <sheet name="Supplementary Figure 1g" sheetId="12" r:id="rId13"/>
    <sheet name="Supplementary Figure 1i, j, k" sheetId="13" r:id="rId14"/>
    <sheet name="Supplementary Figure 2a" sheetId="18" r:id="rId15"/>
    <sheet name="Supplementary Figure 2b,d,e-h" sheetId="15" r:id="rId16"/>
    <sheet name="Supplementary Figure 2j" sheetId="24" r:id="rId17"/>
    <sheet name="Supplementary Figure 3b,c" sheetId="22" r:id="rId18"/>
    <sheet name="Supplementary Figure 4e" sheetId="21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23" l="1"/>
  <c r="P9" i="23"/>
  <c r="Q8" i="23"/>
  <c r="P8" i="23"/>
  <c r="Q7" i="23"/>
  <c r="P7" i="23"/>
  <c r="Q6" i="23"/>
  <c r="P6" i="23"/>
  <c r="Q5" i="23"/>
  <c r="P5" i="23"/>
  <c r="Q4" i="23"/>
  <c r="P4" i="23"/>
</calcChain>
</file>

<file path=xl/sharedStrings.xml><?xml version="1.0" encoding="utf-8"?>
<sst xmlns="http://schemas.openxmlformats.org/spreadsheetml/2006/main" count="525" uniqueCount="122">
  <si>
    <t>8*3GLI</t>
  </si>
  <si>
    <t>8*m3GLI</t>
  </si>
  <si>
    <t>GLI2 CTRL</t>
  </si>
  <si>
    <t>GLI2 P&gt;L</t>
  </si>
  <si>
    <t>SOX17</t>
  </si>
  <si>
    <t>PDX1</t>
  </si>
  <si>
    <t>Day 0 IPSC</t>
  </si>
  <si>
    <t xml:space="preserve">GLI2 CTRL D5 </t>
  </si>
  <si>
    <t xml:space="preserve">GLI2 P&gt;L D5 </t>
  </si>
  <si>
    <t xml:space="preserve">GLI2 CTRL D9 </t>
  </si>
  <si>
    <t>GLI2 P&gt;L D9</t>
  </si>
  <si>
    <t>NKX6.1</t>
  </si>
  <si>
    <t xml:space="preserve">GLI2 CTRL D14 </t>
  </si>
  <si>
    <t xml:space="preserve">GLI2 P&gt;L D14 </t>
  </si>
  <si>
    <t>NGN3</t>
  </si>
  <si>
    <t>NEUROD1</t>
  </si>
  <si>
    <t>NKX2.2</t>
  </si>
  <si>
    <t>ISL1</t>
  </si>
  <si>
    <t>PAX4</t>
  </si>
  <si>
    <t>KIR6.2</t>
  </si>
  <si>
    <t>INS</t>
  </si>
  <si>
    <t>GCG</t>
  </si>
  <si>
    <t xml:space="preserve">GLI2 CTRL D21 </t>
  </si>
  <si>
    <t>GLI2 P&gt;L D21</t>
  </si>
  <si>
    <t>ELISA GSIS</t>
  </si>
  <si>
    <t>[ratio 20mM/2mM Glc]</t>
  </si>
  <si>
    <t xml:space="preserve">GLI2 CTRL WNT5a </t>
  </si>
  <si>
    <t xml:space="preserve">GLI2 P&gt;L D14 BOX5 </t>
  </si>
  <si>
    <t>GATA6</t>
  </si>
  <si>
    <t>RFX6</t>
  </si>
  <si>
    <t>WNT5A</t>
  </si>
  <si>
    <t>LAMC2</t>
  </si>
  <si>
    <t>AXIN2</t>
  </si>
  <si>
    <t>TEAD4</t>
  </si>
  <si>
    <t xml:space="preserve">GLI2 P&gt;L BOX5 </t>
  </si>
  <si>
    <t xml:space="preserve">GLI2 P&gt;L D21 </t>
  </si>
  <si>
    <t>PCSK1</t>
  </si>
  <si>
    <t>SST</t>
  </si>
  <si>
    <t>FOXA2</t>
  </si>
  <si>
    <t>d5</t>
  </si>
  <si>
    <t>d7</t>
  </si>
  <si>
    <t>d9</t>
  </si>
  <si>
    <t>d14</t>
  </si>
  <si>
    <t>SEM</t>
  </si>
  <si>
    <t>N</t>
  </si>
  <si>
    <t>AVG</t>
  </si>
  <si>
    <t>Log2 ratio relative to d0</t>
  </si>
  <si>
    <t>MAFB</t>
  </si>
  <si>
    <t>FEV</t>
  </si>
  <si>
    <t>PAX6</t>
  </si>
  <si>
    <t>GCK</t>
  </si>
  <si>
    <t>CD49a</t>
  </si>
  <si>
    <t>FOXA2 D5</t>
  </si>
  <si>
    <t>PDX1 D9</t>
  </si>
  <si>
    <t>PDX1 D14</t>
  </si>
  <si>
    <t>INS D21</t>
  </si>
  <si>
    <t>iPSC Ctrl</t>
  </si>
  <si>
    <t>iPSC Ctrl Dox-treated</t>
  </si>
  <si>
    <t>2^-ΔΔCT</t>
  </si>
  <si>
    <t>Log2 ratio  relative to d0</t>
  </si>
  <si>
    <t>D21</t>
  </si>
  <si>
    <t xml:space="preserve"> PDX1+/NKX6.1+ (%)</t>
  </si>
  <si>
    <t>NKX6.1+/C-PEP+ (%)</t>
  </si>
  <si>
    <t xml:space="preserve"> INS+/GCG+ (%)</t>
  </si>
  <si>
    <t xml:space="preserve"> NKX6.1+ / INS+</t>
  </si>
  <si>
    <t>pH3+ DAY9</t>
  </si>
  <si>
    <t>pH3+ DAY14</t>
  </si>
  <si>
    <t>cCAS3+ DAY9</t>
  </si>
  <si>
    <t>cCAS3+ DAY14</t>
  </si>
  <si>
    <r>
      <t xml:space="preserve"> iPSC GLI2 CTRL  and GLI2 P&gt;L  IF  counts  normalised </t>
    </r>
    <r>
      <rPr>
        <b/>
        <i/>
        <sz val="11"/>
        <color theme="1"/>
        <rFont val="Arial"/>
        <family val="2"/>
      </rPr>
      <t>versus</t>
    </r>
    <r>
      <rPr>
        <b/>
        <sz val="11"/>
        <color theme="1"/>
        <rFont val="Arial"/>
        <family val="2"/>
      </rPr>
      <t xml:space="preserve"> total number of cells (Hoechst+)</t>
    </r>
  </si>
  <si>
    <t>INSULIN + / Hoechst+</t>
  </si>
  <si>
    <t>GLUCAGON + / Hoechst+ Hoechst+</t>
  </si>
  <si>
    <t>GLI2 CTRL D5</t>
  </si>
  <si>
    <t>GLI2 P&gt;L Homo D5</t>
  </si>
  <si>
    <t>SOX9</t>
  </si>
  <si>
    <t xml:space="preserve">GLI2 P&gt;L Homo D14 </t>
  </si>
  <si>
    <t>GATA4</t>
  </si>
  <si>
    <t>GLI2 CTRL D9</t>
  </si>
  <si>
    <t>GLI2 P&gt;L Homo D9</t>
  </si>
  <si>
    <t>GLI2 CTRL D14</t>
  </si>
  <si>
    <t>GLI2 P&gt;L Homo D14</t>
  </si>
  <si>
    <t xml:space="preserve">GLI2 CTRL D27 </t>
  </si>
  <si>
    <t xml:space="preserve">GLI2 P&gt;L Homo D27 </t>
  </si>
  <si>
    <t>PTF1A</t>
  </si>
  <si>
    <t>IHH</t>
  </si>
  <si>
    <t>PTCH2</t>
  </si>
  <si>
    <t>WNT2</t>
  </si>
  <si>
    <t>WNT7A</t>
  </si>
  <si>
    <t>FZD3</t>
  </si>
  <si>
    <t>FZD7</t>
  </si>
  <si>
    <t>FZD8</t>
  </si>
  <si>
    <t>SFRP1</t>
  </si>
  <si>
    <t>Log2 FC GLI2 P&gt;L Het D9 versus GLI2 CTRL D9</t>
  </si>
  <si>
    <t>RQ=2^-ΔΔCT</t>
  </si>
  <si>
    <r>
      <t xml:space="preserve">Percentage  iPSC CTRL D21 normalised </t>
    </r>
    <r>
      <rPr>
        <b/>
        <i/>
        <sz val="11"/>
        <color theme="1"/>
        <rFont val="Arial"/>
        <family val="2"/>
      </rPr>
      <t>versus</t>
    </r>
    <r>
      <rPr>
        <b/>
        <sz val="11"/>
        <color theme="1"/>
        <rFont val="Arial"/>
        <family val="2"/>
      </rPr>
      <t xml:space="preserve"> total number of cells (Hoechst+)</t>
    </r>
  </si>
  <si>
    <t>DKK2</t>
  </si>
  <si>
    <t>GDF15</t>
  </si>
  <si>
    <t>CDKN1</t>
  </si>
  <si>
    <t>HNF1b</t>
  </si>
  <si>
    <t>FZDF7</t>
  </si>
  <si>
    <t>FZDF8</t>
  </si>
  <si>
    <t>FZDF3</t>
  </si>
  <si>
    <t>DLL3</t>
  </si>
  <si>
    <t>FGFR2</t>
  </si>
  <si>
    <t>FGFR4</t>
  </si>
  <si>
    <t>NPTX2</t>
  </si>
  <si>
    <t>DLK1</t>
  </si>
  <si>
    <t>DRAXIN</t>
  </si>
  <si>
    <t>AFP</t>
  </si>
  <si>
    <t>GLI2 P&gt;L Het D9</t>
  </si>
  <si>
    <t>ALBUMIN</t>
  </si>
  <si>
    <t>SERPINA1</t>
  </si>
  <si>
    <t>CDX2</t>
  </si>
  <si>
    <t>SOX2</t>
  </si>
  <si>
    <t>TTF1a</t>
  </si>
  <si>
    <t>NANOG</t>
  </si>
  <si>
    <t>GLI2 CTRL D0</t>
  </si>
  <si>
    <t>GLI2 P&gt;L Het D0</t>
  </si>
  <si>
    <t>OCT4</t>
  </si>
  <si>
    <t>GLI-LUCIFERASE ASSAY</t>
  </si>
  <si>
    <t>Onecut 1</t>
  </si>
  <si>
    <t>NKX6.1 D14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</si>
</sst>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9A8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6" fillId="0" borderId="0" xfId="0" applyFont="1"/>
    <xf numFmtId="0" fontId="1" fillId="0" borderId="12" xfId="0" applyFont="1" applyBorder="1" applyAlignment="1">
      <alignment horizontal="left" indent="9"/>
    </xf>
    <xf numFmtId="2" fontId="1" fillId="0" borderId="13" xfId="0" applyNumberFormat="1" applyFont="1" applyBorder="1" applyAlignment="1">
      <alignment horizontal="left" indent="9"/>
    </xf>
    <xf numFmtId="2" fontId="1" fillId="0" borderId="12" xfId="0" applyNumberFormat="1" applyFont="1" applyBorder="1" applyAlignment="1">
      <alignment horizontal="left" indent="9"/>
    </xf>
    <xf numFmtId="2" fontId="1" fillId="0" borderId="13" xfId="0" applyNumberFormat="1" applyFont="1" applyBorder="1"/>
    <xf numFmtId="2" fontId="1" fillId="0" borderId="12" xfId="0" applyNumberFormat="1" applyFont="1" applyBorder="1"/>
    <xf numFmtId="0" fontId="5" fillId="0" borderId="0" xfId="0" applyFont="1"/>
    <xf numFmtId="0" fontId="5" fillId="0" borderId="14" xfId="0" applyFont="1" applyBorder="1"/>
    <xf numFmtId="0" fontId="1" fillId="0" borderId="12" xfId="0" applyFont="1" applyBorder="1"/>
    <xf numFmtId="0" fontId="1" fillId="0" borderId="13" xfId="0" applyFont="1" applyBorder="1"/>
    <xf numFmtId="2" fontId="1" fillId="0" borderId="0" xfId="0" applyNumberFormat="1" applyFont="1" applyAlignment="1">
      <alignment horizontal="left" indent="2"/>
    </xf>
    <xf numFmtId="2" fontId="1" fillId="0" borderId="0" xfId="0" applyNumberFormat="1" applyFont="1"/>
    <xf numFmtId="0" fontId="2" fillId="0" borderId="0" xfId="0" applyFont="1"/>
    <xf numFmtId="0" fontId="7" fillId="0" borderId="20" xfId="0" applyFont="1" applyBorder="1"/>
    <xf numFmtId="0" fontId="8" fillId="0" borderId="0" xfId="0" applyFont="1"/>
    <xf numFmtId="0" fontId="6" fillId="0" borderId="25" xfId="0" applyFont="1" applyBorder="1"/>
    <xf numFmtId="0" fontId="6" fillId="0" borderId="13" xfId="0" applyFont="1" applyBorder="1"/>
    <xf numFmtId="0" fontId="6" fillId="0" borderId="26" xfId="0" applyFont="1" applyBorder="1"/>
    <xf numFmtId="0" fontId="6" fillId="0" borderId="3" xfId="0" applyFont="1" applyBorder="1"/>
    <xf numFmtId="0" fontId="6" fillId="0" borderId="18" xfId="0" applyFont="1" applyBorder="1"/>
    <xf numFmtId="0" fontId="6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9" xfId="0" applyFont="1" applyBorder="1"/>
    <xf numFmtId="0" fontId="2" fillId="0" borderId="8" xfId="0" applyFont="1" applyBorder="1"/>
    <xf numFmtId="0" fontId="6" fillId="0" borderId="23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" xfId="0" applyFont="1" applyBorder="1"/>
    <xf numFmtId="0" fontId="6" fillId="0" borderId="12" xfId="0" applyFont="1" applyBorder="1"/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/>
    <xf numFmtId="0" fontId="5" fillId="0" borderId="16" xfId="0" applyFont="1" applyBorder="1"/>
    <xf numFmtId="0" fontId="5" fillId="0" borderId="17" xfId="0" applyFont="1" applyBorder="1"/>
    <xf numFmtId="0" fontId="5" fillId="0" borderId="15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12" xfId="0" applyFont="1" applyBorder="1"/>
    <xf numFmtId="164" fontId="1" fillId="0" borderId="12" xfId="0" applyNumberFormat="1" applyFont="1" applyBorder="1"/>
    <xf numFmtId="0" fontId="7" fillId="0" borderId="0" xfId="0" applyFont="1"/>
    <xf numFmtId="164" fontId="1" fillId="0" borderId="13" xfId="0" applyNumberFormat="1" applyFont="1" applyBorder="1"/>
    <xf numFmtId="164" fontId="9" fillId="0" borderId="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0" fontId="5" fillId="0" borderId="20" xfId="0" applyFont="1" applyBorder="1"/>
    <xf numFmtId="0" fontId="8" fillId="2" borderId="27" xfId="0" applyFont="1" applyFill="1" applyBorder="1"/>
    <xf numFmtId="0" fontId="5" fillId="0" borderId="3" xfId="0" applyFont="1" applyBorder="1"/>
    <xf numFmtId="0" fontId="2" fillId="0" borderId="18" xfId="0" applyFont="1" applyBorder="1"/>
    <xf numFmtId="0" fontId="2" fillId="0" borderId="4" xfId="0" applyFont="1" applyBorder="1"/>
    <xf numFmtId="0" fontId="5" fillId="0" borderId="5" xfId="0" applyFont="1" applyBorder="1"/>
    <xf numFmtId="0" fontId="5" fillId="0" borderId="7" xfId="0" applyFont="1" applyBorder="1"/>
    <xf numFmtId="164" fontId="1" fillId="0" borderId="0" xfId="0" applyNumberFormat="1" applyFont="1"/>
    <xf numFmtId="17" fontId="6" fillId="0" borderId="0" xfId="0" quotePrefix="1" applyNumberFormat="1" applyFont="1"/>
    <xf numFmtId="0" fontId="3" fillId="0" borderId="0" xfId="0" applyFont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7" fillId="0" borderId="21" xfId="0" applyFont="1" applyBorder="1" applyAlignment="1">
      <alignment wrapText="1"/>
    </xf>
    <xf numFmtId="0" fontId="0" fillId="0" borderId="16" xfId="0" applyBorder="1" applyAlignment="1">
      <alignment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B87C7-0C68-184E-A614-8E643FFF3533}">
  <dimension ref="A1:G20"/>
  <sheetViews>
    <sheetView tabSelected="1" workbookViewId="0">
      <selection activeCell="C30" sqref="C30"/>
    </sheetView>
  </sheetViews>
  <sheetFormatPr baseColWidth="10" defaultRowHeight="15" x14ac:dyDescent="0.2"/>
  <cols>
    <col min="3" max="3" width="14.33203125" bestFit="1" customWidth="1"/>
  </cols>
  <sheetData>
    <row r="1" spans="1:5" x14ac:dyDescent="0.2">
      <c r="A1" s="57" t="s">
        <v>119</v>
      </c>
    </row>
    <row r="2" spans="1:5" ht="16" x14ac:dyDescent="0.2">
      <c r="B2" s="74" t="s">
        <v>0</v>
      </c>
      <c r="C2" s="74"/>
      <c r="D2" s="74"/>
      <c r="E2" s="3" t="s">
        <v>1</v>
      </c>
    </row>
    <row r="3" spans="1:5" ht="16" x14ac:dyDescent="0.2">
      <c r="B3" s="2" t="s">
        <v>2</v>
      </c>
      <c r="C3" s="2" t="s">
        <v>3</v>
      </c>
      <c r="E3" s="2" t="s">
        <v>2</v>
      </c>
    </row>
    <row r="4" spans="1:5" ht="16" x14ac:dyDescent="0.2">
      <c r="B4" s="1">
        <v>0.70094661999999996</v>
      </c>
      <c r="C4" s="1">
        <v>0.58507262999999998</v>
      </c>
      <c r="E4" s="1">
        <v>1.7533200000000001E-3</v>
      </c>
    </row>
    <row r="5" spans="1:5" ht="16" x14ac:dyDescent="0.2">
      <c r="B5" s="1">
        <v>0.79475129</v>
      </c>
      <c r="C5" s="1">
        <v>0.51485126000000003</v>
      </c>
      <c r="E5" s="1">
        <v>1.1977E-4</v>
      </c>
    </row>
    <row r="6" spans="1:5" ht="16" x14ac:dyDescent="0.2">
      <c r="B6" s="1">
        <v>0.96556470999999999</v>
      </c>
      <c r="C6" s="1">
        <v>0.48406706999999999</v>
      </c>
      <c r="E6" s="1">
        <v>1.1092E-4</v>
      </c>
    </row>
    <row r="17" spans="7:7" ht="16" x14ac:dyDescent="0.2">
      <c r="G17" s="2"/>
    </row>
    <row r="18" spans="7:7" ht="16" x14ac:dyDescent="0.2">
      <c r="G18" s="1"/>
    </row>
    <row r="19" spans="7:7" ht="16" x14ac:dyDescent="0.2">
      <c r="G19" s="1"/>
    </row>
    <row r="20" spans="7:7" ht="16" x14ac:dyDescent="0.2">
      <c r="G20" s="1"/>
    </row>
  </sheetData>
  <mergeCells count="1">
    <mergeCell ref="B2:D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CE794-0C82-6345-BCB1-337A4EDB83CC}">
  <dimension ref="A2:F6"/>
  <sheetViews>
    <sheetView workbookViewId="0">
      <selection activeCell="H26" sqref="H26"/>
    </sheetView>
  </sheetViews>
  <sheetFormatPr baseColWidth="10" defaultRowHeight="14" x14ac:dyDescent="0.15"/>
  <cols>
    <col min="1" max="2" width="10.83203125" style="19"/>
    <col min="3" max="3" width="20.33203125" style="19" bestFit="1" customWidth="1"/>
    <col min="4" max="4" width="17" style="19" bestFit="1" customWidth="1"/>
    <col min="5" max="5" width="14.83203125" style="19" bestFit="1" customWidth="1"/>
    <col min="6" max="6" width="16.5" style="19" bestFit="1" customWidth="1"/>
    <col min="7" max="7" width="13.6640625" style="19" bestFit="1" customWidth="1"/>
    <col min="8" max="16384" width="10.83203125" style="19"/>
  </cols>
  <sheetData>
    <row r="2" spans="1:6" ht="17" thickBot="1" x14ac:dyDescent="0.25">
      <c r="A2" s="60" t="s">
        <v>24</v>
      </c>
      <c r="B2" s="81"/>
    </row>
    <row r="3" spans="1:6" ht="17" thickBot="1" x14ac:dyDescent="0.25">
      <c r="A3" s="13" t="s">
        <v>25</v>
      </c>
      <c r="B3" s="81"/>
      <c r="C3" s="6" t="s">
        <v>22</v>
      </c>
      <c r="D3" s="6" t="s">
        <v>26</v>
      </c>
      <c r="E3" s="6" t="s">
        <v>35</v>
      </c>
      <c r="F3" s="65" t="s">
        <v>34</v>
      </c>
    </row>
    <row r="4" spans="1:6" ht="16" x14ac:dyDescent="0.2">
      <c r="C4" s="11">
        <v>3.2977149899999998</v>
      </c>
      <c r="D4" s="11">
        <v>1.76200055</v>
      </c>
      <c r="E4" s="11">
        <v>1.53774499</v>
      </c>
      <c r="F4" s="11">
        <v>1.8716999700000001</v>
      </c>
    </row>
    <row r="5" spans="1:6" ht="16" x14ac:dyDescent="0.2">
      <c r="C5" s="12">
        <v>3.37636914</v>
      </c>
      <c r="D5" s="12">
        <v>1.73939814</v>
      </c>
      <c r="E5" s="12">
        <v>1.55113276</v>
      </c>
      <c r="F5" s="12">
        <v>1.9167598800000001</v>
      </c>
    </row>
    <row r="6" spans="1:6" ht="16" x14ac:dyDescent="0.2">
      <c r="C6" s="12">
        <v>3.42</v>
      </c>
      <c r="D6" s="12">
        <v>1.6419999999999999</v>
      </c>
      <c r="E6" s="12">
        <v>1.5327599999999999</v>
      </c>
      <c r="F6" s="12">
        <v>1.95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47FA-4763-3640-82B6-DEC04073F24C}">
  <dimension ref="B2:K97"/>
  <sheetViews>
    <sheetView workbookViewId="0">
      <selection activeCell="F35" sqref="F35"/>
    </sheetView>
  </sheetViews>
  <sheetFormatPr baseColWidth="10" defaultRowHeight="14" x14ac:dyDescent="0.15"/>
  <cols>
    <col min="1" max="2" width="10.83203125" style="19"/>
    <col min="3" max="3" width="16.33203125" style="19" bestFit="1" customWidth="1"/>
    <col min="4" max="4" width="20.83203125" style="19" bestFit="1" customWidth="1"/>
    <col min="5" max="5" width="11.5" style="19" bestFit="1" customWidth="1"/>
    <col min="6" max="16384" width="10.83203125" style="19"/>
  </cols>
  <sheetData>
    <row r="2" spans="2:4" x14ac:dyDescent="0.15">
      <c r="B2" s="7" t="s">
        <v>93</v>
      </c>
    </row>
    <row r="4" spans="2:4" ht="15" thickBot="1" x14ac:dyDescent="0.2">
      <c r="B4" s="73" t="s">
        <v>118</v>
      </c>
    </row>
    <row r="5" spans="2:4" ht="17" thickBot="1" x14ac:dyDescent="0.25">
      <c r="C5" s="5" t="s">
        <v>116</v>
      </c>
      <c r="D5" s="5" t="s">
        <v>109</v>
      </c>
    </row>
    <row r="6" spans="2:4" ht="17" thickBot="1" x14ac:dyDescent="0.25">
      <c r="C6" s="53">
        <v>1</v>
      </c>
      <c r="D6" s="53">
        <v>0.96299999999999997</v>
      </c>
    </row>
    <row r="7" spans="2:4" ht="17" thickBot="1" x14ac:dyDescent="0.25">
      <c r="C7" s="53">
        <v>1</v>
      </c>
      <c r="D7" s="53">
        <v>0.95657650000000005</v>
      </c>
    </row>
    <row r="8" spans="2:4" ht="17" thickBot="1" x14ac:dyDescent="0.25">
      <c r="C8" s="53">
        <v>1</v>
      </c>
      <c r="D8" s="53">
        <v>0.97</v>
      </c>
    </row>
    <row r="9" spans="2:4" x14ac:dyDescent="0.15">
      <c r="D9" s="43"/>
    </row>
    <row r="11" spans="2:4" ht="15" thickBot="1" x14ac:dyDescent="0.2">
      <c r="B11" s="7" t="s">
        <v>113</v>
      </c>
    </row>
    <row r="12" spans="2:4" ht="17" thickBot="1" x14ac:dyDescent="0.25">
      <c r="C12" s="5" t="s">
        <v>116</v>
      </c>
      <c r="D12" s="5" t="s">
        <v>117</v>
      </c>
    </row>
    <row r="13" spans="2:4" ht="17" thickBot="1" x14ac:dyDescent="0.25">
      <c r="C13" s="53">
        <v>1</v>
      </c>
      <c r="D13" s="53">
        <v>1.1319999999999999</v>
      </c>
    </row>
    <row r="14" spans="2:4" ht="17" thickBot="1" x14ac:dyDescent="0.25">
      <c r="C14" s="53">
        <v>1</v>
      </c>
      <c r="D14" s="53">
        <v>1.0381138266560599</v>
      </c>
    </row>
    <row r="15" spans="2:4" ht="17" thickBot="1" x14ac:dyDescent="0.25">
      <c r="C15" s="53">
        <v>1</v>
      </c>
      <c r="D15" s="53">
        <v>0.96593632892484604</v>
      </c>
    </row>
    <row r="16" spans="2:4" x14ac:dyDescent="0.15">
      <c r="D16" s="43"/>
    </row>
    <row r="20" spans="2:11" ht="15" thickBot="1" x14ac:dyDescent="0.2">
      <c r="B20" s="7" t="s">
        <v>115</v>
      </c>
    </row>
    <row r="21" spans="2:11" ht="17" thickBot="1" x14ac:dyDescent="0.25">
      <c r="C21" s="5" t="s">
        <v>116</v>
      </c>
      <c r="D21" s="5" t="s">
        <v>117</v>
      </c>
    </row>
    <row r="22" spans="2:11" ht="17" thickBot="1" x14ac:dyDescent="0.25">
      <c r="C22" s="53">
        <v>1</v>
      </c>
      <c r="D22" s="53">
        <v>0.9749048557222405</v>
      </c>
      <c r="H22" s="1"/>
      <c r="I22" s="1"/>
      <c r="J22" s="1"/>
      <c r="K22" s="1"/>
    </row>
    <row r="23" spans="2:11" ht="17" thickBot="1" x14ac:dyDescent="0.25">
      <c r="C23" s="53">
        <v>1</v>
      </c>
      <c r="D23" s="53">
        <v>1.1044540007443517</v>
      </c>
    </row>
    <row r="24" spans="2:11" ht="17" thickBot="1" x14ac:dyDescent="0.25">
      <c r="C24" s="53">
        <v>1</v>
      </c>
      <c r="D24" s="53">
        <v>0.958731410038549</v>
      </c>
    </row>
    <row r="25" spans="2:11" ht="16" x14ac:dyDescent="0.2">
      <c r="C25" s="1"/>
      <c r="D25" s="72"/>
    </row>
    <row r="29" spans="2:11" customFormat="1" ht="15" x14ac:dyDescent="0.2"/>
    <row r="30" spans="2:11" customFormat="1" ht="15" x14ac:dyDescent="0.2">
      <c r="I30" s="19"/>
    </row>
    <row r="31" spans="2:11" customFormat="1" ht="15" x14ac:dyDescent="0.2"/>
    <row r="32" spans="2:11" customFormat="1" ht="15" x14ac:dyDescent="0.2"/>
    <row r="33" customFormat="1" ht="15" x14ac:dyDescent="0.2"/>
    <row r="34" customFormat="1" ht="15" x14ac:dyDescent="0.2"/>
    <row r="35" customFormat="1" ht="15" x14ac:dyDescent="0.2"/>
    <row r="36" customFormat="1" ht="15" x14ac:dyDescent="0.2"/>
    <row r="37" customFormat="1" ht="15" x14ac:dyDescent="0.2"/>
    <row r="38" customFormat="1" ht="15" x14ac:dyDescent="0.2"/>
    <row r="39" customFormat="1" ht="15" x14ac:dyDescent="0.2"/>
    <row r="40" customFormat="1" ht="15" x14ac:dyDescent="0.2"/>
    <row r="41" customFormat="1" ht="15" x14ac:dyDescent="0.2"/>
    <row r="42" customFormat="1" ht="15" x14ac:dyDescent="0.2"/>
    <row r="43" customFormat="1" ht="15" x14ac:dyDescent="0.2"/>
    <row r="44" customFormat="1" ht="15" x14ac:dyDescent="0.2"/>
    <row r="45" customFormat="1" ht="15" x14ac:dyDescent="0.2"/>
    <row r="46" customFormat="1" ht="15" x14ac:dyDescent="0.2"/>
    <row r="47" customFormat="1" ht="15" x14ac:dyDescent="0.2"/>
    <row r="48" customFormat="1" ht="15" x14ac:dyDescent="0.2"/>
    <row r="49" customFormat="1" ht="15" x14ac:dyDescent="0.2"/>
    <row r="50" customFormat="1" ht="15" x14ac:dyDescent="0.2"/>
    <row r="51" customFormat="1" ht="15" x14ac:dyDescent="0.2"/>
    <row r="52" customFormat="1" ht="15" x14ac:dyDescent="0.2"/>
    <row r="53" customFormat="1" ht="15" x14ac:dyDescent="0.2"/>
    <row r="54" customFormat="1" ht="15" x14ac:dyDescent="0.2"/>
    <row r="55" customFormat="1" ht="15" x14ac:dyDescent="0.2"/>
    <row r="56" customFormat="1" ht="15" x14ac:dyDescent="0.2"/>
    <row r="57" customFormat="1" ht="15" x14ac:dyDescent="0.2"/>
    <row r="58" customFormat="1" ht="15" x14ac:dyDescent="0.2"/>
    <row r="59" customFormat="1" ht="15" x14ac:dyDescent="0.2"/>
    <row r="60" customFormat="1" ht="15" x14ac:dyDescent="0.2"/>
    <row r="61" customFormat="1" ht="15" x14ac:dyDescent="0.2"/>
    <row r="62" customFormat="1" ht="15" x14ac:dyDescent="0.2"/>
    <row r="63" customFormat="1" ht="15" x14ac:dyDescent="0.2"/>
    <row r="64" customFormat="1" ht="15" x14ac:dyDescent="0.2"/>
    <row r="65" spans="2:4" customFormat="1" ht="15" x14ac:dyDescent="0.2"/>
    <row r="66" spans="2:4" customFormat="1" ht="15" x14ac:dyDescent="0.2"/>
    <row r="67" spans="2:4" customFormat="1" ht="15" x14ac:dyDescent="0.2"/>
    <row r="68" spans="2:4" customFormat="1" ht="15" x14ac:dyDescent="0.2"/>
    <row r="69" spans="2:4" customFormat="1" ht="15" x14ac:dyDescent="0.2"/>
    <row r="70" spans="2:4" customFormat="1" ht="15" x14ac:dyDescent="0.2"/>
    <row r="71" spans="2:4" customFormat="1" ht="15" x14ac:dyDescent="0.2"/>
    <row r="72" spans="2:4" customFormat="1" ht="15" x14ac:dyDescent="0.2"/>
    <row r="73" spans="2:4" customFormat="1" ht="15" x14ac:dyDescent="0.2"/>
    <row r="77" spans="2:4" ht="15" thickBot="1" x14ac:dyDescent="0.2">
      <c r="B77" s="7" t="s">
        <v>17</v>
      </c>
    </row>
    <row r="78" spans="2:4" ht="17" thickBot="1" x14ac:dyDescent="0.25">
      <c r="C78" s="5" t="s">
        <v>12</v>
      </c>
      <c r="D78" s="5" t="s">
        <v>75</v>
      </c>
    </row>
    <row r="79" spans="2:4" ht="16" x14ac:dyDescent="0.2">
      <c r="C79" s="54">
        <v>1220.5649341681553</v>
      </c>
      <c r="D79" s="62">
        <v>746.15592502627521</v>
      </c>
    </row>
    <row r="80" spans="2:4" ht="16" x14ac:dyDescent="0.2">
      <c r="C80" s="55">
        <v>1220.5649341681521</v>
      </c>
      <c r="D80" s="63">
        <v>636.198576376799</v>
      </c>
    </row>
    <row r="81" spans="2:4" ht="17" thickBot="1" x14ac:dyDescent="0.25">
      <c r="C81" s="53">
        <v>1220.5659341681501</v>
      </c>
      <c r="D81" s="64">
        <v>649.56646083836449</v>
      </c>
    </row>
    <row r="85" spans="2:4" ht="15" thickBot="1" x14ac:dyDescent="0.2">
      <c r="B85" s="7" t="s">
        <v>76</v>
      </c>
    </row>
    <row r="86" spans="2:4" ht="17" thickBot="1" x14ac:dyDescent="0.25">
      <c r="C86" s="5" t="s">
        <v>12</v>
      </c>
      <c r="D86" s="5" t="s">
        <v>75</v>
      </c>
    </row>
    <row r="87" spans="2:4" ht="16" x14ac:dyDescent="0.2">
      <c r="C87" s="54">
        <v>2733.7520213402327</v>
      </c>
      <c r="D87" s="54">
        <v>1246.2115979986863</v>
      </c>
    </row>
    <row r="88" spans="2:4" ht="16" x14ac:dyDescent="0.2">
      <c r="C88" s="55">
        <v>2677.4922182699115</v>
      </c>
      <c r="D88" s="55">
        <v>1335.6565194399368</v>
      </c>
    </row>
    <row r="89" spans="2:4" ht="17" thickBot="1" x14ac:dyDescent="0.25">
      <c r="C89" s="53">
        <v>3342.395330512672</v>
      </c>
      <c r="D89" s="53">
        <v>1354.3015896294787</v>
      </c>
    </row>
    <row r="93" spans="2:4" ht="15" thickBot="1" x14ac:dyDescent="0.2">
      <c r="B93" s="7" t="s">
        <v>28</v>
      </c>
    </row>
    <row r="94" spans="2:4" ht="17" thickBot="1" x14ac:dyDescent="0.25">
      <c r="C94" s="5" t="s">
        <v>12</v>
      </c>
      <c r="D94" s="5" t="s">
        <v>75</v>
      </c>
    </row>
    <row r="95" spans="2:4" ht="16" x14ac:dyDescent="0.2">
      <c r="C95" s="54">
        <v>4105.4747109055361</v>
      </c>
      <c r="D95" s="54">
        <v>2677.4922182699115</v>
      </c>
    </row>
    <row r="96" spans="2:4" ht="16" x14ac:dyDescent="0.2">
      <c r="C96" s="55">
        <v>4430.7442322641136</v>
      </c>
      <c r="D96" s="55">
        <v>2849.8428808773961</v>
      </c>
    </row>
    <row r="97" spans="3:4" ht="17" thickBot="1" x14ac:dyDescent="0.25">
      <c r="C97" s="53">
        <v>4134.0305457638378</v>
      </c>
      <c r="D97" s="53">
        <v>3162.0986608114376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4C37-5785-F745-B853-A663EE2C792F}">
  <dimension ref="A1:S25"/>
  <sheetViews>
    <sheetView workbookViewId="0">
      <selection activeCell="M29" sqref="M29"/>
    </sheetView>
  </sheetViews>
  <sheetFormatPr baseColWidth="10" defaultRowHeight="14" x14ac:dyDescent="0.15"/>
  <cols>
    <col min="1" max="16384" width="10.83203125" style="19"/>
  </cols>
  <sheetData>
    <row r="1" spans="1:19" x14ac:dyDescent="0.15">
      <c r="A1" s="21" t="s">
        <v>58</v>
      </c>
    </row>
    <row r="2" spans="1:19" x14ac:dyDescent="0.15">
      <c r="A2" s="7" t="s">
        <v>46</v>
      </c>
    </row>
    <row r="3" spans="1:19" ht="15" thickBot="1" x14ac:dyDescent="0.2"/>
    <row r="4" spans="1:19" ht="15" customHeight="1" thickBot="1" x14ac:dyDescent="0.2">
      <c r="B4" s="75" t="s">
        <v>38</v>
      </c>
      <c r="C4" s="76"/>
      <c r="D4" s="77"/>
      <c r="E4" s="75" t="s">
        <v>5</v>
      </c>
      <c r="F4" s="76"/>
      <c r="G4" s="77"/>
      <c r="H4" s="75" t="s">
        <v>11</v>
      </c>
      <c r="I4" s="76"/>
      <c r="J4" s="77"/>
      <c r="K4" s="75" t="s">
        <v>14</v>
      </c>
      <c r="L4" s="76"/>
      <c r="M4" s="77"/>
      <c r="N4" s="75" t="s">
        <v>15</v>
      </c>
      <c r="O4" s="76"/>
      <c r="P4" s="77"/>
      <c r="Q4" s="75" t="s">
        <v>16</v>
      </c>
      <c r="R4" s="76"/>
      <c r="S4" s="77"/>
    </row>
    <row r="5" spans="1:19" s="7" customFormat="1" x14ac:dyDescent="0.15">
      <c r="B5" s="23" t="s">
        <v>45</v>
      </c>
      <c r="C5" s="23" t="s">
        <v>43</v>
      </c>
      <c r="D5" s="23" t="s">
        <v>44</v>
      </c>
      <c r="E5" s="23" t="s">
        <v>45</v>
      </c>
      <c r="F5" s="23" t="s">
        <v>43</v>
      </c>
      <c r="G5" s="23" t="s">
        <v>44</v>
      </c>
      <c r="H5" s="23" t="s">
        <v>45</v>
      </c>
      <c r="I5" s="23" t="s">
        <v>43</v>
      </c>
      <c r="J5" s="23" t="s">
        <v>44</v>
      </c>
      <c r="K5" s="23" t="s">
        <v>45</v>
      </c>
      <c r="L5" s="23" t="s">
        <v>43</v>
      </c>
      <c r="M5" s="23" t="s">
        <v>44</v>
      </c>
      <c r="N5" s="23" t="s">
        <v>45</v>
      </c>
      <c r="O5" s="23" t="s">
        <v>43</v>
      </c>
      <c r="P5" s="23" t="s">
        <v>44</v>
      </c>
      <c r="Q5" s="23" t="s">
        <v>45</v>
      </c>
      <c r="R5" s="23" t="s">
        <v>43</v>
      </c>
      <c r="S5" s="23" t="s">
        <v>44</v>
      </c>
    </row>
    <row r="6" spans="1:19" x14ac:dyDescent="0.15">
      <c r="A6" s="7" t="s">
        <v>39</v>
      </c>
      <c r="B6" s="29">
        <v>9.1560000000000006</v>
      </c>
      <c r="C6" s="29">
        <v>0.61299999999999999</v>
      </c>
      <c r="D6" s="29">
        <v>3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 x14ac:dyDescent="0.15">
      <c r="A7" s="7" t="s">
        <v>40</v>
      </c>
      <c r="B7" s="29"/>
      <c r="C7" s="29"/>
      <c r="D7" s="29"/>
      <c r="E7" s="29">
        <v>11.007</v>
      </c>
      <c r="F7" s="29">
        <v>0.11700000000000001</v>
      </c>
      <c r="G7" s="29">
        <v>3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</row>
    <row r="8" spans="1:19" x14ac:dyDescent="0.15">
      <c r="A8" s="7" t="s">
        <v>41</v>
      </c>
      <c r="B8" s="29"/>
      <c r="C8" s="29"/>
      <c r="D8" s="29"/>
      <c r="E8" s="29"/>
      <c r="F8" s="29"/>
      <c r="G8" s="29"/>
      <c r="H8" s="29">
        <v>8.9570000000000007</v>
      </c>
      <c r="I8" s="29">
        <v>2.3010000000000002</v>
      </c>
      <c r="J8" s="29">
        <v>3</v>
      </c>
      <c r="K8" s="29"/>
      <c r="L8" s="29"/>
      <c r="M8" s="29"/>
      <c r="N8" s="29"/>
      <c r="O8" s="29"/>
      <c r="P8" s="29"/>
      <c r="Q8" s="29"/>
      <c r="R8" s="29"/>
      <c r="S8" s="29"/>
    </row>
    <row r="9" spans="1:19" x14ac:dyDescent="0.15">
      <c r="A9" s="7" t="s">
        <v>42</v>
      </c>
      <c r="B9" s="29"/>
      <c r="C9" s="29"/>
      <c r="D9" s="29"/>
      <c r="E9" s="29"/>
      <c r="F9" s="29"/>
      <c r="G9" s="29"/>
      <c r="H9" s="29"/>
      <c r="I9" s="29"/>
      <c r="J9" s="29"/>
      <c r="K9" s="29">
        <v>6.4740000000000002</v>
      </c>
      <c r="L9" s="29">
        <v>1.11348</v>
      </c>
      <c r="M9" s="29">
        <v>3</v>
      </c>
      <c r="N9" s="29">
        <v>11.163</v>
      </c>
      <c r="O9" s="29">
        <v>1.5720000000000001</v>
      </c>
      <c r="P9" s="29">
        <v>3</v>
      </c>
      <c r="Q9" s="29">
        <v>13.007</v>
      </c>
      <c r="R9" s="29">
        <v>1.9556500000000001</v>
      </c>
      <c r="S9" s="29">
        <v>3</v>
      </c>
    </row>
    <row r="13" spans="1:19" x14ac:dyDescent="0.15">
      <c r="A13" s="7" t="s">
        <v>59</v>
      </c>
    </row>
    <row r="14" spans="1:19" ht="15" thickBot="1" x14ac:dyDescent="0.2"/>
    <row r="15" spans="1:19" ht="15" thickBot="1" x14ac:dyDescent="0.2">
      <c r="A15" s="34" t="s">
        <v>60</v>
      </c>
      <c r="B15" s="35" t="s">
        <v>45</v>
      </c>
      <c r="C15" s="36" t="s">
        <v>43</v>
      </c>
      <c r="D15" s="37" t="s">
        <v>44</v>
      </c>
    </row>
    <row r="16" spans="1:19" ht="16" x14ac:dyDescent="0.2">
      <c r="A16" s="38" t="s">
        <v>47</v>
      </c>
      <c r="B16" s="16">
        <v>5.91</v>
      </c>
      <c r="C16" s="16">
        <v>0.33610000000000001</v>
      </c>
      <c r="D16" s="16">
        <v>3</v>
      </c>
    </row>
    <row r="17" spans="1:4" ht="16" x14ac:dyDescent="0.2">
      <c r="A17" s="38" t="s">
        <v>5</v>
      </c>
      <c r="B17" s="15">
        <v>12.372</v>
      </c>
      <c r="C17" s="15">
        <v>2.7</v>
      </c>
      <c r="D17" s="15">
        <v>3</v>
      </c>
    </row>
    <row r="18" spans="1:4" ht="16" x14ac:dyDescent="0.2">
      <c r="A18" s="38" t="s">
        <v>11</v>
      </c>
      <c r="B18" s="15">
        <v>13.706</v>
      </c>
      <c r="C18" s="15">
        <v>0.79074999999999995</v>
      </c>
      <c r="D18" s="15">
        <v>3</v>
      </c>
    </row>
    <row r="19" spans="1:4" ht="16" x14ac:dyDescent="0.2">
      <c r="A19" s="38" t="s">
        <v>48</v>
      </c>
      <c r="B19" s="15">
        <v>12.952999999999999</v>
      </c>
      <c r="C19" s="15">
        <v>0.92232000000000003</v>
      </c>
      <c r="D19" s="15">
        <v>3</v>
      </c>
    </row>
    <row r="20" spans="1:4" ht="16" x14ac:dyDescent="0.2">
      <c r="A20" s="38" t="s">
        <v>49</v>
      </c>
      <c r="B20" s="15">
        <v>6.8730000000000002</v>
      </c>
      <c r="C20" s="15">
        <v>0.97131999999999996</v>
      </c>
      <c r="D20" s="15">
        <v>3</v>
      </c>
    </row>
    <row r="21" spans="1:4" ht="16" x14ac:dyDescent="0.2">
      <c r="A21" s="38" t="s">
        <v>36</v>
      </c>
      <c r="B21" s="15">
        <v>17.753</v>
      </c>
      <c r="C21" s="15">
        <v>0.88727</v>
      </c>
      <c r="D21" s="15">
        <v>3</v>
      </c>
    </row>
    <row r="22" spans="1:4" ht="16" x14ac:dyDescent="0.2">
      <c r="A22" s="38" t="s">
        <v>50</v>
      </c>
      <c r="B22" s="15">
        <v>5.0369999999999999</v>
      </c>
      <c r="C22" s="15">
        <v>0.20546</v>
      </c>
      <c r="D22" s="15">
        <v>3</v>
      </c>
    </row>
    <row r="23" spans="1:4" ht="16" x14ac:dyDescent="0.2">
      <c r="A23" s="38" t="s">
        <v>19</v>
      </c>
      <c r="B23" s="15">
        <v>3.2669999999999999</v>
      </c>
      <c r="C23" s="15">
        <v>0.32841999999999999</v>
      </c>
      <c r="D23" s="15">
        <v>3</v>
      </c>
    </row>
    <row r="24" spans="1:4" ht="16" x14ac:dyDescent="0.2">
      <c r="A24" s="38" t="s">
        <v>51</v>
      </c>
      <c r="B24" s="15">
        <v>3.7639999999999998</v>
      </c>
      <c r="C24" s="15">
        <v>0.50914000000000004</v>
      </c>
      <c r="D24" s="15">
        <v>3</v>
      </c>
    </row>
    <row r="25" spans="1:4" ht="16" x14ac:dyDescent="0.2">
      <c r="A25" s="38" t="s">
        <v>20</v>
      </c>
      <c r="B25" s="15">
        <v>18.791</v>
      </c>
      <c r="C25" s="15">
        <v>0.36702000000000001</v>
      </c>
      <c r="D25" s="15">
        <v>3</v>
      </c>
    </row>
  </sheetData>
  <mergeCells count="6">
    <mergeCell ref="Q4:S4"/>
    <mergeCell ref="B4:D4"/>
    <mergeCell ref="E4:G4"/>
    <mergeCell ref="H4:J4"/>
    <mergeCell ref="K4:M4"/>
    <mergeCell ref="N4:P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DA5E9-1B0E-E142-AF0D-D1AA64BA07CC}">
  <dimension ref="A1:P7"/>
  <sheetViews>
    <sheetView workbookViewId="0">
      <selection activeCell="C23" sqref="C23"/>
    </sheetView>
  </sheetViews>
  <sheetFormatPr baseColWidth="10" defaultRowHeight="14" x14ac:dyDescent="0.15"/>
  <cols>
    <col min="1" max="1" width="23.1640625" style="19" bestFit="1" customWidth="1"/>
    <col min="2" max="16384" width="10.83203125" style="19"/>
  </cols>
  <sheetData>
    <row r="1" spans="1:16" x14ac:dyDescent="0.15">
      <c r="A1" s="21" t="s">
        <v>58</v>
      </c>
    </row>
    <row r="2" spans="1:16" x14ac:dyDescent="0.15">
      <c r="A2" s="7" t="s">
        <v>46</v>
      </c>
    </row>
    <row r="3" spans="1:16" ht="15" thickBot="1" x14ac:dyDescent="0.2"/>
    <row r="4" spans="1:16" ht="15" customHeight="1" thickBot="1" x14ac:dyDescent="0.2">
      <c r="B4" s="75" t="s">
        <v>52</v>
      </c>
      <c r="C4" s="76"/>
      <c r="D4" s="77"/>
      <c r="E4" s="75" t="s">
        <v>53</v>
      </c>
      <c r="F4" s="76"/>
      <c r="G4" s="77"/>
      <c r="H4" s="75" t="s">
        <v>54</v>
      </c>
      <c r="I4" s="76"/>
      <c r="J4" s="77"/>
      <c r="K4" s="75" t="s">
        <v>121</v>
      </c>
      <c r="L4" s="76"/>
      <c r="M4" s="77"/>
      <c r="N4" s="75" t="s">
        <v>55</v>
      </c>
      <c r="O4" s="76"/>
      <c r="P4" s="77"/>
    </row>
    <row r="5" spans="1:16" s="7" customFormat="1" x14ac:dyDescent="0.15">
      <c r="B5" s="22" t="s">
        <v>45</v>
      </c>
      <c r="C5" s="23" t="s">
        <v>43</v>
      </c>
      <c r="D5" s="24" t="s">
        <v>44</v>
      </c>
      <c r="E5" s="22" t="s">
        <v>45</v>
      </c>
      <c r="F5" s="23" t="s">
        <v>43</v>
      </c>
      <c r="G5" s="24" t="s">
        <v>44</v>
      </c>
      <c r="H5" s="22" t="s">
        <v>45</v>
      </c>
      <c r="I5" s="23" t="s">
        <v>43</v>
      </c>
      <c r="J5" s="24" t="s">
        <v>44</v>
      </c>
      <c r="K5" s="22" t="s">
        <v>45</v>
      </c>
      <c r="L5" s="23" t="s">
        <v>43</v>
      </c>
      <c r="M5" s="24" t="s">
        <v>44</v>
      </c>
      <c r="N5" s="25" t="s">
        <v>45</v>
      </c>
      <c r="O5" s="26" t="s">
        <v>43</v>
      </c>
      <c r="P5" s="27" t="s">
        <v>44</v>
      </c>
    </row>
    <row r="6" spans="1:16" x14ac:dyDescent="0.15">
      <c r="A6" s="7" t="s">
        <v>56</v>
      </c>
      <c r="B6" s="28">
        <v>7.15</v>
      </c>
      <c r="C6" s="29">
        <v>7.0000000000000007E-2</v>
      </c>
      <c r="D6" s="30">
        <v>3</v>
      </c>
      <c r="E6" s="28">
        <v>13.28</v>
      </c>
      <c r="F6" s="29">
        <v>0.05</v>
      </c>
      <c r="G6" s="30">
        <v>3</v>
      </c>
      <c r="H6" s="28">
        <v>15</v>
      </c>
      <c r="I6" s="29">
        <v>0.1</v>
      </c>
      <c r="J6" s="30">
        <v>3</v>
      </c>
      <c r="K6" s="28">
        <v>13.07</v>
      </c>
      <c r="L6" s="29">
        <v>0.12</v>
      </c>
      <c r="M6" s="30">
        <v>3</v>
      </c>
      <c r="N6" s="28">
        <v>17.89</v>
      </c>
      <c r="O6" s="29">
        <v>0.05</v>
      </c>
      <c r="P6" s="30">
        <v>3</v>
      </c>
    </row>
    <row r="7" spans="1:16" ht="15" thickBot="1" x14ac:dyDescent="0.2">
      <c r="A7" s="7" t="s">
        <v>57</v>
      </c>
      <c r="B7" s="31">
        <v>9.6</v>
      </c>
      <c r="C7" s="32">
        <v>0.06</v>
      </c>
      <c r="D7" s="33">
        <v>3</v>
      </c>
      <c r="E7" s="31">
        <v>13.8</v>
      </c>
      <c r="F7" s="32">
        <v>0.12</v>
      </c>
      <c r="G7" s="33">
        <v>3</v>
      </c>
      <c r="H7" s="31">
        <v>14.92</v>
      </c>
      <c r="I7" s="32">
        <v>0.04</v>
      </c>
      <c r="J7" s="33">
        <v>3</v>
      </c>
      <c r="K7" s="31">
        <v>13.57</v>
      </c>
      <c r="L7" s="32">
        <v>0.01</v>
      </c>
      <c r="M7" s="33">
        <v>3</v>
      </c>
      <c r="N7" s="31">
        <v>18.8</v>
      </c>
      <c r="O7" s="32">
        <v>0.2</v>
      </c>
      <c r="P7" s="33">
        <v>3</v>
      </c>
    </row>
  </sheetData>
  <mergeCells count="5">
    <mergeCell ref="N4:P4"/>
    <mergeCell ref="B4:D4"/>
    <mergeCell ref="E4:G4"/>
    <mergeCell ref="K4:M4"/>
    <mergeCell ref="H4:J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A367-D71A-2E4E-A29D-C11E03D25082}">
  <dimension ref="A2:B51"/>
  <sheetViews>
    <sheetView workbookViewId="0">
      <selection activeCell="H15" sqref="H15"/>
    </sheetView>
  </sheetViews>
  <sheetFormatPr baseColWidth="10" defaultRowHeight="14" x14ac:dyDescent="0.15"/>
  <cols>
    <col min="1" max="1" width="10.83203125" style="19"/>
    <col min="2" max="2" width="16" style="19" bestFit="1" customWidth="1"/>
    <col min="3" max="16384" width="10.83203125" style="19"/>
  </cols>
  <sheetData>
    <row r="2" spans="1:2" s="7" customFormat="1" x14ac:dyDescent="0.15">
      <c r="A2" s="7" t="s">
        <v>94</v>
      </c>
    </row>
    <row r="4" spans="1:2" x14ac:dyDescent="0.15">
      <c r="B4" s="7" t="s">
        <v>61</v>
      </c>
    </row>
    <row r="5" spans="1:2" ht="16" x14ac:dyDescent="0.2">
      <c r="B5" s="17">
        <v>75</v>
      </c>
    </row>
    <row r="6" spans="1:2" ht="16" x14ac:dyDescent="0.2">
      <c r="B6" s="17">
        <v>55.78947368</v>
      </c>
    </row>
    <row r="7" spans="1:2" ht="16" x14ac:dyDescent="0.2">
      <c r="B7" s="17">
        <v>66.265060239999997</v>
      </c>
    </row>
    <row r="8" spans="1:2" ht="16" x14ac:dyDescent="0.2">
      <c r="B8" s="17">
        <v>64.827586210000007</v>
      </c>
    </row>
    <row r="9" spans="1:2" ht="16" x14ac:dyDescent="0.2">
      <c r="B9" s="17">
        <v>68.493150679999999</v>
      </c>
    </row>
    <row r="10" spans="1:2" ht="16" x14ac:dyDescent="0.2">
      <c r="B10" s="17">
        <v>52.517985609999997</v>
      </c>
    </row>
    <row r="11" spans="1:2" ht="16" x14ac:dyDescent="0.2">
      <c r="B11" s="17">
        <v>67.816091950000001</v>
      </c>
    </row>
    <row r="12" spans="1:2" ht="16" x14ac:dyDescent="0.2">
      <c r="B12" s="17">
        <v>52.73972603</v>
      </c>
    </row>
    <row r="13" spans="1:2" ht="16" x14ac:dyDescent="0.2">
      <c r="B13" s="17">
        <v>59.558823529999998</v>
      </c>
    </row>
    <row r="14" spans="1:2" ht="16" x14ac:dyDescent="0.2">
      <c r="B14" s="17">
        <v>65.671641789999995</v>
      </c>
    </row>
    <row r="15" spans="1:2" ht="16" x14ac:dyDescent="0.2">
      <c r="B15" s="17">
        <v>40.4040404</v>
      </c>
    </row>
    <row r="16" spans="1:2" ht="16" x14ac:dyDescent="0.2">
      <c r="B16" s="17">
        <v>54.285714290000001</v>
      </c>
    </row>
    <row r="17" spans="2:2" ht="16" x14ac:dyDescent="0.2">
      <c r="B17" s="17">
        <v>57.954545449999998</v>
      </c>
    </row>
    <row r="18" spans="2:2" ht="16" x14ac:dyDescent="0.2">
      <c r="B18" s="17">
        <v>47.058823529999998</v>
      </c>
    </row>
    <row r="19" spans="2:2" ht="16" x14ac:dyDescent="0.2">
      <c r="B19" s="17">
        <v>53.703703699999998</v>
      </c>
    </row>
    <row r="22" spans="2:2" x14ac:dyDescent="0.15">
      <c r="B22" s="7" t="s">
        <v>62</v>
      </c>
    </row>
    <row r="23" spans="2:2" ht="16" x14ac:dyDescent="0.2">
      <c r="B23" s="17">
        <v>25</v>
      </c>
    </row>
    <row r="24" spans="2:2" ht="16" x14ac:dyDescent="0.2">
      <c r="B24" s="17">
        <v>30.18867925</v>
      </c>
    </row>
    <row r="25" spans="2:2" ht="16" x14ac:dyDescent="0.2">
      <c r="B25" s="17">
        <v>12.727272729999999</v>
      </c>
    </row>
    <row r="26" spans="2:2" ht="16" x14ac:dyDescent="0.2">
      <c r="B26" s="17">
        <v>22.340425530000001</v>
      </c>
    </row>
    <row r="27" spans="2:2" ht="16" x14ac:dyDescent="0.2">
      <c r="B27" s="17">
        <v>26</v>
      </c>
    </row>
    <row r="28" spans="2:2" ht="16" x14ac:dyDescent="0.2">
      <c r="B28" s="17">
        <v>16.438356160000001</v>
      </c>
    </row>
    <row r="29" spans="2:2" ht="16" x14ac:dyDescent="0.2">
      <c r="B29" s="17">
        <v>18.644067799999998</v>
      </c>
    </row>
    <row r="30" spans="2:2" ht="16" x14ac:dyDescent="0.2">
      <c r="B30" s="17">
        <v>16.883116879999999</v>
      </c>
    </row>
    <row r="31" spans="2:2" ht="16" x14ac:dyDescent="0.2">
      <c r="B31" s="17">
        <v>27.16049383</v>
      </c>
    </row>
    <row r="32" spans="2:2" ht="16" x14ac:dyDescent="0.2">
      <c r="B32" s="17">
        <v>20.454545450000001</v>
      </c>
    </row>
    <row r="33" spans="2:2" ht="16" x14ac:dyDescent="0.2">
      <c r="B33" s="17">
        <v>30</v>
      </c>
    </row>
    <row r="34" spans="2:2" ht="16" x14ac:dyDescent="0.2">
      <c r="B34" s="17">
        <v>17.543859650000002</v>
      </c>
    </row>
    <row r="35" spans="2:2" ht="16" x14ac:dyDescent="0.2">
      <c r="B35" s="17">
        <v>16.99346405</v>
      </c>
    </row>
    <row r="36" spans="2:2" ht="16" x14ac:dyDescent="0.2">
      <c r="B36" s="17">
        <v>29.166666670000001</v>
      </c>
    </row>
    <row r="37" spans="2:2" ht="16" x14ac:dyDescent="0.2">
      <c r="B37" s="17">
        <v>20.689655170000002</v>
      </c>
    </row>
    <row r="40" spans="2:2" x14ac:dyDescent="0.15">
      <c r="B40" s="7" t="s">
        <v>63</v>
      </c>
    </row>
    <row r="41" spans="2:2" ht="16" x14ac:dyDescent="0.2">
      <c r="B41" s="17">
        <v>2.673796791</v>
      </c>
    </row>
    <row r="42" spans="2:2" ht="16" x14ac:dyDescent="0.2">
      <c r="B42" s="17">
        <v>2.4</v>
      </c>
    </row>
    <row r="43" spans="2:2" ht="16" x14ac:dyDescent="0.2">
      <c r="B43" s="17">
        <v>3.076923077</v>
      </c>
    </row>
    <row r="44" spans="2:2" ht="16" x14ac:dyDescent="0.2">
      <c r="B44" s="17">
        <v>1.724137931</v>
      </c>
    </row>
    <row r="45" spans="2:2" ht="16" x14ac:dyDescent="0.2">
      <c r="B45" s="17">
        <v>1.7441860469999999</v>
      </c>
    </row>
    <row r="46" spans="2:2" ht="16" x14ac:dyDescent="0.2">
      <c r="B46" s="17">
        <v>3.225806452</v>
      </c>
    </row>
    <row r="47" spans="2:2" ht="16" x14ac:dyDescent="0.2">
      <c r="B47" s="17">
        <v>2.7586206899999999</v>
      </c>
    </row>
    <row r="48" spans="2:2" ht="16" x14ac:dyDescent="0.2">
      <c r="B48" s="17">
        <v>3.4782608700000002</v>
      </c>
    </row>
    <row r="49" spans="2:2" ht="16" x14ac:dyDescent="0.2">
      <c r="B49" s="17">
        <v>4.4642857139999998</v>
      </c>
    </row>
    <row r="50" spans="2:2" ht="16" x14ac:dyDescent="0.2">
      <c r="B50" s="17">
        <v>2.7777777779999999</v>
      </c>
    </row>
    <row r="51" spans="2:2" ht="16" x14ac:dyDescent="0.2">
      <c r="B51" s="17">
        <v>2.1276595739999999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9190B-5F55-1841-B761-94C328AF0B57}">
  <dimension ref="A1:G20"/>
  <sheetViews>
    <sheetView workbookViewId="0">
      <selection activeCell="E11" sqref="E11"/>
    </sheetView>
  </sheetViews>
  <sheetFormatPr baseColWidth="10" defaultRowHeight="15" x14ac:dyDescent="0.2"/>
  <cols>
    <col min="3" max="3" width="14.33203125" bestFit="1" customWidth="1"/>
  </cols>
  <sheetData>
    <row r="1" spans="1:4" x14ac:dyDescent="0.2">
      <c r="A1" s="57" t="s">
        <v>119</v>
      </c>
    </row>
    <row r="2" spans="1:4" x14ac:dyDescent="0.2">
      <c r="D2" s="4"/>
    </row>
    <row r="3" spans="1:4" x14ac:dyDescent="0.2">
      <c r="B3" s="78" t="s">
        <v>0</v>
      </c>
      <c r="C3" s="78"/>
    </row>
    <row r="4" spans="1:4" ht="16" x14ac:dyDescent="0.2">
      <c r="B4" s="2" t="s">
        <v>2</v>
      </c>
      <c r="C4" s="2" t="s">
        <v>3</v>
      </c>
    </row>
    <row r="5" spans="1:4" ht="16" x14ac:dyDescent="0.2">
      <c r="B5" s="1">
        <v>0.75</v>
      </c>
      <c r="C5" s="18">
        <v>0.29499999999999998</v>
      </c>
    </row>
    <row r="6" spans="1:4" ht="16" x14ac:dyDescent="0.2">
      <c r="B6" s="18">
        <v>0.79475129</v>
      </c>
      <c r="C6" s="18">
        <v>0.26</v>
      </c>
    </row>
    <row r="7" spans="1:4" ht="16" x14ac:dyDescent="0.2">
      <c r="B7" s="1">
        <v>0.71</v>
      </c>
      <c r="C7" s="1">
        <v>0.28000000000000003</v>
      </c>
    </row>
    <row r="17" spans="7:7" ht="16" x14ac:dyDescent="0.2">
      <c r="G17" s="2"/>
    </row>
    <row r="18" spans="7:7" ht="16" x14ac:dyDescent="0.2">
      <c r="G18" s="1"/>
    </row>
    <row r="19" spans="7:7" ht="16" x14ac:dyDescent="0.2">
      <c r="G19" s="1"/>
    </row>
    <row r="20" spans="7:7" ht="16" x14ac:dyDescent="0.2">
      <c r="G20" s="1"/>
    </row>
  </sheetData>
  <mergeCells count="1">
    <mergeCell ref="B3:C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52A9A-58F8-D042-A1A7-184030E5FBEA}">
  <dimension ref="A1:S150"/>
  <sheetViews>
    <sheetView topLeftCell="E1" workbookViewId="0">
      <selection activeCell="L46" sqref="L46"/>
    </sheetView>
  </sheetViews>
  <sheetFormatPr baseColWidth="10" defaultRowHeight="14" x14ac:dyDescent="0.15"/>
  <cols>
    <col min="1" max="1" width="10.83203125" style="19"/>
    <col min="2" max="2" width="16" style="19" bestFit="1" customWidth="1"/>
    <col min="3" max="4" width="10.83203125" style="19"/>
    <col min="5" max="5" width="16.33203125" style="19" bestFit="1" customWidth="1"/>
    <col min="6" max="6" width="10.83203125" style="19"/>
    <col min="7" max="7" width="16.33203125" style="19" bestFit="1" customWidth="1"/>
    <col min="8" max="9" width="10.83203125" style="19"/>
    <col min="10" max="10" width="16.33203125" style="19" bestFit="1" customWidth="1"/>
    <col min="11" max="11" width="10.83203125" style="19"/>
    <col min="12" max="12" width="16.33203125" style="19" bestFit="1" customWidth="1"/>
    <col min="13" max="14" width="10.83203125" style="19"/>
    <col min="15" max="15" width="16.33203125" style="19" bestFit="1" customWidth="1"/>
    <col min="16" max="16" width="14.5" style="19" bestFit="1" customWidth="1"/>
    <col min="17" max="17" width="10.83203125" style="19"/>
    <col min="18" max="18" width="16.33203125" style="19" bestFit="1" customWidth="1"/>
    <col min="19" max="19" width="14.5" style="19" bestFit="1" customWidth="1"/>
    <col min="20" max="16384" width="10.83203125" style="19"/>
  </cols>
  <sheetData>
    <row r="1" spans="1:19" s="7" customFormat="1" x14ac:dyDescent="0.15">
      <c r="A1" s="7" t="s">
        <v>69</v>
      </c>
    </row>
    <row r="2" spans="1:19" ht="15" thickBot="1" x14ac:dyDescent="0.2"/>
    <row r="3" spans="1:19" ht="17" thickBot="1" x14ac:dyDescent="0.25">
      <c r="B3" s="20" t="s">
        <v>64</v>
      </c>
      <c r="E3" s="20" t="s">
        <v>65</v>
      </c>
      <c r="G3" s="20" t="s">
        <v>67</v>
      </c>
      <c r="J3" s="20" t="s">
        <v>68</v>
      </c>
      <c r="L3" s="20" t="s">
        <v>66</v>
      </c>
      <c r="O3" s="79" t="s">
        <v>70</v>
      </c>
      <c r="P3" s="80"/>
      <c r="R3" s="79" t="s">
        <v>71</v>
      </c>
      <c r="S3" s="80"/>
    </row>
    <row r="4" spans="1:19" ht="16" x14ac:dyDescent="0.2">
      <c r="B4" s="60"/>
      <c r="O4" s="60"/>
    </row>
    <row r="5" spans="1:19" ht="16" x14ac:dyDescent="0.2">
      <c r="B5" s="58" t="s">
        <v>12</v>
      </c>
      <c r="E5" s="58" t="s">
        <v>12</v>
      </c>
      <c r="G5" s="58" t="s">
        <v>12</v>
      </c>
      <c r="J5" s="58" t="s">
        <v>12</v>
      </c>
      <c r="L5" s="58" t="s">
        <v>12</v>
      </c>
      <c r="O5" s="58" t="s">
        <v>12</v>
      </c>
      <c r="P5" s="58" t="s">
        <v>13</v>
      </c>
      <c r="R5" s="58" t="s">
        <v>12</v>
      </c>
      <c r="S5" s="58" t="s">
        <v>13</v>
      </c>
    </row>
    <row r="6" spans="1:19" ht="16" x14ac:dyDescent="0.2">
      <c r="B6" s="59">
        <v>9.2592590000000006E-3</v>
      </c>
      <c r="E6" s="59">
        <v>4.3478260999999997E-2</v>
      </c>
      <c r="G6" s="59">
        <v>1.538462E-2</v>
      </c>
      <c r="J6" s="59">
        <v>4.5751630000000001E-2</v>
      </c>
      <c r="L6" s="59">
        <v>2.614379E-2</v>
      </c>
      <c r="O6" s="59">
        <v>0.125</v>
      </c>
      <c r="P6" s="59">
        <v>0</v>
      </c>
      <c r="R6" s="59">
        <v>0.15625</v>
      </c>
      <c r="S6" s="59">
        <v>0</v>
      </c>
    </row>
    <row r="7" spans="1:19" ht="16" x14ac:dyDescent="0.2">
      <c r="B7" s="59">
        <v>2.9239766E-2</v>
      </c>
      <c r="E7" s="59">
        <v>1.2658228000000001E-2</v>
      </c>
      <c r="G7" s="59">
        <v>7.8125E-3</v>
      </c>
      <c r="J7" s="59">
        <v>7.3529410000000003E-2</v>
      </c>
      <c r="L7" s="59">
        <v>0</v>
      </c>
      <c r="O7" s="59">
        <v>0.38709677399999998</v>
      </c>
      <c r="P7" s="59">
        <v>0</v>
      </c>
      <c r="R7" s="59">
        <v>0.16129031999999999</v>
      </c>
      <c r="S7" s="59">
        <v>0</v>
      </c>
    </row>
    <row r="8" spans="1:19" ht="16" x14ac:dyDescent="0.2">
      <c r="B8" s="59">
        <v>3.0303030000000002E-2</v>
      </c>
      <c r="E8" s="59">
        <v>3.8461538000000003E-2</v>
      </c>
      <c r="G8" s="59">
        <v>5.1948050000000003E-2</v>
      </c>
      <c r="J8" s="59">
        <v>1.449275E-2</v>
      </c>
      <c r="L8" s="59">
        <v>2.8985509999999999E-2</v>
      </c>
      <c r="O8" s="59">
        <v>0.20909090899999999</v>
      </c>
      <c r="P8" s="59">
        <v>0</v>
      </c>
      <c r="R8" s="59">
        <v>6.3636360000000003E-2</v>
      </c>
      <c r="S8" s="59">
        <v>0</v>
      </c>
    </row>
    <row r="9" spans="1:19" ht="16" x14ac:dyDescent="0.2">
      <c r="B9" s="59">
        <v>1.6666667E-2</v>
      </c>
      <c r="E9" s="59">
        <v>5.6818182000000002E-2</v>
      </c>
      <c r="G9" s="59">
        <v>0</v>
      </c>
      <c r="J9" s="59">
        <v>1.2658229999999999E-2</v>
      </c>
      <c r="L9" s="59">
        <v>3.7974679999999997E-2</v>
      </c>
      <c r="O9" s="59">
        <v>3.4782608999999999E-2</v>
      </c>
      <c r="P9" s="59">
        <v>0</v>
      </c>
      <c r="R9" s="59">
        <v>5.2173909999999997E-2</v>
      </c>
      <c r="S9" s="59">
        <v>0</v>
      </c>
    </row>
    <row r="10" spans="1:19" ht="16" x14ac:dyDescent="0.2">
      <c r="B10" s="59">
        <v>1.2820513E-2</v>
      </c>
      <c r="E10" s="59">
        <v>4.2857143E-2</v>
      </c>
      <c r="G10" s="59">
        <v>2.5316459999999999E-2</v>
      </c>
      <c r="J10" s="59">
        <v>0.08</v>
      </c>
      <c r="L10" s="59">
        <v>0.02</v>
      </c>
      <c r="O10" s="59">
        <v>0.17073170700000001</v>
      </c>
      <c r="P10" s="59">
        <v>0</v>
      </c>
      <c r="R10" s="59">
        <v>8.5365849999999993E-2</v>
      </c>
      <c r="S10" s="59">
        <v>0</v>
      </c>
    </row>
    <row r="11" spans="1:19" ht="16" x14ac:dyDescent="0.2">
      <c r="B11" s="59">
        <v>2.6315788999999999E-2</v>
      </c>
      <c r="E11" s="59">
        <v>3.6144577999999997E-2</v>
      </c>
      <c r="G11" s="59">
        <v>5.1282050000000003E-2</v>
      </c>
      <c r="J11" s="59">
        <v>4.7619050000000003E-2</v>
      </c>
      <c r="L11" s="59">
        <v>0</v>
      </c>
      <c r="O11" s="59">
        <v>9.1549296000000002E-2</v>
      </c>
      <c r="P11" s="59">
        <v>0</v>
      </c>
      <c r="R11" s="59">
        <v>7.7464790000000006E-2</v>
      </c>
      <c r="S11" s="59">
        <v>0</v>
      </c>
    </row>
    <row r="12" spans="1:19" ht="16" x14ac:dyDescent="0.2">
      <c r="B12" s="59">
        <v>2.7027026999999999E-2</v>
      </c>
      <c r="E12" s="59">
        <v>3.8461538000000003E-2</v>
      </c>
      <c r="G12" s="59">
        <v>2.2727270000000001E-2</v>
      </c>
      <c r="J12" s="59">
        <v>1.6129029999999999E-2</v>
      </c>
      <c r="L12" s="59">
        <v>6.4516130000000005E-2</v>
      </c>
      <c r="O12" s="59">
        <v>8.3333332999999996E-2</v>
      </c>
      <c r="P12" s="59">
        <v>0</v>
      </c>
      <c r="R12" s="59">
        <v>0.16666666999999999</v>
      </c>
      <c r="S12" s="59">
        <v>0</v>
      </c>
    </row>
    <row r="13" spans="1:19" ht="16" x14ac:dyDescent="0.2">
      <c r="B13" s="59">
        <v>2.166065E-2</v>
      </c>
      <c r="E13" s="59">
        <v>3.8461538000000003E-2</v>
      </c>
      <c r="G13" s="59">
        <v>4.2857140000000002E-2</v>
      </c>
      <c r="J13" s="59">
        <v>8.4388199999999997E-3</v>
      </c>
      <c r="L13" s="59">
        <v>8.4388199999999997E-3</v>
      </c>
      <c r="O13" s="59">
        <v>0.16901408500000001</v>
      </c>
      <c r="P13" s="59">
        <v>2.0410000000000001E-2</v>
      </c>
      <c r="R13" s="59">
        <v>0.15492958000000001</v>
      </c>
      <c r="S13" s="59">
        <v>3.0612239999999999E-2</v>
      </c>
    </row>
    <row r="14" spans="1:19" ht="16" x14ac:dyDescent="0.2">
      <c r="B14" s="59">
        <v>3.5294117999999999E-2</v>
      </c>
      <c r="E14" s="59">
        <v>0</v>
      </c>
      <c r="G14" s="59">
        <v>0</v>
      </c>
      <c r="J14" s="59">
        <v>3.5714290000000003E-2</v>
      </c>
      <c r="L14" s="59">
        <v>1.7857140000000001E-2</v>
      </c>
      <c r="O14" s="59">
        <v>2.919708E-2</v>
      </c>
      <c r="P14" s="59">
        <v>0</v>
      </c>
      <c r="R14" s="59">
        <v>7.2992699999999994E-2</v>
      </c>
      <c r="S14" s="59">
        <v>0</v>
      </c>
    </row>
    <row r="15" spans="1:19" ht="16" x14ac:dyDescent="0.2">
      <c r="B15" s="59">
        <v>3.5460993000000003E-2</v>
      </c>
      <c r="E15" s="59">
        <v>3.2967033E-2</v>
      </c>
      <c r="G15" s="59">
        <v>0</v>
      </c>
      <c r="J15" s="59">
        <v>0</v>
      </c>
      <c r="L15" s="59">
        <v>4.9180330000000001E-2</v>
      </c>
      <c r="O15" s="59">
        <v>0.18181818199999999</v>
      </c>
      <c r="P15" s="59">
        <v>2.4389999999999998E-2</v>
      </c>
      <c r="R15" s="59">
        <v>0.15151514999999999</v>
      </c>
      <c r="S15" s="59">
        <v>4.8780490000000003E-2</v>
      </c>
    </row>
    <row r="16" spans="1:19" ht="16" x14ac:dyDescent="0.2">
      <c r="B16" s="59">
        <v>1.3888889E-2</v>
      </c>
      <c r="E16" s="59">
        <v>2.2222222E-2</v>
      </c>
      <c r="G16" s="59">
        <v>0</v>
      </c>
      <c r="J16" s="1"/>
      <c r="L16" s="1"/>
      <c r="O16" s="59">
        <v>7.8014184E-2</v>
      </c>
      <c r="P16" s="59">
        <v>0</v>
      </c>
      <c r="R16" s="59">
        <v>0.10638298</v>
      </c>
      <c r="S16" s="59">
        <v>0</v>
      </c>
    </row>
    <row r="17" spans="2:19" ht="16" x14ac:dyDescent="0.2">
      <c r="B17" s="59">
        <v>2.5510204000000002E-2</v>
      </c>
      <c r="E17" s="59">
        <v>2.5862069000000001E-2</v>
      </c>
      <c r="G17" s="59">
        <v>0</v>
      </c>
      <c r="J17" s="1"/>
      <c r="L17" s="1"/>
      <c r="O17" s="59">
        <v>0.158415842</v>
      </c>
      <c r="P17" s="59">
        <v>0</v>
      </c>
      <c r="R17" s="59">
        <v>0.15841584</v>
      </c>
      <c r="S17" s="59">
        <v>0</v>
      </c>
    </row>
    <row r="18" spans="2:19" ht="16" x14ac:dyDescent="0.2">
      <c r="B18" s="59">
        <v>2.6666667000000002E-2</v>
      </c>
      <c r="E18" s="59">
        <v>3.8961039000000003E-2</v>
      </c>
      <c r="G18" s="59">
        <v>1.098901E-2</v>
      </c>
      <c r="O18" s="59">
        <v>8.3333332999999996E-2</v>
      </c>
      <c r="P18" s="59">
        <v>0</v>
      </c>
      <c r="R18" s="59">
        <v>0.13888888999999999</v>
      </c>
      <c r="S18" s="59">
        <v>0</v>
      </c>
    </row>
    <row r="19" spans="2:19" ht="16" x14ac:dyDescent="0.2">
      <c r="B19" s="59">
        <v>2.7777777999999999E-2</v>
      </c>
      <c r="E19" s="59">
        <v>3.9473684000000002E-2</v>
      </c>
      <c r="G19" s="59">
        <v>2.2222220000000001E-2</v>
      </c>
      <c r="J19" s="58" t="s">
        <v>13</v>
      </c>
      <c r="L19" s="58" t="s">
        <v>13</v>
      </c>
      <c r="O19" s="59">
        <v>6.25E-2</v>
      </c>
      <c r="P19" s="59">
        <v>0</v>
      </c>
      <c r="R19" s="59">
        <v>9.375E-2</v>
      </c>
      <c r="S19" s="59">
        <v>0</v>
      </c>
    </row>
    <row r="20" spans="2:19" ht="16" x14ac:dyDescent="0.2">
      <c r="B20" s="59">
        <v>1.2820513E-2</v>
      </c>
      <c r="E20" s="59">
        <v>5.7142856999999998E-2</v>
      </c>
      <c r="G20" s="59">
        <v>8.6206900000000003E-3</v>
      </c>
      <c r="J20" s="59">
        <v>4.6511629999999998E-2</v>
      </c>
      <c r="L20" s="59">
        <v>4.1860464999999999E-2</v>
      </c>
      <c r="O20" s="59">
        <v>8.2644627999999998E-2</v>
      </c>
      <c r="P20" s="59">
        <v>0</v>
      </c>
      <c r="R20" s="59">
        <v>7.4380169999999995E-2</v>
      </c>
      <c r="S20" s="59">
        <v>0</v>
      </c>
    </row>
    <row r="21" spans="2:19" ht="16" x14ac:dyDescent="0.2">
      <c r="B21" s="59">
        <v>1.2658228000000001E-2</v>
      </c>
      <c r="E21" s="59">
        <v>2.1052632000000002E-2</v>
      </c>
      <c r="G21" s="59">
        <v>1.298701E-2</v>
      </c>
      <c r="J21" s="59">
        <v>8.2872929999999997E-2</v>
      </c>
      <c r="L21" s="59">
        <v>3.3149170999999998E-2</v>
      </c>
      <c r="O21" s="59">
        <v>4.8780487999999997E-2</v>
      </c>
      <c r="P21" s="59">
        <v>0</v>
      </c>
      <c r="R21" s="59">
        <v>0.11585366</v>
      </c>
      <c r="S21" s="59">
        <v>0</v>
      </c>
    </row>
    <row r="22" spans="2:19" ht="16" x14ac:dyDescent="0.2">
      <c r="B22" s="59">
        <v>1.5873016E-2</v>
      </c>
      <c r="E22" s="59">
        <v>2.8571428999999999E-2</v>
      </c>
      <c r="G22" s="59">
        <v>1.315789E-2</v>
      </c>
      <c r="J22" s="59">
        <v>0.1</v>
      </c>
      <c r="L22" s="59">
        <v>3.0769231000000001E-2</v>
      </c>
      <c r="O22" s="59">
        <v>0.212121212</v>
      </c>
      <c r="P22" s="59">
        <v>5.7970000000000001E-2</v>
      </c>
      <c r="R22" s="59">
        <v>0.13636364000000001</v>
      </c>
      <c r="S22" s="59">
        <v>7.2463769999999997E-2</v>
      </c>
    </row>
    <row r="23" spans="2:19" ht="16" x14ac:dyDescent="0.2">
      <c r="B23" s="59">
        <v>2.189781E-2</v>
      </c>
      <c r="E23" s="59">
        <v>7.0422534999999994E-2</v>
      </c>
      <c r="G23" s="59">
        <v>2.8571429999999998E-2</v>
      </c>
      <c r="J23" s="59">
        <v>0</v>
      </c>
      <c r="L23" s="59">
        <v>3.7735849000000002E-2</v>
      </c>
      <c r="O23" s="59">
        <v>0.26190476200000001</v>
      </c>
      <c r="P23" s="59">
        <v>0</v>
      </c>
      <c r="R23" s="59">
        <v>0.11904762000000001</v>
      </c>
      <c r="S23" s="59">
        <v>0</v>
      </c>
    </row>
    <row r="24" spans="2:19" ht="16" x14ac:dyDescent="0.2">
      <c r="B24" s="59">
        <v>4.4642857000000001E-2</v>
      </c>
      <c r="E24" s="59">
        <v>3.2258065000000002E-2</v>
      </c>
      <c r="G24" s="59">
        <v>2.1052629999999999E-2</v>
      </c>
      <c r="J24" s="59">
        <v>1.0752690000000001E-2</v>
      </c>
      <c r="L24" s="59">
        <v>1.0752688E-2</v>
      </c>
      <c r="O24" s="59">
        <v>0.15384615400000001</v>
      </c>
      <c r="P24" s="59">
        <v>6.4939999999999998E-2</v>
      </c>
      <c r="R24" s="59">
        <v>0.12307692000000001</v>
      </c>
      <c r="S24" s="59">
        <v>2.5974029999999999E-2</v>
      </c>
    </row>
    <row r="25" spans="2:19" ht="16" x14ac:dyDescent="0.2">
      <c r="B25" s="59">
        <v>1.7045455000000001E-2</v>
      </c>
      <c r="E25" s="59">
        <v>2.1276595999999998E-2</v>
      </c>
      <c r="G25" s="59">
        <v>0</v>
      </c>
      <c r="J25" s="59">
        <v>2.0833330000000001E-2</v>
      </c>
      <c r="L25" s="59">
        <v>2.6041667000000001E-2</v>
      </c>
      <c r="O25" s="59">
        <v>4.1666666999999998E-2</v>
      </c>
      <c r="P25" s="59">
        <v>0</v>
      </c>
      <c r="R25" s="59">
        <v>1.6666670000000001E-2</v>
      </c>
      <c r="S25" s="59">
        <v>0</v>
      </c>
    </row>
    <row r="26" spans="2:19" ht="16" x14ac:dyDescent="0.2">
      <c r="E26" s="59">
        <v>0.02</v>
      </c>
      <c r="G26" s="59">
        <v>1.408451E-2</v>
      </c>
      <c r="J26" s="59">
        <v>7.0707069999999997E-2</v>
      </c>
      <c r="L26" s="59">
        <v>1.7676767999999999E-2</v>
      </c>
      <c r="O26" s="59">
        <v>0.13</v>
      </c>
      <c r="P26" s="59">
        <v>0</v>
      </c>
      <c r="R26" s="59">
        <v>0.12</v>
      </c>
      <c r="S26" s="59">
        <v>0</v>
      </c>
    </row>
    <row r="27" spans="2:19" ht="16" x14ac:dyDescent="0.2">
      <c r="B27" s="58" t="s">
        <v>13</v>
      </c>
      <c r="E27" s="59">
        <v>6.7114089999999998E-3</v>
      </c>
      <c r="G27" s="59">
        <v>3.2258059999999998E-2</v>
      </c>
      <c r="J27" s="59">
        <v>8.0808080000000004E-2</v>
      </c>
      <c r="L27" s="59">
        <v>1.0101010000000001E-2</v>
      </c>
      <c r="O27" s="59">
        <v>0.125</v>
      </c>
      <c r="P27" s="59">
        <v>0</v>
      </c>
      <c r="R27" s="59">
        <v>0.13888888999999999</v>
      </c>
      <c r="S27" s="59">
        <v>0</v>
      </c>
    </row>
    <row r="28" spans="2:19" ht="16" x14ac:dyDescent="0.2">
      <c r="B28" s="59">
        <v>0</v>
      </c>
      <c r="E28" s="59">
        <v>4.6511627999999999E-2</v>
      </c>
      <c r="G28" s="59">
        <v>0</v>
      </c>
      <c r="J28" s="59">
        <v>2.1582730000000001E-2</v>
      </c>
      <c r="L28" s="59">
        <v>3.5971222999999997E-2</v>
      </c>
      <c r="O28" s="59">
        <v>8.4033612999999993E-2</v>
      </c>
      <c r="P28" s="59">
        <v>0</v>
      </c>
      <c r="R28" s="59">
        <v>0.1092437</v>
      </c>
      <c r="S28" s="59">
        <v>0</v>
      </c>
    </row>
    <row r="29" spans="2:19" ht="16" x14ac:dyDescent="0.2">
      <c r="B29" s="59">
        <v>0</v>
      </c>
      <c r="E29" s="59">
        <v>1.8181817999999999E-2</v>
      </c>
      <c r="G29" s="59">
        <v>0</v>
      </c>
      <c r="J29" s="59">
        <v>6.3953490000000002E-2</v>
      </c>
      <c r="L29" s="59">
        <v>3.4883720999999999E-2</v>
      </c>
      <c r="O29" s="59">
        <v>0.12903225800000001</v>
      </c>
      <c r="P29" s="59">
        <v>0</v>
      </c>
      <c r="R29" s="59">
        <v>0.12903226000000001</v>
      </c>
      <c r="S29" s="59">
        <v>0</v>
      </c>
    </row>
    <row r="30" spans="2:19" ht="16" x14ac:dyDescent="0.2">
      <c r="B30" s="59">
        <v>0</v>
      </c>
      <c r="E30" s="59">
        <v>7.9365080000000001E-3</v>
      </c>
      <c r="G30" s="59">
        <v>6.7114100000000001E-3</v>
      </c>
      <c r="J30" s="59">
        <v>8.4656079999999995E-2</v>
      </c>
      <c r="L30" s="59">
        <v>1.5873016E-2</v>
      </c>
      <c r="O30" s="59">
        <v>0.117647059</v>
      </c>
      <c r="P30" s="59">
        <v>8.2189999999999999E-2</v>
      </c>
      <c r="R30" s="59">
        <v>5.8823529999999999E-2</v>
      </c>
      <c r="S30" s="59">
        <v>0.10958904</v>
      </c>
    </row>
    <row r="31" spans="2:19" ht="16" x14ac:dyDescent="0.2">
      <c r="B31" s="59">
        <v>0</v>
      </c>
      <c r="E31" s="59">
        <v>0.05</v>
      </c>
      <c r="G31" s="59">
        <v>0</v>
      </c>
      <c r="J31" s="59">
        <v>4.8076920000000002E-2</v>
      </c>
      <c r="L31" s="59">
        <v>3.8461538000000003E-2</v>
      </c>
      <c r="O31" s="59">
        <v>0.21621621599999999</v>
      </c>
      <c r="P31" s="59">
        <v>0.1</v>
      </c>
      <c r="R31" s="59">
        <v>0.16216216</v>
      </c>
      <c r="S31" s="59">
        <v>0.14000000000000001</v>
      </c>
    </row>
    <row r="32" spans="2:19" ht="16" x14ac:dyDescent="0.2">
      <c r="B32" s="59">
        <v>1.117318E-2</v>
      </c>
      <c r="E32" s="59">
        <v>3.9548023000000002E-2</v>
      </c>
      <c r="G32" s="59">
        <v>0</v>
      </c>
      <c r="O32" s="59">
        <v>6.8571429000000003E-2</v>
      </c>
      <c r="P32" s="59">
        <v>0</v>
      </c>
      <c r="R32" s="59">
        <v>9.7142859999999998E-2</v>
      </c>
      <c r="S32" s="59">
        <v>0</v>
      </c>
    </row>
    <row r="33" spans="2:19" ht="16" x14ac:dyDescent="0.2">
      <c r="B33" s="59">
        <v>1.463415E-2</v>
      </c>
      <c r="E33" s="59">
        <v>4.1237112999999999E-2</v>
      </c>
      <c r="G33" s="59">
        <v>7.9365100000000008E-3</v>
      </c>
      <c r="O33" s="59">
        <v>9.4117646999999999E-2</v>
      </c>
      <c r="P33" s="59">
        <v>0</v>
      </c>
      <c r="R33" s="59">
        <v>5.8823529999999999E-2</v>
      </c>
      <c r="S33" s="59">
        <v>0</v>
      </c>
    </row>
    <row r="34" spans="2:19" ht="16" x14ac:dyDescent="0.2">
      <c r="B34" s="59">
        <v>0</v>
      </c>
      <c r="E34" s="59">
        <v>3.8961039000000003E-2</v>
      </c>
      <c r="G34" s="59">
        <v>0</v>
      </c>
      <c r="O34" s="59">
        <v>0.15384615400000001</v>
      </c>
      <c r="P34" s="59">
        <v>0</v>
      </c>
      <c r="R34" s="59">
        <v>0.13461538000000001</v>
      </c>
      <c r="S34" s="59">
        <v>0</v>
      </c>
    </row>
    <row r="35" spans="2:19" ht="16" x14ac:dyDescent="0.2">
      <c r="B35" s="59">
        <v>5.2356E-3</v>
      </c>
      <c r="E35" s="59">
        <v>2.8089888E-2</v>
      </c>
      <c r="G35" s="59">
        <v>2.259887E-2</v>
      </c>
      <c r="N35" s="1"/>
      <c r="O35" s="59">
        <v>0.15584415600000001</v>
      </c>
      <c r="P35" s="59">
        <v>0</v>
      </c>
      <c r="R35" s="59">
        <v>0.11688311999999999</v>
      </c>
      <c r="S35" s="59">
        <v>0</v>
      </c>
    </row>
    <row r="36" spans="2:19" ht="16" x14ac:dyDescent="0.2">
      <c r="B36" s="59">
        <v>0</v>
      </c>
      <c r="G36" s="59">
        <v>0</v>
      </c>
      <c r="N36" s="1"/>
      <c r="O36" s="59">
        <v>5.8823528999999999E-2</v>
      </c>
      <c r="P36" s="59">
        <v>6.0609999999999997E-2</v>
      </c>
      <c r="R36" s="59">
        <v>8.0213900000000005E-2</v>
      </c>
      <c r="S36" s="59">
        <v>6.0606060000000003E-2</v>
      </c>
    </row>
    <row r="37" spans="2:19" ht="16" x14ac:dyDescent="0.2">
      <c r="B37" s="59">
        <v>0</v>
      </c>
      <c r="G37" s="59">
        <v>0</v>
      </c>
      <c r="N37" s="1"/>
      <c r="O37" s="59">
        <v>0.13114754100000001</v>
      </c>
      <c r="P37" s="59">
        <v>0</v>
      </c>
      <c r="R37" s="59">
        <v>9.8360660000000003E-2</v>
      </c>
      <c r="S37" s="59">
        <v>0</v>
      </c>
    </row>
    <row r="38" spans="2:19" ht="16" x14ac:dyDescent="0.2">
      <c r="B38" s="59">
        <v>4.2553199999999999E-3</v>
      </c>
      <c r="E38" s="58" t="s">
        <v>13</v>
      </c>
      <c r="G38" s="59">
        <v>2.2471910000000001E-2</v>
      </c>
      <c r="N38" s="1"/>
      <c r="O38" s="59">
        <v>0.138461538</v>
      </c>
      <c r="P38" s="59">
        <v>0</v>
      </c>
      <c r="R38" s="59">
        <v>0.16923077</v>
      </c>
      <c r="S38" s="59">
        <v>0</v>
      </c>
    </row>
    <row r="39" spans="2:19" ht="16" x14ac:dyDescent="0.2">
      <c r="B39" s="59">
        <v>0</v>
      </c>
      <c r="E39" s="59">
        <v>3.5353540000000003E-2</v>
      </c>
      <c r="N39" s="1"/>
      <c r="O39" s="59">
        <v>6.25E-2</v>
      </c>
      <c r="P39" s="59">
        <v>0.11905</v>
      </c>
      <c r="R39" s="59">
        <v>8.3333329999999997E-2</v>
      </c>
      <c r="S39" s="59">
        <v>0.11904762000000001</v>
      </c>
    </row>
    <row r="40" spans="2:19" ht="16" x14ac:dyDescent="0.2">
      <c r="B40" s="59">
        <v>5.1813500000000004E-3</v>
      </c>
      <c r="E40" s="59">
        <v>5.6603769999999998E-2</v>
      </c>
      <c r="G40" s="58" t="s">
        <v>13</v>
      </c>
      <c r="N40" s="1"/>
      <c r="O40" s="59">
        <v>8.2802548000000004E-2</v>
      </c>
      <c r="P40" s="59">
        <v>0</v>
      </c>
      <c r="R40" s="59">
        <v>8.2802550000000003E-2</v>
      </c>
      <c r="S40" s="59">
        <v>0</v>
      </c>
    </row>
    <row r="41" spans="2:19" ht="16" x14ac:dyDescent="0.2">
      <c r="B41" s="59">
        <v>0</v>
      </c>
      <c r="E41" s="59">
        <v>5.0179210000000002E-2</v>
      </c>
      <c r="G41" s="61">
        <v>5.2830189999999999E-2</v>
      </c>
      <c r="N41" s="1"/>
      <c r="O41" s="59">
        <v>0.14000000000000001</v>
      </c>
      <c r="P41" s="59">
        <v>0</v>
      </c>
      <c r="R41" s="59">
        <v>0.12</v>
      </c>
      <c r="S41" s="59">
        <v>0</v>
      </c>
    </row>
    <row r="42" spans="2:19" ht="16" x14ac:dyDescent="0.2">
      <c r="B42" s="59">
        <v>9.9009900000000001E-3</v>
      </c>
      <c r="E42" s="59">
        <v>2.5454549999999999E-2</v>
      </c>
      <c r="G42" s="59">
        <v>5.6737589999999997E-2</v>
      </c>
      <c r="N42" s="1"/>
      <c r="O42" s="59">
        <v>0.11881188099999999</v>
      </c>
      <c r="P42" s="59">
        <v>0</v>
      </c>
      <c r="R42" s="59">
        <v>9.9009899999999998E-2</v>
      </c>
      <c r="S42" s="59">
        <v>0</v>
      </c>
    </row>
    <row r="43" spans="2:19" ht="16" x14ac:dyDescent="0.2">
      <c r="B43" s="59">
        <v>0</v>
      </c>
      <c r="E43" s="59">
        <v>2.7472529999999998E-2</v>
      </c>
      <c r="G43" s="59">
        <v>4.5454550000000003E-2</v>
      </c>
      <c r="N43" s="1"/>
      <c r="O43" s="59">
        <v>5.3030303000000001E-2</v>
      </c>
      <c r="P43" s="59">
        <v>0</v>
      </c>
      <c r="R43" s="59">
        <v>8.3333329999999997E-2</v>
      </c>
      <c r="S43" s="59">
        <v>0</v>
      </c>
    </row>
    <row r="44" spans="2:19" ht="16" x14ac:dyDescent="0.2">
      <c r="B44" s="1"/>
      <c r="E44" s="59">
        <v>9.9502500000000008E-3</v>
      </c>
      <c r="G44" s="59">
        <v>6.132075E-2</v>
      </c>
      <c r="N44" s="1"/>
      <c r="O44" s="59">
        <v>4.2553190999999997E-2</v>
      </c>
      <c r="P44" s="59">
        <v>0</v>
      </c>
      <c r="R44" s="59">
        <v>8.5106379999999995E-2</v>
      </c>
      <c r="S44" s="59">
        <v>0</v>
      </c>
    </row>
    <row r="45" spans="2:19" ht="16" x14ac:dyDescent="0.2">
      <c r="B45" s="1"/>
      <c r="E45" s="59">
        <v>3.4782609999999999E-2</v>
      </c>
      <c r="G45" s="59">
        <v>4.6594980000000001E-2</v>
      </c>
      <c r="O45" s="59">
        <v>0.10810810799999999</v>
      </c>
      <c r="P45" s="59">
        <v>0</v>
      </c>
      <c r="R45" s="59">
        <v>8.108108E-2</v>
      </c>
      <c r="S45" s="59">
        <v>0</v>
      </c>
    </row>
    <row r="46" spans="2:19" ht="16" x14ac:dyDescent="0.2">
      <c r="B46" s="1"/>
      <c r="E46" s="59">
        <v>2.8571429999999998E-2</v>
      </c>
      <c r="G46" s="59">
        <v>5.4545450000000002E-2</v>
      </c>
      <c r="O46" s="59">
        <v>7.2289157000000007E-2</v>
      </c>
      <c r="P46" s="59">
        <v>0</v>
      </c>
      <c r="R46" s="59">
        <v>0.12048193</v>
      </c>
      <c r="S46" s="59">
        <v>0</v>
      </c>
    </row>
    <row r="47" spans="2:19" ht="16" x14ac:dyDescent="0.2">
      <c r="B47" s="1"/>
      <c r="E47" s="59">
        <v>1.195219E-2</v>
      </c>
      <c r="G47" s="59">
        <v>4.3956040000000002E-2</v>
      </c>
      <c r="O47" s="59">
        <v>0.33333333300000001</v>
      </c>
      <c r="P47" s="59">
        <v>0</v>
      </c>
      <c r="R47" s="59">
        <v>0.21212121</v>
      </c>
      <c r="S47" s="59">
        <v>0</v>
      </c>
    </row>
    <row r="48" spans="2:19" ht="16" x14ac:dyDescent="0.2">
      <c r="E48" s="59">
        <v>5.6910570000000001E-2</v>
      </c>
      <c r="G48" s="59">
        <v>5.4726370000000003E-2</v>
      </c>
      <c r="O48" s="59">
        <v>0.15037594000000001</v>
      </c>
      <c r="P48" s="59">
        <v>0</v>
      </c>
      <c r="R48" s="59">
        <v>0.12781955</v>
      </c>
      <c r="S48" s="59">
        <v>0</v>
      </c>
    </row>
    <row r="49" spans="5:19" ht="16" x14ac:dyDescent="0.2">
      <c r="E49" s="59">
        <v>2.2222220000000001E-2</v>
      </c>
      <c r="G49" s="59">
        <v>2.6086959999999999E-2</v>
      </c>
      <c r="O49" s="59">
        <v>0.15231788099999999</v>
      </c>
      <c r="P49" s="59">
        <v>0</v>
      </c>
      <c r="R49" s="59">
        <v>0.18543045999999999</v>
      </c>
      <c r="S49" s="59">
        <v>0</v>
      </c>
    </row>
    <row r="50" spans="5:19" ht="16" x14ac:dyDescent="0.2">
      <c r="E50" s="59">
        <v>5.4794519999999999E-2</v>
      </c>
      <c r="G50" s="59">
        <v>0.04</v>
      </c>
      <c r="O50" s="59">
        <v>0.22857142899999999</v>
      </c>
      <c r="P50" s="59">
        <v>0.16667000000000001</v>
      </c>
      <c r="R50" s="59">
        <v>0.15714286</v>
      </c>
      <c r="S50" s="59">
        <v>0.14285713999999999</v>
      </c>
    </row>
    <row r="51" spans="5:19" ht="16" x14ac:dyDescent="0.2">
      <c r="E51" s="59">
        <v>6.4638780000000007E-2</v>
      </c>
      <c r="G51" s="59">
        <v>6.7729079999999997E-2</v>
      </c>
      <c r="O51" s="59">
        <v>0.27710843400000001</v>
      </c>
      <c r="P51" s="59">
        <v>0</v>
      </c>
      <c r="R51" s="59">
        <v>0.28915663000000003</v>
      </c>
      <c r="S51" s="59">
        <v>0</v>
      </c>
    </row>
    <row r="52" spans="5:19" ht="16" x14ac:dyDescent="0.2">
      <c r="E52" s="59">
        <v>5.65371E-2</v>
      </c>
      <c r="G52" s="59">
        <v>5.6910570000000001E-2</v>
      </c>
      <c r="O52" s="59">
        <v>0.115384615</v>
      </c>
      <c r="P52" s="59">
        <v>0</v>
      </c>
      <c r="R52" s="59">
        <v>0.11538461999999999</v>
      </c>
      <c r="S52" s="59">
        <v>0</v>
      </c>
    </row>
    <row r="53" spans="5:19" ht="16" x14ac:dyDescent="0.2">
      <c r="E53" s="59">
        <v>2.6515150000000001E-2</v>
      </c>
      <c r="G53" s="59">
        <v>0.05</v>
      </c>
      <c r="O53" s="59">
        <v>0.198275862</v>
      </c>
      <c r="P53" s="59">
        <v>0</v>
      </c>
      <c r="R53" s="59">
        <v>0.10344828</v>
      </c>
      <c r="S53" s="59">
        <v>0</v>
      </c>
    </row>
    <row r="54" spans="5:19" ht="16" x14ac:dyDescent="0.2">
      <c r="E54" s="59">
        <v>2.9069770000000002E-2</v>
      </c>
      <c r="G54" s="59">
        <v>4.1095890000000003E-2</v>
      </c>
      <c r="O54" s="59">
        <v>0.13513513499999999</v>
      </c>
      <c r="P54" s="59">
        <v>0</v>
      </c>
      <c r="R54" s="59">
        <v>8.108108E-2</v>
      </c>
      <c r="S54" s="59">
        <v>0</v>
      </c>
    </row>
    <row r="55" spans="5:19" ht="16" x14ac:dyDescent="0.2">
      <c r="E55" s="59">
        <v>9.3457899999999997E-3</v>
      </c>
      <c r="G55" s="59">
        <v>6.0836500000000002E-2</v>
      </c>
      <c r="O55" s="59">
        <v>0.33333333300000001</v>
      </c>
      <c r="P55" s="59">
        <v>0</v>
      </c>
      <c r="R55" s="59">
        <v>0.16666666999999999</v>
      </c>
      <c r="S55" s="59">
        <v>0</v>
      </c>
    </row>
    <row r="56" spans="5:19" ht="16" x14ac:dyDescent="0.2">
      <c r="E56" s="59">
        <v>4.301075E-2</v>
      </c>
      <c r="G56" s="59">
        <v>4.2402830000000002E-2</v>
      </c>
      <c r="O56" s="59">
        <v>8.6956521999999994E-2</v>
      </c>
      <c r="P56" s="59">
        <v>0</v>
      </c>
      <c r="R56" s="59">
        <v>3.8043479999999998E-2</v>
      </c>
      <c r="S56" s="59">
        <v>0</v>
      </c>
    </row>
    <row r="57" spans="5:19" ht="16" x14ac:dyDescent="0.2">
      <c r="E57" s="59">
        <v>2.9239770000000002E-2</v>
      </c>
      <c r="G57" s="59">
        <v>5.6818180000000003E-2</v>
      </c>
      <c r="O57" s="59">
        <v>0.14285714299999999</v>
      </c>
      <c r="P57" s="59">
        <v>2.0400000000000001E-3</v>
      </c>
      <c r="R57" s="59">
        <v>0.11428571</v>
      </c>
      <c r="S57" s="59">
        <v>2.04082E-3</v>
      </c>
    </row>
    <row r="58" spans="5:19" ht="16" x14ac:dyDescent="0.2">
      <c r="E58" s="59">
        <v>1.195219E-2</v>
      </c>
      <c r="G58" s="59">
        <v>4.0697669999999998E-2</v>
      </c>
      <c r="O58" s="59">
        <v>0.140495868</v>
      </c>
      <c r="P58" s="59">
        <v>0</v>
      </c>
      <c r="R58" s="59">
        <v>0.20661156999999999</v>
      </c>
      <c r="S58" s="59">
        <v>0</v>
      </c>
    </row>
    <row r="59" spans="5:19" ht="16" x14ac:dyDescent="0.2">
      <c r="G59" s="59">
        <v>6.0747660000000002E-2</v>
      </c>
      <c r="O59" s="59">
        <v>0.10989011</v>
      </c>
      <c r="P59" s="59">
        <v>0</v>
      </c>
      <c r="R59" s="59">
        <v>0.12087912000000001</v>
      </c>
      <c r="S59" s="59">
        <v>0</v>
      </c>
    </row>
    <row r="60" spans="5:19" ht="16" x14ac:dyDescent="0.2">
      <c r="G60" s="59">
        <v>2.1505380000000001E-2</v>
      </c>
      <c r="O60" s="59">
        <v>0.11881188099999999</v>
      </c>
      <c r="P60" s="59">
        <v>0.18643999999999999</v>
      </c>
      <c r="R60" s="59">
        <v>0.13861386000000001</v>
      </c>
      <c r="S60" s="59">
        <v>0.10169491999999999</v>
      </c>
    </row>
    <row r="61" spans="5:19" ht="16" x14ac:dyDescent="0.2">
      <c r="G61" s="59">
        <v>6.4327490000000001E-2</v>
      </c>
      <c r="O61" s="59">
        <v>0.138461538</v>
      </c>
      <c r="P61" s="59">
        <v>0</v>
      </c>
      <c r="R61" s="59">
        <v>0.15384614999999999</v>
      </c>
      <c r="S61" s="59">
        <v>0</v>
      </c>
    </row>
    <row r="62" spans="5:19" ht="16" x14ac:dyDescent="0.2">
      <c r="G62" s="59">
        <v>7.1713150000000003E-2</v>
      </c>
      <c r="O62" s="59">
        <v>0.127272727</v>
      </c>
      <c r="P62" s="59">
        <v>0</v>
      </c>
      <c r="R62" s="59">
        <v>0.14545454999999999</v>
      </c>
      <c r="S62" s="59">
        <v>0</v>
      </c>
    </row>
    <row r="63" spans="5:19" ht="16" x14ac:dyDescent="0.2">
      <c r="O63" s="59">
        <v>0.215189873</v>
      </c>
      <c r="P63" s="59">
        <v>0</v>
      </c>
      <c r="R63" s="59">
        <v>0.18987341999999999</v>
      </c>
      <c r="S63" s="59">
        <v>0</v>
      </c>
    </row>
    <row r="64" spans="5:19" ht="16" x14ac:dyDescent="0.2">
      <c r="O64" s="59">
        <v>0.15625</v>
      </c>
      <c r="P64" s="59">
        <v>0</v>
      </c>
      <c r="R64" s="59">
        <v>0.11458333</v>
      </c>
      <c r="S64" s="59">
        <v>0</v>
      </c>
    </row>
    <row r="65" spans="1:19" ht="16" x14ac:dyDescent="0.2">
      <c r="O65" s="59">
        <v>6.8027211000000004E-2</v>
      </c>
      <c r="P65" s="59">
        <v>0</v>
      </c>
      <c r="R65" s="59">
        <v>7.4829930000000003E-2</v>
      </c>
      <c r="S65" s="59">
        <v>0</v>
      </c>
    </row>
    <row r="66" spans="1:19" ht="16" x14ac:dyDescent="0.2">
      <c r="A66"/>
      <c r="B66"/>
      <c r="C66"/>
      <c r="D66"/>
      <c r="E66"/>
      <c r="O66" s="59">
        <v>0.170940171</v>
      </c>
      <c r="P66" s="59">
        <v>0</v>
      </c>
      <c r="R66" s="59">
        <v>0.13675213999999999</v>
      </c>
      <c r="S66" s="59">
        <v>0</v>
      </c>
    </row>
    <row r="67" spans="1:19" ht="16" x14ac:dyDescent="0.2">
      <c r="A67"/>
      <c r="B67"/>
      <c r="C67"/>
      <c r="D67"/>
      <c r="E67"/>
      <c r="O67" s="59">
        <v>0.15384615400000001</v>
      </c>
      <c r="P67" s="59">
        <v>0</v>
      </c>
      <c r="R67" s="59">
        <v>0.13846153999999999</v>
      </c>
      <c r="S67" s="59">
        <v>0</v>
      </c>
    </row>
    <row r="68" spans="1:19" ht="16" x14ac:dyDescent="0.2">
      <c r="A68"/>
      <c r="B68"/>
      <c r="C68"/>
      <c r="D68"/>
      <c r="E68"/>
      <c r="O68" s="59">
        <v>0.19191919199999999</v>
      </c>
      <c r="P68" s="59">
        <v>0</v>
      </c>
      <c r="R68" s="59">
        <v>8.0808080000000004E-2</v>
      </c>
      <c r="S68" s="59">
        <v>0</v>
      </c>
    </row>
    <row r="69" spans="1:19" ht="16" x14ac:dyDescent="0.2">
      <c r="A69"/>
      <c r="B69"/>
      <c r="C69"/>
      <c r="D69"/>
      <c r="E69"/>
      <c r="O69" s="59">
        <v>8.3333332999999996E-2</v>
      </c>
      <c r="P69" s="59">
        <v>0</v>
      </c>
      <c r="R69" s="59">
        <v>8.3333329999999997E-2</v>
      </c>
      <c r="S69" s="59">
        <v>0</v>
      </c>
    </row>
    <row r="70" spans="1:19" ht="16" x14ac:dyDescent="0.2">
      <c r="A70"/>
      <c r="B70"/>
      <c r="C70"/>
      <c r="D70"/>
      <c r="E70"/>
      <c r="O70" s="59">
        <v>0.27777777799999998</v>
      </c>
      <c r="P70" s="59">
        <v>0</v>
      </c>
      <c r="R70" s="59">
        <v>5.5555559999999997E-2</v>
      </c>
      <c r="S70" s="59">
        <v>0</v>
      </c>
    </row>
    <row r="71" spans="1:19" ht="16" x14ac:dyDescent="0.2">
      <c r="A71"/>
      <c r="B71"/>
      <c r="C71"/>
      <c r="D71"/>
      <c r="E71"/>
      <c r="O71" s="59">
        <v>7.8260869999999996E-2</v>
      </c>
      <c r="P71" s="59">
        <v>0</v>
      </c>
      <c r="R71" s="59">
        <v>7.8260869999999996E-2</v>
      </c>
      <c r="S71" s="59">
        <v>0</v>
      </c>
    </row>
    <row r="72" spans="1:19" ht="16" x14ac:dyDescent="0.2">
      <c r="A72"/>
      <c r="B72"/>
      <c r="C72"/>
      <c r="D72"/>
      <c r="E72"/>
      <c r="O72" s="59">
        <v>0.111111111</v>
      </c>
      <c r="P72" s="59">
        <v>0.13042999999999999</v>
      </c>
      <c r="R72" s="59">
        <v>7.4074070000000006E-2</v>
      </c>
      <c r="S72" s="59">
        <v>5.7971010000000003E-2</v>
      </c>
    </row>
    <row r="73" spans="1:19" ht="16" x14ac:dyDescent="0.2">
      <c r="A73"/>
      <c r="B73"/>
      <c r="C73"/>
      <c r="D73"/>
      <c r="E73"/>
      <c r="O73" s="59">
        <v>0.25531914900000002</v>
      </c>
      <c r="P73" s="59">
        <v>0</v>
      </c>
      <c r="R73" s="59">
        <v>0.19148936</v>
      </c>
      <c r="S73" s="59">
        <v>0</v>
      </c>
    </row>
    <row r="74" spans="1:19" ht="16" x14ac:dyDescent="0.2">
      <c r="A74"/>
      <c r="B74"/>
      <c r="C74"/>
      <c r="D74"/>
      <c r="E74"/>
      <c r="O74" s="59">
        <v>0.132352941</v>
      </c>
      <c r="P74" s="59">
        <v>0</v>
      </c>
      <c r="R74" s="59">
        <v>0.13235294</v>
      </c>
      <c r="S74" s="59">
        <v>0</v>
      </c>
    </row>
    <row r="75" spans="1:19" ht="16" x14ac:dyDescent="0.2">
      <c r="A75"/>
      <c r="B75"/>
      <c r="C75"/>
      <c r="D75"/>
      <c r="E75"/>
      <c r="O75" s="59">
        <v>0.102564103</v>
      </c>
      <c r="P75" s="59">
        <v>0</v>
      </c>
      <c r="R75" s="59">
        <v>3.8461540000000002E-2</v>
      </c>
      <c r="S75" s="59">
        <v>0</v>
      </c>
    </row>
    <row r="76" spans="1:19" ht="15" x14ac:dyDescent="0.2">
      <c r="A76"/>
      <c r="B76"/>
      <c r="C76"/>
      <c r="D76"/>
      <c r="E76"/>
    </row>
    <row r="77" spans="1:19" ht="15" x14ac:dyDescent="0.2">
      <c r="A77"/>
      <c r="B77"/>
      <c r="C77"/>
      <c r="D77"/>
      <c r="E77"/>
    </row>
    <row r="78" spans="1:19" ht="15" x14ac:dyDescent="0.2">
      <c r="A78"/>
      <c r="B78"/>
      <c r="C78"/>
      <c r="D78"/>
      <c r="E78"/>
    </row>
    <row r="79" spans="1:19" ht="15" x14ac:dyDescent="0.2">
      <c r="A79"/>
      <c r="B79"/>
      <c r="C79"/>
      <c r="D79"/>
      <c r="E79"/>
    </row>
    <row r="80" spans="1:19" ht="15" x14ac:dyDescent="0.2">
      <c r="A80"/>
      <c r="B80"/>
      <c r="C80"/>
      <c r="D80"/>
      <c r="E80"/>
    </row>
    <row r="81" spans="1:5" ht="15" x14ac:dyDescent="0.2">
      <c r="A81"/>
      <c r="B81"/>
      <c r="C81"/>
      <c r="D81"/>
      <c r="E81"/>
    </row>
    <row r="82" spans="1:5" ht="15" x14ac:dyDescent="0.2">
      <c r="A82"/>
      <c r="B82"/>
      <c r="C82"/>
      <c r="D82"/>
      <c r="E82"/>
    </row>
    <row r="83" spans="1:5" ht="15" x14ac:dyDescent="0.2">
      <c r="A83"/>
      <c r="B83"/>
      <c r="C83"/>
      <c r="D83"/>
      <c r="E83"/>
    </row>
    <row r="84" spans="1:5" ht="15" x14ac:dyDescent="0.2">
      <c r="A84"/>
      <c r="B84"/>
      <c r="C84"/>
      <c r="D84"/>
      <c r="E84"/>
    </row>
    <row r="85" spans="1:5" ht="15" x14ac:dyDescent="0.2">
      <c r="A85"/>
      <c r="B85"/>
      <c r="C85"/>
      <c r="D85"/>
      <c r="E85"/>
    </row>
    <row r="86" spans="1:5" ht="15" x14ac:dyDescent="0.2">
      <c r="A86"/>
      <c r="B86"/>
      <c r="C86"/>
      <c r="D86"/>
      <c r="E86"/>
    </row>
    <row r="87" spans="1:5" ht="15" x14ac:dyDescent="0.2">
      <c r="A87"/>
      <c r="B87"/>
      <c r="C87"/>
      <c r="D87"/>
      <c r="E87"/>
    </row>
    <row r="88" spans="1:5" ht="15" x14ac:dyDescent="0.2">
      <c r="A88"/>
      <c r="B88"/>
      <c r="C88"/>
      <c r="D88"/>
      <c r="E88"/>
    </row>
    <row r="89" spans="1:5" ht="15" x14ac:dyDescent="0.2">
      <c r="A89"/>
      <c r="B89"/>
      <c r="C89"/>
      <c r="D89"/>
      <c r="E89"/>
    </row>
    <row r="90" spans="1:5" ht="15" x14ac:dyDescent="0.2">
      <c r="A90"/>
      <c r="B90"/>
      <c r="C90"/>
      <c r="D90"/>
      <c r="E90"/>
    </row>
    <row r="91" spans="1:5" ht="15" x14ac:dyDescent="0.2">
      <c r="A91"/>
      <c r="B91"/>
      <c r="C91"/>
      <c r="D91"/>
      <c r="E91"/>
    </row>
    <row r="92" spans="1:5" ht="15" x14ac:dyDescent="0.2">
      <c r="A92"/>
      <c r="B92"/>
      <c r="C92"/>
      <c r="D92"/>
      <c r="E92"/>
    </row>
    <row r="93" spans="1:5" ht="15" x14ac:dyDescent="0.2">
      <c r="A93"/>
      <c r="B93"/>
      <c r="C93"/>
      <c r="D93"/>
      <c r="E93"/>
    </row>
    <row r="94" spans="1:5" ht="15" x14ac:dyDescent="0.2">
      <c r="A94"/>
      <c r="B94"/>
      <c r="C94"/>
      <c r="D94"/>
      <c r="E94"/>
    </row>
    <row r="95" spans="1:5" ht="15" x14ac:dyDescent="0.2">
      <c r="A95"/>
      <c r="B95"/>
      <c r="C95"/>
      <c r="D95"/>
      <c r="E95"/>
    </row>
    <row r="96" spans="1:5" ht="15" x14ac:dyDescent="0.2">
      <c r="A96"/>
      <c r="B96"/>
      <c r="C96"/>
      <c r="D96"/>
      <c r="E96"/>
    </row>
    <row r="97" spans="1:5" ht="15" x14ac:dyDescent="0.2">
      <c r="A97"/>
      <c r="B97"/>
      <c r="C97"/>
      <c r="D97"/>
      <c r="E97"/>
    </row>
    <row r="98" spans="1:5" ht="15" x14ac:dyDescent="0.2">
      <c r="A98"/>
      <c r="B98"/>
      <c r="C98"/>
      <c r="D98"/>
      <c r="E98"/>
    </row>
    <row r="99" spans="1:5" ht="15" x14ac:dyDescent="0.2">
      <c r="A99"/>
      <c r="B99"/>
      <c r="C99"/>
      <c r="D99"/>
      <c r="E99"/>
    </row>
    <row r="100" spans="1:5" ht="15" x14ac:dyDescent="0.2">
      <c r="A100"/>
      <c r="B100"/>
      <c r="C100"/>
      <c r="D100"/>
      <c r="E100"/>
    </row>
    <row r="101" spans="1:5" ht="15" x14ac:dyDescent="0.2">
      <c r="A101"/>
      <c r="B101"/>
      <c r="C101"/>
      <c r="D101"/>
      <c r="E101"/>
    </row>
    <row r="102" spans="1:5" ht="15" x14ac:dyDescent="0.2">
      <c r="A102"/>
      <c r="B102"/>
      <c r="C102"/>
      <c r="D102"/>
      <c r="E102"/>
    </row>
    <row r="103" spans="1:5" ht="15" x14ac:dyDescent="0.2">
      <c r="A103"/>
      <c r="B103"/>
      <c r="C103"/>
      <c r="D103"/>
      <c r="E103"/>
    </row>
    <row r="104" spans="1:5" ht="15" x14ac:dyDescent="0.2">
      <c r="A104"/>
      <c r="B104"/>
      <c r="C104"/>
      <c r="D104"/>
      <c r="E104"/>
    </row>
    <row r="105" spans="1:5" ht="15" x14ac:dyDescent="0.2">
      <c r="A105"/>
      <c r="B105"/>
      <c r="C105"/>
      <c r="D105"/>
      <c r="E105"/>
    </row>
    <row r="106" spans="1:5" ht="15" x14ac:dyDescent="0.2">
      <c r="A106"/>
      <c r="B106"/>
      <c r="C106"/>
      <c r="D106"/>
      <c r="E106"/>
    </row>
    <row r="107" spans="1:5" ht="15" x14ac:dyDescent="0.2">
      <c r="A107"/>
      <c r="B107"/>
      <c r="C107"/>
      <c r="D107"/>
      <c r="E107"/>
    </row>
    <row r="108" spans="1:5" ht="15" x14ac:dyDescent="0.2">
      <c r="A108"/>
      <c r="B108"/>
      <c r="C108"/>
      <c r="D108"/>
      <c r="E108"/>
    </row>
    <row r="109" spans="1:5" ht="15" x14ac:dyDescent="0.2">
      <c r="A109"/>
      <c r="B109"/>
      <c r="C109"/>
      <c r="D109"/>
      <c r="E109"/>
    </row>
    <row r="110" spans="1:5" ht="15" x14ac:dyDescent="0.2">
      <c r="A110"/>
      <c r="B110"/>
      <c r="C110"/>
      <c r="D110"/>
      <c r="E110"/>
    </row>
    <row r="111" spans="1:5" ht="15" x14ac:dyDescent="0.2">
      <c r="A111"/>
      <c r="B111"/>
      <c r="C111"/>
      <c r="D111"/>
      <c r="E111"/>
    </row>
    <row r="112" spans="1:5" ht="15" x14ac:dyDescent="0.2">
      <c r="A112"/>
      <c r="B112"/>
      <c r="C112"/>
      <c r="D112"/>
      <c r="E112"/>
    </row>
    <row r="113" spans="1:5" ht="15" x14ac:dyDescent="0.2">
      <c r="A113"/>
      <c r="B113"/>
      <c r="C113"/>
      <c r="D113"/>
      <c r="E113"/>
    </row>
    <row r="114" spans="1:5" ht="15" x14ac:dyDescent="0.2">
      <c r="A114"/>
      <c r="B114"/>
      <c r="C114"/>
      <c r="D114"/>
      <c r="E114"/>
    </row>
    <row r="115" spans="1:5" ht="15" x14ac:dyDescent="0.2">
      <c r="A115"/>
      <c r="B115"/>
      <c r="C115"/>
      <c r="D115"/>
      <c r="E115"/>
    </row>
    <row r="116" spans="1:5" ht="15" x14ac:dyDescent="0.2">
      <c r="A116"/>
      <c r="B116"/>
      <c r="C116"/>
      <c r="D116"/>
      <c r="E116"/>
    </row>
    <row r="117" spans="1:5" ht="15" x14ac:dyDescent="0.2">
      <c r="A117"/>
      <c r="B117"/>
      <c r="C117"/>
      <c r="D117"/>
      <c r="E117"/>
    </row>
    <row r="118" spans="1:5" ht="15" x14ac:dyDescent="0.2">
      <c r="A118"/>
      <c r="B118"/>
      <c r="C118"/>
      <c r="D118"/>
      <c r="E118"/>
    </row>
    <row r="119" spans="1:5" ht="15" x14ac:dyDescent="0.2">
      <c r="A119"/>
      <c r="B119"/>
      <c r="C119"/>
      <c r="D119"/>
      <c r="E119"/>
    </row>
    <row r="120" spans="1:5" ht="15" x14ac:dyDescent="0.2">
      <c r="A120"/>
      <c r="B120"/>
      <c r="C120"/>
      <c r="D120"/>
      <c r="E120"/>
    </row>
    <row r="121" spans="1:5" ht="15" x14ac:dyDescent="0.2">
      <c r="A121"/>
      <c r="B121"/>
      <c r="C121"/>
      <c r="D121"/>
      <c r="E121"/>
    </row>
    <row r="122" spans="1:5" ht="15" x14ac:dyDescent="0.2">
      <c r="A122"/>
      <c r="B122"/>
      <c r="C122"/>
      <c r="D122"/>
      <c r="E122"/>
    </row>
    <row r="123" spans="1:5" ht="15" x14ac:dyDescent="0.2">
      <c r="A123"/>
      <c r="B123"/>
      <c r="C123"/>
      <c r="D123"/>
      <c r="E123"/>
    </row>
    <row r="124" spans="1:5" ht="15" x14ac:dyDescent="0.2">
      <c r="A124"/>
      <c r="B124"/>
      <c r="C124"/>
      <c r="D124"/>
      <c r="E124"/>
    </row>
    <row r="125" spans="1:5" ht="15" x14ac:dyDescent="0.2">
      <c r="A125"/>
      <c r="B125"/>
      <c r="C125"/>
      <c r="D125"/>
      <c r="E125"/>
    </row>
    <row r="126" spans="1:5" ht="15" x14ac:dyDescent="0.2">
      <c r="A126"/>
      <c r="B126"/>
      <c r="C126"/>
      <c r="D126"/>
      <c r="E126"/>
    </row>
    <row r="127" spans="1:5" ht="15" x14ac:dyDescent="0.2">
      <c r="A127"/>
      <c r="B127"/>
      <c r="C127"/>
      <c r="D127"/>
      <c r="E127"/>
    </row>
    <row r="128" spans="1:5" ht="15" x14ac:dyDescent="0.2">
      <c r="A128"/>
      <c r="B128"/>
      <c r="C128"/>
      <c r="D128"/>
      <c r="E128"/>
    </row>
    <row r="129" spans="1:5" ht="15" x14ac:dyDescent="0.2">
      <c r="A129"/>
      <c r="B129"/>
      <c r="C129"/>
      <c r="D129"/>
      <c r="E129"/>
    </row>
    <row r="130" spans="1:5" ht="15" x14ac:dyDescent="0.2">
      <c r="A130"/>
      <c r="B130"/>
      <c r="C130"/>
      <c r="D130"/>
      <c r="E130"/>
    </row>
    <row r="131" spans="1:5" ht="15" x14ac:dyDescent="0.2">
      <c r="A131"/>
      <c r="B131"/>
      <c r="C131"/>
      <c r="D131"/>
      <c r="E131"/>
    </row>
    <row r="132" spans="1:5" ht="15" x14ac:dyDescent="0.2">
      <c r="A132"/>
      <c r="B132"/>
      <c r="C132"/>
      <c r="D132"/>
      <c r="E132"/>
    </row>
    <row r="133" spans="1:5" ht="15" x14ac:dyDescent="0.2">
      <c r="A133"/>
      <c r="B133"/>
      <c r="C133"/>
      <c r="D133"/>
      <c r="E133"/>
    </row>
    <row r="134" spans="1:5" ht="15" x14ac:dyDescent="0.2">
      <c r="A134"/>
      <c r="B134"/>
      <c r="C134"/>
      <c r="D134"/>
      <c r="E134"/>
    </row>
    <row r="135" spans="1:5" ht="15" x14ac:dyDescent="0.2">
      <c r="A135"/>
      <c r="B135"/>
      <c r="C135"/>
      <c r="D135"/>
      <c r="E135"/>
    </row>
    <row r="136" spans="1:5" ht="15" x14ac:dyDescent="0.2">
      <c r="A136"/>
      <c r="B136"/>
      <c r="C136"/>
      <c r="D136"/>
      <c r="E136"/>
    </row>
    <row r="137" spans="1:5" ht="15" x14ac:dyDescent="0.2">
      <c r="A137"/>
      <c r="B137"/>
      <c r="C137"/>
      <c r="D137"/>
      <c r="E137"/>
    </row>
    <row r="138" spans="1:5" ht="15" x14ac:dyDescent="0.2">
      <c r="A138"/>
      <c r="B138"/>
      <c r="C138"/>
      <c r="D138"/>
      <c r="E138"/>
    </row>
    <row r="139" spans="1:5" ht="15" x14ac:dyDescent="0.2">
      <c r="A139"/>
      <c r="B139"/>
      <c r="C139"/>
      <c r="D139"/>
      <c r="E139"/>
    </row>
    <row r="140" spans="1:5" ht="15" x14ac:dyDescent="0.2">
      <c r="A140"/>
      <c r="B140"/>
      <c r="C140"/>
      <c r="D140"/>
      <c r="E140"/>
    </row>
    <row r="141" spans="1:5" ht="15" x14ac:dyDescent="0.2">
      <c r="A141"/>
      <c r="B141"/>
      <c r="C141"/>
      <c r="D141"/>
      <c r="E141"/>
    </row>
    <row r="142" spans="1:5" ht="15" x14ac:dyDescent="0.2">
      <c r="A142"/>
      <c r="B142"/>
      <c r="C142"/>
      <c r="D142"/>
      <c r="E142"/>
    </row>
    <row r="143" spans="1:5" ht="15" x14ac:dyDescent="0.2">
      <c r="A143"/>
      <c r="B143"/>
      <c r="C143"/>
      <c r="D143"/>
      <c r="E143"/>
    </row>
    <row r="144" spans="1:5" ht="15" x14ac:dyDescent="0.2">
      <c r="A144"/>
      <c r="B144"/>
      <c r="C144"/>
      <c r="D144"/>
      <c r="E144"/>
    </row>
    <row r="145" spans="1:5" ht="15" x14ac:dyDescent="0.2">
      <c r="A145"/>
      <c r="B145"/>
      <c r="C145"/>
      <c r="D145"/>
      <c r="E145"/>
    </row>
    <row r="146" spans="1:5" ht="15" x14ac:dyDescent="0.2">
      <c r="A146"/>
      <c r="B146"/>
      <c r="C146"/>
      <c r="D146"/>
      <c r="E146"/>
    </row>
    <row r="147" spans="1:5" ht="15" x14ac:dyDescent="0.2">
      <c r="A147"/>
      <c r="B147"/>
      <c r="C147"/>
      <c r="D147"/>
      <c r="E147"/>
    </row>
    <row r="148" spans="1:5" ht="15" x14ac:dyDescent="0.2">
      <c r="A148"/>
      <c r="B148"/>
      <c r="C148"/>
      <c r="D148"/>
      <c r="E148"/>
    </row>
    <row r="149" spans="1:5" ht="15" x14ac:dyDescent="0.2">
      <c r="A149"/>
      <c r="B149"/>
      <c r="C149"/>
      <c r="D149"/>
      <c r="E149"/>
    </row>
    <row r="150" spans="1:5" ht="15" x14ac:dyDescent="0.2">
      <c r="A150"/>
      <c r="B150"/>
      <c r="C150"/>
      <c r="D150"/>
      <c r="E150"/>
    </row>
  </sheetData>
  <mergeCells count="2">
    <mergeCell ref="O3:P3"/>
    <mergeCell ref="R3:S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CBDCD-2739-7449-8644-2279F261B102}">
  <dimension ref="B2:L97"/>
  <sheetViews>
    <sheetView workbookViewId="0">
      <selection activeCell="L32" sqref="L32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20.83203125" style="19" bestFit="1" customWidth="1"/>
    <col min="6" max="6" width="11.5" style="19" bestFit="1" customWidth="1"/>
    <col min="7" max="16384" width="10.83203125" style="19"/>
  </cols>
  <sheetData>
    <row r="2" spans="2:5" x14ac:dyDescent="0.15">
      <c r="B2" s="7" t="s">
        <v>93</v>
      </c>
    </row>
    <row r="4" spans="2:5" ht="15" thickBot="1" x14ac:dyDescent="0.2">
      <c r="B4" s="7" t="s">
        <v>108</v>
      </c>
    </row>
    <row r="5" spans="2:5" ht="17" thickBot="1" x14ac:dyDescent="0.25">
      <c r="C5" s="6" t="s">
        <v>6</v>
      </c>
      <c r="D5" s="5" t="s">
        <v>77</v>
      </c>
      <c r="E5" s="5" t="s">
        <v>109</v>
      </c>
    </row>
    <row r="6" spans="2:5" ht="16" x14ac:dyDescent="0.2">
      <c r="C6" s="56">
        <v>1.1019051158766111</v>
      </c>
      <c r="D6" s="56">
        <v>4124.4899330323224</v>
      </c>
      <c r="E6" s="56">
        <v>1045.5164167241667</v>
      </c>
    </row>
    <row r="7" spans="2:5" ht="16" x14ac:dyDescent="0.2">
      <c r="C7" s="49">
        <v>1.1892071150027239</v>
      </c>
      <c r="D7" s="49">
        <v>4576.4081175438132</v>
      </c>
      <c r="E7" s="49">
        <v>1128.3508386576495</v>
      </c>
    </row>
    <row r="8" spans="2:5" ht="16" x14ac:dyDescent="0.2">
      <c r="C8" s="49">
        <v>0.76312960448027922</v>
      </c>
      <c r="D8" s="49">
        <v>4837.3459412153497</v>
      </c>
      <c r="E8" s="49">
        <v>975.50130999699184</v>
      </c>
    </row>
    <row r="11" spans="2:5" ht="15" thickBot="1" x14ac:dyDescent="0.2">
      <c r="B11" s="7" t="s">
        <v>110</v>
      </c>
    </row>
    <row r="12" spans="2:5" ht="17" thickBot="1" x14ac:dyDescent="0.25">
      <c r="C12" s="6" t="s">
        <v>6</v>
      </c>
      <c r="D12" s="5" t="s">
        <v>77</v>
      </c>
      <c r="E12" s="5" t="s">
        <v>109</v>
      </c>
    </row>
    <row r="13" spans="2:5" ht="17" thickBot="1" x14ac:dyDescent="0.25">
      <c r="C13" s="53">
        <v>0.89192851942009321</v>
      </c>
      <c r="D13" s="53">
        <v>67.415106301109461</v>
      </c>
      <c r="E13" s="53">
        <v>7.1939718372666004</v>
      </c>
    </row>
    <row r="14" spans="2:5" ht="17" thickBot="1" x14ac:dyDescent="0.25">
      <c r="C14" s="53">
        <v>1.1211660780285082</v>
      </c>
      <c r="D14" s="53">
        <v>43.261146656899875</v>
      </c>
      <c r="E14" s="53">
        <v>15.508637070960985</v>
      </c>
    </row>
    <row r="15" spans="2:5" ht="17" thickBot="1" x14ac:dyDescent="0.25">
      <c r="C15" s="53">
        <v>1.459020344240177</v>
      </c>
      <c r="D15" s="53">
        <v>55.8056380389948</v>
      </c>
      <c r="E15" s="53">
        <v>4.3923712551482037</v>
      </c>
    </row>
    <row r="20" spans="2:12" ht="15" thickBot="1" x14ac:dyDescent="0.2">
      <c r="B20" s="7" t="s">
        <v>111</v>
      </c>
    </row>
    <row r="21" spans="2:12" ht="17" thickBot="1" x14ac:dyDescent="0.25">
      <c r="C21" s="6" t="s">
        <v>6</v>
      </c>
      <c r="D21" s="5" t="s">
        <v>77</v>
      </c>
      <c r="E21" s="5" t="s">
        <v>109</v>
      </c>
    </row>
    <row r="22" spans="2:12" ht="17" thickBot="1" x14ac:dyDescent="0.25">
      <c r="C22" s="53">
        <v>0.98064019965221005</v>
      </c>
      <c r="D22" s="53">
        <v>86.522293313799992</v>
      </c>
      <c r="E22" s="53">
        <v>7.723035523569</v>
      </c>
      <c r="I22" s="1"/>
      <c r="J22" s="1"/>
      <c r="K22" s="1"/>
      <c r="L22" s="1"/>
    </row>
    <row r="23" spans="2:12" ht="17" thickBot="1" x14ac:dyDescent="0.25">
      <c r="C23" s="53">
        <v>0.88271734000000002</v>
      </c>
      <c r="D23" s="53">
        <v>67.415106301109276</v>
      </c>
      <c r="E23" s="53">
        <v>8.4855019309457198</v>
      </c>
    </row>
    <row r="24" spans="2:12" ht="17" thickBot="1" x14ac:dyDescent="0.25">
      <c r="C24" s="53">
        <v>0.7240955026</v>
      </c>
      <c r="D24" s="53">
        <v>73.490717406851005</v>
      </c>
      <c r="E24" s="53">
        <v>6.7974799931092047</v>
      </c>
    </row>
    <row r="25" spans="2:12" ht="16" x14ac:dyDescent="0.2">
      <c r="C25" s="1"/>
      <c r="D25" s="1"/>
      <c r="E25" s="1"/>
    </row>
    <row r="29" spans="2:12" ht="15" thickBot="1" x14ac:dyDescent="0.2">
      <c r="B29" s="7" t="s">
        <v>112</v>
      </c>
    </row>
    <row r="30" spans="2:12" ht="17" thickBot="1" x14ac:dyDescent="0.25">
      <c r="B30" s="7"/>
      <c r="C30" s="6" t="s">
        <v>6</v>
      </c>
      <c r="D30" s="5" t="s">
        <v>77</v>
      </c>
      <c r="E30" s="5" t="s">
        <v>109</v>
      </c>
    </row>
    <row r="31" spans="2:12" ht="16" x14ac:dyDescent="0.2">
      <c r="C31" s="54">
        <v>0.53464999929086887</v>
      </c>
      <c r="D31" s="54">
        <v>258.97457671729228</v>
      </c>
      <c r="E31" s="54">
        <v>18.464300028216922</v>
      </c>
    </row>
    <row r="32" spans="2:12" ht="16" x14ac:dyDescent="0.2">
      <c r="C32" s="55">
        <v>1.061913803962361</v>
      </c>
      <c r="D32" s="55">
        <v>279.4926757300837</v>
      </c>
      <c r="E32" s="55">
        <v>20.773417410585242</v>
      </c>
    </row>
    <row r="33" spans="2:10" ht="17" thickBot="1" x14ac:dyDescent="0.25">
      <c r="C33" s="53">
        <v>1.7613317471922945</v>
      </c>
      <c r="D33" s="53">
        <v>220.81076019000074</v>
      </c>
      <c r="E33" s="53">
        <v>13.33057094281461</v>
      </c>
    </row>
    <row r="34" spans="2:10" ht="16" x14ac:dyDescent="0.2">
      <c r="E34" s="1"/>
    </row>
    <row r="35" spans="2:10" ht="16" x14ac:dyDescent="0.2">
      <c r="E35" s="1"/>
    </row>
    <row r="38" spans="2:10" ht="15" thickBot="1" x14ac:dyDescent="0.2">
      <c r="B38" s="7" t="s">
        <v>113</v>
      </c>
    </row>
    <row r="39" spans="2:10" ht="17" thickBot="1" x14ac:dyDescent="0.25">
      <c r="C39" s="6" t="s">
        <v>6</v>
      </c>
      <c r="D39" s="5" t="s">
        <v>77</v>
      </c>
      <c r="E39" s="5" t="s">
        <v>109</v>
      </c>
    </row>
    <row r="40" spans="2:10" ht="16" x14ac:dyDescent="0.2">
      <c r="C40" s="39">
        <v>1.1000000000000001</v>
      </c>
      <c r="D40" s="48">
        <v>1.08</v>
      </c>
      <c r="E40" s="54">
        <v>1.27</v>
      </c>
      <c r="H40" s="1"/>
      <c r="J40" s="1"/>
    </row>
    <row r="41" spans="2:10" ht="16" x14ac:dyDescent="0.2">
      <c r="C41" s="40">
        <v>0.28000000000000003</v>
      </c>
      <c r="D41" s="50">
        <v>1.32</v>
      </c>
      <c r="E41" s="55">
        <v>1.53</v>
      </c>
    </row>
    <row r="42" spans="2:10" ht="17" thickBot="1" x14ac:dyDescent="0.25">
      <c r="C42" s="41">
        <v>0.87</v>
      </c>
      <c r="D42" s="52">
        <v>1.0629999999999999</v>
      </c>
      <c r="E42" s="53">
        <v>1.3</v>
      </c>
    </row>
    <row r="43" spans="2:10" x14ac:dyDescent="0.15">
      <c r="E43" s="43"/>
    </row>
    <row r="45" spans="2:10" ht="15" thickBot="1" x14ac:dyDescent="0.2">
      <c r="B45" s="7" t="s">
        <v>114</v>
      </c>
    </row>
    <row r="46" spans="2:10" ht="17" thickBot="1" x14ac:dyDescent="0.25">
      <c r="C46" s="6" t="s">
        <v>6</v>
      </c>
      <c r="D46" s="5" t="s">
        <v>77</v>
      </c>
      <c r="E46" s="5" t="s">
        <v>109</v>
      </c>
    </row>
    <row r="47" spans="2:10" ht="17" thickBot="1" x14ac:dyDescent="0.25">
      <c r="C47" s="53">
        <v>0.64394081475491205</v>
      </c>
      <c r="D47" s="53">
        <v>1.89</v>
      </c>
      <c r="E47" s="53">
        <v>0.67072476000000003</v>
      </c>
    </row>
    <row r="48" spans="2:10" ht="17" thickBot="1" x14ac:dyDescent="0.25">
      <c r="C48" s="53">
        <v>0.70956167810019077</v>
      </c>
      <c r="D48" s="53">
        <v>3.8986842419010399</v>
      </c>
      <c r="E48" s="53">
        <v>0.94</v>
      </c>
    </row>
    <row r="49" spans="3:5" ht="17" thickBot="1" x14ac:dyDescent="0.25">
      <c r="C49" s="53">
        <v>0.84479117365502354</v>
      </c>
      <c r="D49" s="53">
        <v>6.0343559999999998</v>
      </c>
      <c r="E49" s="53">
        <v>0.76700000000000002</v>
      </c>
    </row>
    <row r="52" spans="3:5" customFormat="1" ht="15" x14ac:dyDescent="0.2"/>
    <row r="53" spans="3:5" customFormat="1" ht="15" x14ac:dyDescent="0.2"/>
    <row r="54" spans="3:5" customFormat="1" ht="15" x14ac:dyDescent="0.2"/>
    <row r="55" spans="3:5" customFormat="1" ht="15" x14ac:dyDescent="0.2"/>
    <row r="56" spans="3:5" customFormat="1" ht="15" x14ac:dyDescent="0.2"/>
    <row r="57" spans="3:5" customFormat="1" ht="15" x14ac:dyDescent="0.2"/>
    <row r="58" spans="3:5" customFormat="1" ht="15" x14ac:dyDescent="0.2"/>
    <row r="59" spans="3:5" customFormat="1" ht="15" x14ac:dyDescent="0.2"/>
    <row r="60" spans="3:5" customFormat="1" ht="15" x14ac:dyDescent="0.2"/>
    <row r="61" spans="3:5" customFormat="1" ht="15" x14ac:dyDescent="0.2"/>
    <row r="62" spans="3:5" customFormat="1" ht="15" x14ac:dyDescent="0.2"/>
    <row r="63" spans="3:5" customFormat="1" ht="15" x14ac:dyDescent="0.2"/>
    <row r="64" spans="3:5" customFormat="1" ht="15" x14ac:dyDescent="0.2"/>
    <row r="65" spans="2:5" customFormat="1" ht="15" x14ac:dyDescent="0.2"/>
    <row r="66" spans="2:5" customFormat="1" ht="15" x14ac:dyDescent="0.2"/>
    <row r="67" spans="2:5" customFormat="1" ht="15" x14ac:dyDescent="0.2"/>
    <row r="68" spans="2:5" customFormat="1" ht="15" x14ac:dyDescent="0.2"/>
    <row r="69" spans="2:5" customFormat="1" ht="15" x14ac:dyDescent="0.2"/>
    <row r="70" spans="2:5" customFormat="1" ht="15" x14ac:dyDescent="0.2"/>
    <row r="71" spans="2:5" customFormat="1" ht="15" x14ac:dyDescent="0.2"/>
    <row r="72" spans="2:5" customFormat="1" ht="15" x14ac:dyDescent="0.2"/>
    <row r="73" spans="2:5" customFormat="1" ht="15" x14ac:dyDescent="0.2"/>
    <row r="77" spans="2:5" ht="15" thickBot="1" x14ac:dyDescent="0.2">
      <c r="B77" s="7" t="s">
        <v>17</v>
      </c>
    </row>
    <row r="78" spans="2:5" ht="17" thickBot="1" x14ac:dyDescent="0.25">
      <c r="C78" s="6" t="s">
        <v>6</v>
      </c>
      <c r="D78" s="5" t="s">
        <v>12</v>
      </c>
      <c r="E78" s="5" t="s">
        <v>75</v>
      </c>
    </row>
    <row r="79" spans="2:5" ht="16" x14ac:dyDescent="0.2">
      <c r="C79" s="39">
        <v>0.67987118640642608</v>
      </c>
      <c r="D79" s="54">
        <v>1220.5649341681553</v>
      </c>
      <c r="E79" s="62">
        <v>746.15592502627521</v>
      </c>
    </row>
    <row r="80" spans="2:5" ht="16" x14ac:dyDescent="0.2">
      <c r="C80" s="40">
        <v>1.2170035136705892</v>
      </c>
      <c r="D80" s="55">
        <v>1220.5649341681521</v>
      </c>
      <c r="E80" s="63">
        <v>636.198576376799</v>
      </c>
    </row>
    <row r="81" spans="2:5" ht="17" thickBot="1" x14ac:dyDescent="0.25">
      <c r="C81" s="41">
        <v>1.2085970563467709</v>
      </c>
      <c r="D81" s="53">
        <v>1220.5659341681501</v>
      </c>
      <c r="E81" s="64">
        <v>649.56646083836449</v>
      </c>
    </row>
    <row r="85" spans="2:5" ht="15" thickBot="1" x14ac:dyDescent="0.2">
      <c r="B85" s="7" t="s">
        <v>76</v>
      </c>
    </row>
    <row r="86" spans="2:5" ht="17" thickBot="1" x14ac:dyDescent="0.25">
      <c r="C86" s="6" t="s">
        <v>6</v>
      </c>
      <c r="D86" s="5" t="s">
        <v>12</v>
      </c>
      <c r="E86" s="5" t="s">
        <v>75</v>
      </c>
    </row>
    <row r="87" spans="2:5" ht="16" x14ac:dyDescent="0.2">
      <c r="C87" s="39">
        <v>0.93087971609787823</v>
      </c>
      <c r="D87" s="54">
        <v>2733.7520213402327</v>
      </c>
      <c r="E87" s="54">
        <v>1246.2115979986863</v>
      </c>
    </row>
    <row r="88" spans="2:5" ht="16" x14ac:dyDescent="0.2">
      <c r="C88" s="40">
        <v>0.90542476130834537</v>
      </c>
      <c r="D88" s="55">
        <v>2677.4922182699115</v>
      </c>
      <c r="E88" s="55">
        <v>1335.6565194399368</v>
      </c>
    </row>
    <row r="89" spans="2:5" ht="17" thickBot="1" x14ac:dyDescent="0.25">
      <c r="C89" s="41">
        <v>1.1864626349084866</v>
      </c>
      <c r="D89" s="53">
        <v>3342.395330512672</v>
      </c>
      <c r="E89" s="53">
        <v>1354.3015896294787</v>
      </c>
    </row>
    <row r="93" spans="2:5" ht="15" thickBot="1" x14ac:dyDescent="0.2">
      <c r="B93" s="7" t="s">
        <v>28</v>
      </c>
    </row>
    <row r="94" spans="2:5" ht="17" thickBot="1" x14ac:dyDescent="0.25">
      <c r="C94" s="6" t="s">
        <v>6</v>
      </c>
      <c r="D94" s="5" t="s">
        <v>12</v>
      </c>
      <c r="E94" s="5" t="s">
        <v>75</v>
      </c>
    </row>
    <row r="95" spans="2:5" ht="16" x14ac:dyDescent="0.2">
      <c r="C95" s="39">
        <v>0.98168585524675533</v>
      </c>
      <c r="D95" s="54">
        <v>4105.4747109055361</v>
      </c>
      <c r="E95" s="54">
        <v>2677.4922182699115</v>
      </c>
    </row>
    <row r="96" spans="2:5" ht="16" x14ac:dyDescent="0.2">
      <c r="C96" s="40">
        <v>1.4879575139064369</v>
      </c>
      <c r="D96" s="55">
        <v>4430.7442322641136</v>
      </c>
      <c r="E96" s="55">
        <v>2849.8428808773961</v>
      </c>
    </row>
    <row r="97" spans="3:5" ht="17" thickBot="1" x14ac:dyDescent="0.25">
      <c r="C97" s="41">
        <v>0.68460006447559663</v>
      </c>
      <c r="D97" s="53">
        <v>4134.0305457638378</v>
      </c>
      <c r="E97" s="53">
        <v>3162.0986608114376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3855C-8364-6B4B-955F-59CBC7716CBC}">
  <dimension ref="B2:L128"/>
  <sheetViews>
    <sheetView workbookViewId="0">
      <selection activeCell="L34" sqref="L34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20.83203125" style="19" bestFit="1" customWidth="1"/>
    <col min="6" max="6" width="11.5" style="19" bestFit="1" customWidth="1"/>
    <col min="7" max="7" width="12.33203125" style="19" bestFit="1" customWidth="1"/>
    <col min="8" max="16384" width="10.83203125" style="19"/>
  </cols>
  <sheetData>
    <row r="2" spans="2:5" x14ac:dyDescent="0.15">
      <c r="B2" s="7" t="s">
        <v>93</v>
      </c>
    </row>
    <row r="4" spans="2:5" ht="15" thickBot="1" x14ac:dyDescent="0.2">
      <c r="B4" s="7" t="s">
        <v>5</v>
      </c>
    </row>
    <row r="5" spans="2:5" ht="17" thickBot="1" x14ac:dyDescent="0.25">
      <c r="C5" s="6" t="s">
        <v>6</v>
      </c>
      <c r="D5" s="5" t="s">
        <v>77</v>
      </c>
      <c r="E5" s="5" t="s">
        <v>78</v>
      </c>
    </row>
    <row r="6" spans="2:5" ht="16" x14ac:dyDescent="0.2">
      <c r="C6" s="56">
        <v>0.76312960448027833</v>
      </c>
      <c r="D6" s="56">
        <v>6427.3129299701804</v>
      </c>
      <c r="E6" s="56">
        <v>3444.3117168792105</v>
      </c>
    </row>
    <row r="7" spans="2:5" ht="16" x14ac:dyDescent="0.2">
      <c r="C7" s="49">
        <v>1.1407637158684232</v>
      </c>
      <c r="D7" s="49">
        <v>6653.9716309502828</v>
      </c>
      <c r="E7" s="49">
        <v>3769.0886169594869</v>
      </c>
    </row>
    <row r="8" spans="2:5" ht="16" x14ac:dyDescent="0.2">
      <c r="C8" s="49">
        <v>1.1486983549970387</v>
      </c>
      <c r="D8" s="49">
        <v>6746.8576134559644</v>
      </c>
      <c r="E8" s="49">
        <v>3666.0226905209761</v>
      </c>
    </row>
    <row r="11" spans="2:5" ht="15" thickBot="1" x14ac:dyDescent="0.2">
      <c r="B11" s="7" t="s">
        <v>11</v>
      </c>
    </row>
    <row r="12" spans="2:5" ht="17" thickBot="1" x14ac:dyDescent="0.25">
      <c r="C12" s="6" t="s">
        <v>6</v>
      </c>
      <c r="D12" s="5" t="s">
        <v>77</v>
      </c>
      <c r="E12" s="5" t="s">
        <v>78</v>
      </c>
    </row>
    <row r="13" spans="2:5" ht="16" x14ac:dyDescent="0.2">
      <c r="C13" s="56">
        <v>1.2953422518919466</v>
      </c>
      <c r="D13" s="56">
        <v>313.71992128745666</v>
      </c>
      <c r="E13" s="56">
        <v>133.74427556619091</v>
      </c>
    </row>
    <row r="14" spans="2:5" ht="16" x14ac:dyDescent="0.2">
      <c r="C14" s="49">
        <v>1.2425753444859342</v>
      </c>
      <c r="D14" s="49">
        <v>370.50092478473562</v>
      </c>
      <c r="E14" s="49">
        <v>138.46075725825327</v>
      </c>
    </row>
    <row r="15" spans="2:5" ht="16" x14ac:dyDescent="0.2">
      <c r="C15" s="49">
        <v>0.6212876722429671</v>
      </c>
      <c r="D15" s="49">
        <v>362.87612600889804</v>
      </c>
      <c r="E15" s="49">
        <v>165.80380824216871</v>
      </c>
    </row>
    <row r="20" spans="2:12" ht="15" thickBot="1" x14ac:dyDescent="0.2">
      <c r="B20" s="7" t="s">
        <v>18</v>
      </c>
    </row>
    <row r="21" spans="2:12" ht="17" thickBot="1" x14ac:dyDescent="0.25">
      <c r="C21" s="6" t="s">
        <v>6</v>
      </c>
      <c r="D21" s="5" t="s">
        <v>79</v>
      </c>
      <c r="E21" s="5" t="s">
        <v>80</v>
      </c>
    </row>
    <row r="22" spans="2:12" ht="16" x14ac:dyDescent="0.2">
      <c r="C22" s="56">
        <v>0.98640190000000005</v>
      </c>
      <c r="D22" s="56">
        <v>617.19163000000003</v>
      </c>
      <c r="E22" s="56">
        <v>177.23</v>
      </c>
      <c r="I22" s="1"/>
      <c r="J22" s="1"/>
      <c r="K22" s="1"/>
      <c r="L22" s="1"/>
    </row>
    <row r="23" spans="2:12" ht="16" x14ac:dyDescent="0.2">
      <c r="C23" s="49">
        <v>0.87339999999999995</v>
      </c>
      <c r="D23" s="49">
        <v>613.08339999999998</v>
      </c>
      <c r="E23" s="49">
        <v>203.40799999999999</v>
      </c>
    </row>
    <row r="24" spans="2:12" ht="16" x14ac:dyDescent="0.2">
      <c r="C24" s="49">
        <v>1.1124000000000001</v>
      </c>
      <c r="D24" s="49">
        <v>602.47170000000006</v>
      </c>
      <c r="E24" s="49">
        <v>186.6234</v>
      </c>
    </row>
    <row r="25" spans="2:12" customFormat="1" ht="15" x14ac:dyDescent="0.2"/>
    <row r="29" spans="2:12" ht="15" thickBot="1" x14ac:dyDescent="0.2">
      <c r="B29" s="7" t="s">
        <v>14</v>
      </c>
    </row>
    <row r="30" spans="2:12" ht="17" thickBot="1" x14ac:dyDescent="0.25">
      <c r="B30" s="7"/>
      <c r="C30" s="6" t="s">
        <v>6</v>
      </c>
      <c r="D30" s="5" t="s">
        <v>79</v>
      </c>
      <c r="E30" s="5" t="s">
        <v>80</v>
      </c>
    </row>
    <row r="31" spans="2:12" ht="16" x14ac:dyDescent="0.2">
      <c r="C31" s="39">
        <v>1.0192000000000001</v>
      </c>
      <c r="D31" s="48">
        <v>169.35599999999999</v>
      </c>
      <c r="E31" s="54">
        <v>43.38</v>
      </c>
    </row>
    <row r="32" spans="2:12" ht="16" x14ac:dyDescent="0.2">
      <c r="C32" s="40">
        <v>1.0349999999999999</v>
      </c>
      <c r="D32" s="50">
        <v>175.57660000000001</v>
      </c>
      <c r="E32" s="55">
        <v>42.417099999999998</v>
      </c>
    </row>
    <row r="33" spans="2:10" ht="17" thickBot="1" x14ac:dyDescent="0.25">
      <c r="C33" s="41">
        <v>0.86370000000000002</v>
      </c>
      <c r="D33" s="52">
        <v>174.74199999999999</v>
      </c>
      <c r="E33" s="53">
        <v>45.033000000000001</v>
      </c>
    </row>
    <row r="34" spans="2:10" customFormat="1" ht="15" x14ac:dyDescent="0.2"/>
    <row r="35" spans="2:10" ht="16" x14ac:dyDescent="0.2">
      <c r="E35" s="1"/>
    </row>
    <row r="37" spans="2:10" ht="15" thickBot="1" x14ac:dyDescent="0.2">
      <c r="B37" s="7" t="s">
        <v>16</v>
      </c>
    </row>
    <row r="38" spans="2:10" ht="17" thickBot="1" x14ac:dyDescent="0.25">
      <c r="C38" s="6" t="s">
        <v>6</v>
      </c>
      <c r="D38" s="5" t="s">
        <v>12</v>
      </c>
      <c r="E38" s="5" t="s">
        <v>75</v>
      </c>
    </row>
    <row r="39" spans="2:10" ht="16" x14ac:dyDescent="0.2">
      <c r="C39" s="39">
        <v>1.2310000000000001</v>
      </c>
      <c r="D39" s="48">
        <v>2058.38</v>
      </c>
      <c r="E39" s="54">
        <v>591.72</v>
      </c>
      <c r="H39" s="1"/>
      <c r="J39" s="1"/>
    </row>
    <row r="40" spans="2:10" ht="16" x14ac:dyDescent="0.2">
      <c r="C40" s="40">
        <v>0.85</v>
      </c>
      <c r="D40" s="50">
        <v>1956.82</v>
      </c>
      <c r="E40" s="55">
        <v>612.53</v>
      </c>
    </row>
    <row r="41" spans="2:10" ht="17" thickBot="1" x14ac:dyDescent="0.25">
      <c r="C41" s="41">
        <v>0.98570000000000002</v>
      </c>
      <c r="D41" s="52">
        <v>1961.25</v>
      </c>
      <c r="E41" s="53">
        <v>623.28</v>
      </c>
    </row>
    <row r="42" spans="2:10" customFormat="1" ht="15" x14ac:dyDescent="0.2"/>
    <row r="45" spans="2:10" ht="15" thickBot="1" x14ac:dyDescent="0.2">
      <c r="B45" s="7" t="s">
        <v>15</v>
      </c>
    </row>
    <row r="46" spans="2:10" ht="17" thickBot="1" x14ac:dyDescent="0.25">
      <c r="C46" s="6" t="s">
        <v>6</v>
      </c>
      <c r="D46" s="5" t="s">
        <v>12</v>
      </c>
      <c r="E46" s="5" t="s">
        <v>75</v>
      </c>
    </row>
    <row r="47" spans="2:10" ht="16" x14ac:dyDescent="0.2">
      <c r="C47" s="39">
        <v>0.90751915531716276</v>
      </c>
      <c r="D47" s="39">
        <v>2225.6329984533686</v>
      </c>
      <c r="E47" s="39">
        <v>467.8817025174535</v>
      </c>
    </row>
    <row r="48" spans="2:10" ht="16" x14ac:dyDescent="0.2">
      <c r="C48" s="40">
        <v>1.1407637158684218</v>
      </c>
      <c r="D48" s="40">
        <v>2105.5771169916284</v>
      </c>
      <c r="E48" s="40">
        <v>442.64306242962681</v>
      </c>
    </row>
    <row r="49" spans="2:11" ht="17" thickBot="1" x14ac:dyDescent="0.25">
      <c r="C49" s="41">
        <v>0.9659363289248476</v>
      </c>
      <c r="D49" s="41">
        <v>2120.2225640271422</v>
      </c>
      <c r="E49" s="41">
        <v>385.34316733723307</v>
      </c>
    </row>
    <row r="53" spans="2:11" ht="15" thickBot="1" x14ac:dyDescent="0.2">
      <c r="B53" s="7" t="s">
        <v>5</v>
      </c>
    </row>
    <row r="54" spans="2:11" ht="17" thickBot="1" x14ac:dyDescent="0.25">
      <c r="C54" s="6" t="s">
        <v>6</v>
      </c>
      <c r="D54" s="5" t="s">
        <v>81</v>
      </c>
      <c r="E54" s="5" t="s">
        <v>82</v>
      </c>
      <c r="K54"/>
    </row>
    <row r="55" spans="2:11" ht="16" x14ac:dyDescent="0.2">
      <c r="C55" s="54">
        <v>0.85658401897045666</v>
      </c>
      <c r="D55" s="54">
        <v>5699.685761754803</v>
      </c>
      <c r="E55" s="54">
        <v>5699.685761754803</v>
      </c>
      <c r="K55"/>
    </row>
    <row r="56" spans="2:11" ht="16" x14ac:dyDescent="0.2">
      <c r="C56" s="55">
        <v>1.1302693892731552</v>
      </c>
      <c r="D56" s="55">
        <v>4759.7387241793194</v>
      </c>
      <c r="E56" s="55">
        <v>5505.5335407346438</v>
      </c>
    </row>
    <row r="57" spans="2:11" ht="17" thickBot="1" x14ac:dyDescent="0.25">
      <c r="C57" s="53">
        <v>1.0328757151493897</v>
      </c>
      <c r="D57" s="53">
        <v>5244.7804504092055</v>
      </c>
      <c r="E57" s="53">
        <v>5941.7272541830262</v>
      </c>
    </row>
    <row r="60" spans="2:11" ht="15" thickBot="1" x14ac:dyDescent="0.2">
      <c r="B60" s="7" t="s">
        <v>11</v>
      </c>
    </row>
    <row r="61" spans="2:11" ht="17" thickBot="1" x14ac:dyDescent="0.25">
      <c r="C61" s="6" t="s">
        <v>6</v>
      </c>
      <c r="D61" s="5" t="s">
        <v>81</v>
      </c>
      <c r="E61" s="5" t="s">
        <v>82</v>
      </c>
    </row>
    <row r="62" spans="2:11" ht="16" x14ac:dyDescent="0.2">
      <c r="C62" s="54">
        <v>0.90961839399828581</v>
      </c>
      <c r="D62" s="54">
        <v>5160.6366203694088</v>
      </c>
      <c r="E62" s="54">
        <v>3266.0549156585403</v>
      </c>
    </row>
    <row r="63" spans="2:11" ht="16" x14ac:dyDescent="0.2">
      <c r="C63" s="55">
        <v>0.78639896789398067</v>
      </c>
      <c r="D63" s="55">
        <v>5196.5316867069305</v>
      </c>
      <c r="E63" s="55">
        <v>3089.8762275844765</v>
      </c>
    </row>
    <row r="64" spans="2:11" ht="17" thickBot="1" x14ac:dyDescent="0.25">
      <c r="C64" s="53">
        <v>1.3979699341790168</v>
      </c>
      <c r="D64" s="53">
        <v>6137.0657868869002</v>
      </c>
      <c r="E64" s="53">
        <v>3047.3369884803806</v>
      </c>
    </row>
    <row r="68" spans="2:5" ht="15" thickBot="1" x14ac:dyDescent="0.2">
      <c r="B68" s="7" t="s">
        <v>16</v>
      </c>
    </row>
    <row r="69" spans="2:5" ht="17" thickBot="1" x14ac:dyDescent="0.25">
      <c r="C69" s="6" t="s">
        <v>6</v>
      </c>
      <c r="D69" s="5" t="s">
        <v>81</v>
      </c>
      <c r="E69" s="5" t="s">
        <v>82</v>
      </c>
    </row>
    <row r="70" spans="2:5" ht="16" x14ac:dyDescent="0.2">
      <c r="C70" s="54">
        <v>1.2541124095502625</v>
      </c>
      <c r="D70" s="54">
        <v>4289.7167270732971</v>
      </c>
      <c r="E70" s="54">
        <v>4030.2864527692373</v>
      </c>
    </row>
    <row r="71" spans="2:5" ht="16" x14ac:dyDescent="0.2">
      <c r="C71" s="55">
        <v>1.1302693892731552</v>
      </c>
      <c r="D71" s="55">
        <v>4260.0854892072093</v>
      </c>
      <c r="E71" s="55">
        <v>4440.9932607546134</v>
      </c>
    </row>
    <row r="72" spans="2:5" ht="17" thickBot="1" x14ac:dyDescent="0.25">
      <c r="C72" s="53">
        <v>0.70547490355902409</v>
      </c>
      <c r="D72" s="53">
        <v>3947.3443569317997</v>
      </c>
      <c r="E72" s="53">
        <v>4260.0854892072175</v>
      </c>
    </row>
    <row r="76" spans="2:5" ht="15" thickBot="1" x14ac:dyDescent="0.2">
      <c r="B76" s="7" t="s">
        <v>15</v>
      </c>
    </row>
    <row r="77" spans="2:5" ht="17" thickBot="1" x14ac:dyDescent="0.25">
      <c r="C77" s="6" t="s">
        <v>6</v>
      </c>
      <c r="D77" s="5" t="s">
        <v>81</v>
      </c>
      <c r="E77" s="5" t="s">
        <v>82</v>
      </c>
    </row>
    <row r="78" spans="2:5" ht="16" x14ac:dyDescent="0.2">
      <c r="C78" s="39">
        <v>0.67987118640642608</v>
      </c>
      <c r="D78" s="54">
        <v>6560.6409999999996</v>
      </c>
      <c r="E78" s="62">
        <v>4746.1559250262699</v>
      </c>
    </row>
    <row r="79" spans="2:5" ht="16" x14ac:dyDescent="0.2">
      <c r="C79" s="40">
        <v>1.2170035136705892</v>
      </c>
      <c r="D79" s="55">
        <v>7196.5069299999996</v>
      </c>
      <c r="E79" s="63">
        <v>4506.1985763767898</v>
      </c>
    </row>
    <row r="80" spans="2:5" ht="17" thickBot="1" x14ac:dyDescent="0.25">
      <c r="C80" s="41">
        <v>1.2085970563467709</v>
      </c>
      <c r="D80" s="53">
        <v>7337.65769</v>
      </c>
      <c r="E80" s="64">
        <v>4649.5664608383604</v>
      </c>
    </row>
    <row r="81" spans="2:5" customFormat="1" ht="15" x14ac:dyDescent="0.2"/>
    <row r="84" spans="2:5" ht="15" thickBot="1" x14ac:dyDescent="0.2">
      <c r="B84" s="7" t="s">
        <v>47</v>
      </c>
    </row>
    <row r="85" spans="2:5" ht="17" thickBot="1" x14ac:dyDescent="0.25">
      <c r="C85" s="6" t="s">
        <v>6</v>
      </c>
      <c r="D85" s="5" t="s">
        <v>81</v>
      </c>
      <c r="E85" s="5" t="s">
        <v>82</v>
      </c>
    </row>
    <row r="86" spans="2:5" ht="16" x14ac:dyDescent="0.2">
      <c r="C86" s="39">
        <v>0.97490485572224239</v>
      </c>
      <c r="D86" s="39">
        <v>170.46518776600507</v>
      </c>
      <c r="E86" s="39">
        <v>90.719031502224738</v>
      </c>
    </row>
    <row r="87" spans="2:5" ht="16" x14ac:dyDescent="0.2">
      <c r="C87" s="40">
        <v>0.94169601738734621</v>
      </c>
      <c r="D87" s="40">
        <v>123.92584908580913</v>
      </c>
      <c r="E87" s="40">
        <v>95.229280890011765</v>
      </c>
    </row>
    <row r="88" spans="2:5" ht="17" thickBot="1" x14ac:dyDescent="0.25">
      <c r="C88" s="41">
        <v>1.0892486561426122</v>
      </c>
      <c r="D88" s="41">
        <v>123.92584908580881</v>
      </c>
      <c r="E88" s="41">
        <v>109.38971830590729</v>
      </c>
    </row>
    <row r="92" spans="2:5" ht="15" thickBot="1" x14ac:dyDescent="0.2">
      <c r="B92" s="7" t="s">
        <v>19</v>
      </c>
    </row>
    <row r="93" spans="2:5" ht="17" thickBot="1" x14ac:dyDescent="0.25">
      <c r="C93" s="6" t="s">
        <v>6</v>
      </c>
      <c r="D93" s="5" t="s">
        <v>81</v>
      </c>
      <c r="E93" s="5" t="s">
        <v>82</v>
      </c>
    </row>
    <row r="94" spans="2:5" ht="16" x14ac:dyDescent="0.2">
      <c r="C94" s="39">
        <v>1.0643701824533611</v>
      </c>
      <c r="D94" s="39">
        <v>23.102867128359986</v>
      </c>
      <c r="E94" s="39">
        <v>17.508699220171884</v>
      </c>
    </row>
    <row r="95" spans="2:5" ht="16" x14ac:dyDescent="0.2">
      <c r="C95" s="40">
        <v>0.99309249543703604</v>
      </c>
      <c r="D95" s="40">
        <v>23.917587978159013</v>
      </c>
      <c r="E95" s="40">
        <v>17.508699220171838</v>
      </c>
    </row>
    <row r="96" spans="2:5" ht="17" thickBot="1" x14ac:dyDescent="0.25">
      <c r="C96" s="41">
        <v>0.94605764672559578</v>
      </c>
      <c r="D96" s="41">
        <v>20.252105503524501</v>
      </c>
      <c r="E96" s="41">
        <v>16.679452173457989</v>
      </c>
    </row>
    <row r="99" spans="2:5" ht="15" thickBot="1" x14ac:dyDescent="0.2">
      <c r="B99" s="7" t="s">
        <v>36</v>
      </c>
    </row>
    <row r="100" spans="2:5" ht="17" thickBot="1" x14ac:dyDescent="0.25">
      <c r="C100" s="6" t="s">
        <v>6</v>
      </c>
      <c r="D100" s="5" t="s">
        <v>81</v>
      </c>
      <c r="E100" s="5" t="s">
        <v>82</v>
      </c>
    </row>
    <row r="101" spans="2:5" ht="16" x14ac:dyDescent="0.2">
      <c r="C101" s="39">
        <v>0.95043947771080273</v>
      </c>
      <c r="D101" s="39">
        <v>245.00487861091855</v>
      </c>
      <c r="E101" s="39">
        <v>140.71835051330544</v>
      </c>
    </row>
    <row r="102" spans="2:5" ht="16" x14ac:dyDescent="0.2">
      <c r="C102" s="40">
        <v>1.0917682645706397</v>
      </c>
      <c r="D102" s="40">
        <v>250.15295191916633</v>
      </c>
      <c r="E102" s="40">
        <v>137.82240873568298</v>
      </c>
    </row>
    <row r="103" spans="2:5" ht="17" thickBot="1" x14ac:dyDescent="0.25">
      <c r="C103" s="41">
        <v>0.96370711839155232</v>
      </c>
      <c r="D103" s="41">
        <v>258.9745767172916</v>
      </c>
      <c r="E103" s="41">
        <v>134.05364772104033</v>
      </c>
    </row>
    <row r="107" spans="2:5" ht="15" thickBot="1" x14ac:dyDescent="0.2">
      <c r="B107" s="7" t="s">
        <v>20</v>
      </c>
    </row>
    <row r="108" spans="2:5" ht="17" thickBot="1" x14ac:dyDescent="0.25">
      <c r="C108" s="6" t="s">
        <v>6</v>
      </c>
      <c r="D108" s="5" t="s">
        <v>81</v>
      </c>
      <c r="E108" s="5" t="s">
        <v>82</v>
      </c>
    </row>
    <row r="109" spans="2:5" ht="16" x14ac:dyDescent="0.2">
      <c r="C109" s="39">
        <v>0.87055056329612457</v>
      </c>
      <c r="D109" s="39">
        <v>1622739.5106687078</v>
      </c>
      <c r="E109" s="39">
        <v>641015.62591062009</v>
      </c>
    </row>
    <row r="110" spans="2:5" ht="16" x14ac:dyDescent="0.2">
      <c r="C110" s="40">
        <v>1.2141948843950447</v>
      </c>
      <c r="D110" s="40">
        <v>1238360.5609511326</v>
      </c>
      <c r="E110" s="40">
        <v>506428.82601935003</v>
      </c>
    </row>
    <row r="111" spans="2:5" ht="17" thickBot="1" x14ac:dyDescent="0.25">
      <c r="C111" s="41">
        <v>0.94605764672559456</v>
      </c>
      <c r="D111" s="41">
        <v>1775753.6253116999</v>
      </c>
      <c r="E111" s="41">
        <v>627823.71508724976</v>
      </c>
    </row>
    <row r="115" spans="2:5" ht="15" thickBot="1" x14ac:dyDescent="0.2">
      <c r="B115" s="7" t="s">
        <v>37</v>
      </c>
    </row>
    <row r="116" spans="2:5" ht="17" thickBot="1" x14ac:dyDescent="0.25">
      <c r="C116" s="6" t="s">
        <v>6</v>
      </c>
      <c r="D116" s="5" t="s">
        <v>81</v>
      </c>
      <c r="E116" s="5" t="s">
        <v>82</v>
      </c>
    </row>
    <row r="117" spans="2:5" ht="16" x14ac:dyDescent="0.2">
      <c r="C117" s="54">
        <v>0.99769217652702424</v>
      </c>
      <c r="D117" s="54">
        <v>259732.43596379997</v>
      </c>
      <c r="E117" s="54">
        <v>192789.46162258059</v>
      </c>
    </row>
    <row r="118" spans="2:5" ht="16" x14ac:dyDescent="0.2">
      <c r="C118" s="55">
        <v>0.62272481117941059</v>
      </c>
      <c r="D118" s="55">
        <v>286200.49994760542</v>
      </c>
      <c r="E118" s="55">
        <v>196840.37802521637</v>
      </c>
    </row>
    <row r="119" spans="2:5" ht="17" thickBot="1" x14ac:dyDescent="0.25">
      <c r="C119" s="53">
        <v>1.6095603448718154</v>
      </c>
      <c r="D119" s="53">
        <v>250884.99569757946</v>
      </c>
      <c r="E119" s="53">
        <v>188821.91187401098</v>
      </c>
    </row>
    <row r="124" spans="2:5" ht="15" thickBot="1" x14ac:dyDescent="0.2">
      <c r="B124" s="7" t="s">
        <v>21</v>
      </c>
    </row>
    <row r="125" spans="2:5" ht="17" thickBot="1" x14ac:dyDescent="0.25">
      <c r="C125" s="6" t="s">
        <v>6</v>
      </c>
      <c r="D125" s="5" t="s">
        <v>81</v>
      </c>
      <c r="E125" s="5" t="s">
        <v>82</v>
      </c>
    </row>
    <row r="126" spans="2:5" ht="16" x14ac:dyDescent="0.2">
      <c r="C126" s="39">
        <v>0.85460717426489963</v>
      </c>
      <c r="D126" s="39">
        <v>23385.608260335412</v>
      </c>
      <c r="E126" s="39">
        <v>28394.685918165869</v>
      </c>
    </row>
    <row r="127" spans="2:5" ht="16" x14ac:dyDescent="0.2">
      <c r="C127" s="40">
        <v>1.1593637908755876</v>
      </c>
      <c r="D127" s="40">
        <v>21668.82543407163</v>
      </c>
      <c r="E127" s="40">
        <v>27049.856748167887</v>
      </c>
    </row>
    <row r="128" spans="2:5" ht="17" thickBot="1" x14ac:dyDescent="0.25">
      <c r="C128" s="41">
        <v>1.0092848012118731</v>
      </c>
      <c r="D128" s="41">
        <v>21222.887454997606</v>
      </c>
      <c r="E128" s="41">
        <v>25064.07433869709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AE6A0-E11B-2243-B58A-6F3CE6AB565F}">
  <dimension ref="A1:P18"/>
  <sheetViews>
    <sheetView workbookViewId="0">
      <selection activeCell="P35" sqref="P35"/>
    </sheetView>
  </sheetViews>
  <sheetFormatPr baseColWidth="10" defaultRowHeight="15" x14ac:dyDescent="0.2"/>
  <sheetData>
    <row r="1" spans="1:16" s="19" customFormat="1" ht="14" x14ac:dyDescent="0.15">
      <c r="A1" s="21" t="s">
        <v>58</v>
      </c>
    </row>
    <row r="2" spans="1:16" s="19" customFormat="1" ht="14" x14ac:dyDescent="0.15">
      <c r="A2" s="7" t="s">
        <v>92</v>
      </c>
    </row>
    <row r="3" spans="1:16" s="19" customFormat="1" ht="14" x14ac:dyDescent="0.15">
      <c r="A3" s="7"/>
    </row>
    <row r="4" spans="1:16" s="19" customFormat="1" ht="14" x14ac:dyDescent="0.15">
      <c r="B4" s="38" t="s">
        <v>74</v>
      </c>
      <c r="C4" s="38" t="s">
        <v>83</v>
      </c>
      <c r="D4" s="38" t="s">
        <v>76</v>
      </c>
      <c r="E4" s="38" t="s">
        <v>28</v>
      </c>
      <c r="F4" s="38" t="s">
        <v>17</v>
      </c>
      <c r="G4" s="38" t="s">
        <v>29</v>
      </c>
      <c r="H4" s="38" t="s">
        <v>84</v>
      </c>
      <c r="I4" s="38" t="s">
        <v>85</v>
      </c>
      <c r="J4" s="38" t="s">
        <v>86</v>
      </c>
      <c r="K4" s="38" t="s">
        <v>30</v>
      </c>
      <c r="L4" s="38" t="s">
        <v>87</v>
      </c>
      <c r="M4" s="38" t="s">
        <v>88</v>
      </c>
      <c r="N4" s="38" t="s">
        <v>89</v>
      </c>
      <c r="O4" s="38" t="s">
        <v>90</v>
      </c>
      <c r="P4" s="38" t="s">
        <v>91</v>
      </c>
    </row>
    <row r="5" spans="1:16" s="19" customFormat="1" ht="14" x14ac:dyDescent="0.15">
      <c r="B5" s="29">
        <v>-2.19</v>
      </c>
      <c r="C5" s="29">
        <v>-3.81</v>
      </c>
      <c r="D5" s="29">
        <v>-0.99</v>
      </c>
      <c r="E5" s="29">
        <v>-0.7</v>
      </c>
      <c r="F5" s="29">
        <v>-0.49</v>
      </c>
      <c r="G5" s="29">
        <v>-3.6</v>
      </c>
      <c r="H5" s="29">
        <v>-2.8</v>
      </c>
      <c r="I5" s="29">
        <v>-1.04</v>
      </c>
      <c r="J5" s="29">
        <v>-1.37</v>
      </c>
      <c r="K5" s="29">
        <v>1.78</v>
      </c>
      <c r="L5" s="29">
        <v>1.26</v>
      </c>
      <c r="M5" s="29">
        <v>0.26</v>
      </c>
      <c r="N5" s="29">
        <v>-0.59</v>
      </c>
      <c r="O5" s="29">
        <v>0.74</v>
      </c>
      <c r="P5" s="29">
        <v>-1.67</v>
      </c>
    </row>
    <row r="16" spans="1:16" x14ac:dyDescent="0.2">
      <c r="A16" s="19"/>
    </row>
    <row r="17" spans="1:1" x14ac:dyDescent="0.2">
      <c r="A17" s="19"/>
    </row>
    <row r="18" spans="1:1" x14ac:dyDescent="0.2">
      <c r="A1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B957-7A41-7E40-85C4-5CBEACDC05D3}">
  <dimension ref="B2:L31"/>
  <sheetViews>
    <sheetView workbookViewId="0">
      <selection activeCell="K13" sqref="K13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5" style="19" bestFit="1" customWidth="1"/>
    <col min="5" max="5" width="13.33203125" style="19" bestFit="1" customWidth="1"/>
    <col min="6" max="6" width="11.5" style="19" bestFit="1" customWidth="1"/>
    <col min="7" max="16384" width="10.83203125" style="19"/>
  </cols>
  <sheetData>
    <row r="2" spans="2:8" x14ac:dyDescent="0.15">
      <c r="B2" s="7" t="s">
        <v>93</v>
      </c>
    </row>
    <row r="3" spans="2:8" x14ac:dyDescent="0.15">
      <c r="H3" s="21"/>
    </row>
    <row r="4" spans="2:8" ht="15" thickBot="1" x14ac:dyDescent="0.2">
      <c r="B4" s="7" t="s">
        <v>4</v>
      </c>
      <c r="H4" s="7"/>
    </row>
    <row r="5" spans="2:8" ht="17" thickBot="1" x14ac:dyDescent="0.25">
      <c r="C5" s="6" t="s">
        <v>6</v>
      </c>
      <c r="D5" s="5" t="s">
        <v>7</v>
      </c>
      <c r="E5" s="5" t="s">
        <v>8</v>
      </c>
    </row>
    <row r="6" spans="2:8" ht="16" x14ac:dyDescent="0.2">
      <c r="C6" s="39">
        <v>0.67051119887671773</v>
      </c>
      <c r="D6" s="48">
        <v>52.466815896977224</v>
      </c>
      <c r="E6" s="54">
        <v>48.279316056007403</v>
      </c>
    </row>
    <row r="7" spans="2:8" ht="16" x14ac:dyDescent="0.2">
      <c r="C7" s="40">
        <v>1.183724488589833</v>
      </c>
      <c r="D7" s="50">
        <v>64.14804235789903</v>
      </c>
      <c r="E7" s="55">
        <v>57.017517960981728</v>
      </c>
    </row>
    <row r="8" spans="2:8" ht="17" thickBot="1" x14ac:dyDescent="0.25">
      <c r="C8" s="41">
        <v>1.2599210498948736</v>
      </c>
      <c r="D8" s="52">
        <v>59.438810242467056</v>
      </c>
      <c r="E8" s="53">
        <v>58.215577215889915</v>
      </c>
    </row>
    <row r="11" spans="2:8" ht="15" thickBot="1" x14ac:dyDescent="0.2">
      <c r="B11" s="7" t="s">
        <v>5</v>
      </c>
    </row>
    <row r="12" spans="2:8" ht="17" thickBot="1" x14ac:dyDescent="0.25">
      <c r="C12" s="6" t="s">
        <v>6</v>
      </c>
      <c r="D12" s="5" t="s">
        <v>7</v>
      </c>
      <c r="E12" s="5" t="s">
        <v>8</v>
      </c>
    </row>
    <row r="13" spans="2:8" ht="16" x14ac:dyDescent="0.2">
      <c r="C13" s="39">
        <v>0.87863345222121325</v>
      </c>
      <c r="D13" s="48">
        <v>696.18809488017996</v>
      </c>
      <c r="E13" s="54">
        <v>715.76060629965673</v>
      </c>
    </row>
    <row r="14" spans="2:8" ht="16" x14ac:dyDescent="0.2">
      <c r="C14" s="40">
        <v>0.85460717426489752</v>
      </c>
      <c r="D14" s="50">
        <v>627.43984257491388</v>
      </c>
      <c r="E14" s="55">
        <v>899.72065507452214</v>
      </c>
    </row>
    <row r="15" spans="2:8" ht="17" thickBot="1" x14ac:dyDescent="0.25">
      <c r="C15" s="41">
        <v>1.3317592794219166</v>
      </c>
      <c r="D15" s="52">
        <v>794.1861180588719</v>
      </c>
      <c r="E15" s="53">
        <v>875.11774644725699</v>
      </c>
    </row>
    <row r="19" spans="2:12" ht="15" thickBot="1" x14ac:dyDescent="0.2">
      <c r="B19" s="7" t="s">
        <v>5</v>
      </c>
    </row>
    <row r="20" spans="2:12" ht="17" thickBot="1" x14ac:dyDescent="0.25">
      <c r="C20" s="6" t="s">
        <v>6</v>
      </c>
      <c r="D20" s="5" t="s">
        <v>9</v>
      </c>
      <c r="E20" s="5" t="s">
        <v>10</v>
      </c>
    </row>
    <row r="21" spans="2:12" ht="16" x14ac:dyDescent="0.2">
      <c r="C21" s="39">
        <v>0.76843759064400663</v>
      </c>
      <c r="D21" s="48">
        <v>6427.3129299701695</v>
      </c>
      <c r="E21" s="54">
        <v>2503.9672887133538</v>
      </c>
    </row>
    <row r="22" spans="2:12" ht="16" x14ac:dyDescent="0.2">
      <c r="C22" s="40">
        <v>1.0352649238413805</v>
      </c>
      <c r="D22" s="50">
        <v>6251.5577199024419</v>
      </c>
      <c r="E22" s="55">
        <v>2740.0756322019542</v>
      </c>
    </row>
    <row r="23" spans="2:12" ht="17" thickBot="1" x14ac:dyDescent="0.25">
      <c r="C23" s="41">
        <v>1.2570133745218268</v>
      </c>
      <c r="D23" s="52">
        <v>6427.3129299701923</v>
      </c>
      <c r="E23" s="53">
        <v>2740.0756322019542</v>
      </c>
    </row>
    <row r="24" spans="2:12" ht="16" x14ac:dyDescent="0.2">
      <c r="C24" s="1"/>
      <c r="D24" s="1"/>
      <c r="E24" s="1"/>
    </row>
    <row r="25" spans="2:12" ht="15" x14ac:dyDescent="0.2">
      <c r="J25"/>
      <c r="K25"/>
      <c r="L25"/>
    </row>
    <row r="26" spans="2:12" ht="16" thickBot="1" x14ac:dyDescent="0.25">
      <c r="B26" s="7" t="s">
        <v>11</v>
      </c>
      <c r="J26"/>
      <c r="K26"/>
      <c r="L26"/>
    </row>
    <row r="27" spans="2:12" ht="17" thickBot="1" x14ac:dyDescent="0.25">
      <c r="B27" s="7"/>
      <c r="C27" s="6" t="s">
        <v>6</v>
      </c>
      <c r="D27" s="5" t="s">
        <v>9</v>
      </c>
      <c r="E27" s="5" t="s">
        <v>10</v>
      </c>
    </row>
    <row r="28" spans="2:12" ht="16" x14ac:dyDescent="0.2">
      <c r="C28" s="39">
        <v>0.79370052598410135</v>
      </c>
      <c r="D28" s="48">
        <v>84.253614044392577</v>
      </c>
      <c r="E28" s="54">
        <v>13.33057094281461</v>
      </c>
    </row>
    <row r="29" spans="2:12" ht="16" x14ac:dyDescent="0.2">
      <c r="C29" s="40">
        <v>1.2030250360821173</v>
      </c>
      <c r="D29" s="50">
        <v>103.01186207179639</v>
      </c>
      <c r="E29" s="55">
        <v>9.6242002886569136</v>
      </c>
    </row>
    <row r="30" spans="2:12" ht="17" thickBot="1" x14ac:dyDescent="0.25">
      <c r="C30" s="41">
        <v>1.0472941228206252</v>
      </c>
      <c r="D30" s="52">
        <v>82.519699740133206</v>
      </c>
      <c r="E30" s="53">
        <v>15.963074824432347</v>
      </c>
    </row>
    <row r="31" spans="2:12" ht="16" x14ac:dyDescent="0.2">
      <c r="C31" s="1"/>
      <c r="D31" s="1"/>
      <c r="E3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3A971-C19C-2C44-8CF6-F67BC230BB55}">
  <dimension ref="B2:E41"/>
  <sheetViews>
    <sheetView topLeftCell="A2" workbookViewId="0">
      <selection activeCell="H31" sqref="H31"/>
    </sheetView>
  </sheetViews>
  <sheetFormatPr baseColWidth="10" defaultRowHeight="14" x14ac:dyDescent="0.15"/>
  <cols>
    <col min="1" max="1" width="10.83203125" style="19"/>
    <col min="2" max="2" width="11.6640625" style="19" bestFit="1" customWidth="1"/>
    <col min="3" max="3" width="10.83203125" style="19"/>
    <col min="4" max="4" width="16.33203125" style="19" bestFit="1" customWidth="1"/>
    <col min="5" max="5" width="14.5" style="19" bestFit="1" customWidth="1"/>
    <col min="6" max="6" width="11.5" style="19" bestFit="1" customWidth="1"/>
    <col min="7" max="16384" width="10.83203125" style="19"/>
  </cols>
  <sheetData>
    <row r="2" spans="2:5" x14ac:dyDescent="0.15">
      <c r="B2" s="7" t="s">
        <v>93</v>
      </c>
    </row>
    <row r="4" spans="2:5" ht="15" thickBot="1" x14ac:dyDescent="0.2">
      <c r="B4" s="7" t="s">
        <v>18</v>
      </c>
    </row>
    <row r="5" spans="2:5" ht="17" thickBot="1" x14ac:dyDescent="0.25">
      <c r="C5" s="6" t="s">
        <v>6</v>
      </c>
      <c r="D5" s="5" t="s">
        <v>12</v>
      </c>
      <c r="E5" s="5" t="s">
        <v>13</v>
      </c>
    </row>
    <row r="6" spans="2:5" ht="16" x14ac:dyDescent="0.2">
      <c r="C6" s="39">
        <v>0.68460006447559663</v>
      </c>
      <c r="D6" s="48">
        <v>459.31284929015425</v>
      </c>
      <c r="E6" s="54">
        <v>52.466815896977479</v>
      </c>
    </row>
    <row r="7" spans="2:5" ht="16" x14ac:dyDescent="0.2">
      <c r="C7" s="40">
        <v>1.1919579435235876</v>
      </c>
      <c r="D7" s="50">
        <v>475.51048193973656</v>
      </c>
      <c r="E7" s="55">
        <v>47.285742098868155</v>
      </c>
    </row>
    <row r="8" spans="2:5" ht="17" thickBot="1" x14ac:dyDescent="0.25">
      <c r="C8" s="41">
        <v>1.2254684425291307</v>
      </c>
      <c r="D8" s="52">
        <v>468.96398861836718</v>
      </c>
      <c r="E8" s="53">
        <v>52.104401126764735</v>
      </c>
    </row>
    <row r="11" spans="2:5" ht="15" thickBot="1" x14ac:dyDescent="0.2">
      <c r="B11" s="7" t="s">
        <v>14</v>
      </c>
    </row>
    <row r="12" spans="2:5" ht="17" thickBot="1" x14ac:dyDescent="0.25">
      <c r="C12" s="6" t="s">
        <v>6</v>
      </c>
      <c r="D12" s="5" t="s">
        <v>12</v>
      </c>
      <c r="E12" s="5" t="s">
        <v>13</v>
      </c>
    </row>
    <row r="13" spans="2:5" ht="16" x14ac:dyDescent="0.2">
      <c r="C13" s="39">
        <v>1</v>
      </c>
      <c r="D13" s="48">
        <v>70.034796880687367</v>
      </c>
      <c r="E13" s="54">
        <v>12.21007367168448</v>
      </c>
    </row>
    <row r="14" spans="2:5" ht="16" x14ac:dyDescent="0.2">
      <c r="C14" s="40">
        <v>1.0069555500567187</v>
      </c>
      <c r="D14" s="50">
        <v>64.445155203629994</v>
      </c>
      <c r="E14" s="55">
        <v>11.712685567564991</v>
      </c>
    </row>
    <row r="15" spans="2:5" ht="17" thickBot="1" x14ac:dyDescent="0.25">
      <c r="C15" s="41">
        <v>0.99309249543703604</v>
      </c>
      <c r="D15" s="52">
        <v>82.139257444025759</v>
      </c>
      <c r="E15" s="53">
        <v>12.466633274567988</v>
      </c>
    </row>
    <row r="20" spans="2:5" ht="15" thickBot="1" x14ac:dyDescent="0.2">
      <c r="B20" s="7" t="s">
        <v>16</v>
      </c>
    </row>
    <row r="21" spans="2:5" ht="17" thickBot="1" x14ac:dyDescent="0.25">
      <c r="C21" s="6" t="s">
        <v>6</v>
      </c>
      <c r="D21" s="5" t="s">
        <v>12</v>
      </c>
      <c r="E21" s="5" t="s">
        <v>13</v>
      </c>
    </row>
    <row r="22" spans="2:5" ht="16" x14ac:dyDescent="0.2">
      <c r="C22" s="56">
        <v>1</v>
      </c>
      <c r="D22" s="56">
        <v>69.073229999999995</v>
      </c>
      <c r="E22" s="56">
        <v>9.6673740000000006</v>
      </c>
    </row>
    <row r="23" spans="2:5" ht="16" x14ac:dyDescent="0.2">
      <c r="C23" s="49">
        <v>1.0069555500567187</v>
      </c>
      <c r="D23" s="49">
        <v>68</v>
      </c>
      <c r="E23" s="49">
        <v>9</v>
      </c>
    </row>
    <row r="24" spans="2:5" ht="16" x14ac:dyDescent="0.2">
      <c r="C24" s="49">
        <v>0.99309249543703604</v>
      </c>
      <c r="D24" s="49">
        <v>67.8</v>
      </c>
      <c r="E24" s="49">
        <v>9.4</v>
      </c>
    </row>
    <row r="25" spans="2:5" ht="16" x14ac:dyDescent="0.2">
      <c r="C25" s="1"/>
      <c r="D25" s="1"/>
      <c r="E25" s="1"/>
    </row>
    <row r="29" spans="2:5" ht="15" thickBot="1" x14ac:dyDescent="0.2">
      <c r="B29" s="7" t="s">
        <v>15</v>
      </c>
    </row>
    <row r="30" spans="2:5" ht="17" thickBot="1" x14ac:dyDescent="0.25">
      <c r="B30" s="7"/>
      <c r="C30" s="6" t="s">
        <v>6</v>
      </c>
      <c r="D30" s="5" t="s">
        <v>12</v>
      </c>
      <c r="E30" s="5" t="s">
        <v>13</v>
      </c>
    </row>
    <row r="31" spans="2:5" ht="16" x14ac:dyDescent="0.2">
      <c r="C31" s="39">
        <v>1.1864626349084879</v>
      </c>
      <c r="D31" s="48">
        <v>332.37467856936399</v>
      </c>
      <c r="E31" s="54">
        <v>133.12767153772512</v>
      </c>
    </row>
    <row r="32" spans="2:5" ht="16" x14ac:dyDescent="0.2">
      <c r="C32" s="40">
        <v>0.78277341629910036</v>
      </c>
      <c r="D32" s="50">
        <v>361.20315062222073</v>
      </c>
      <c r="E32" s="55">
        <v>163.89938907528744</v>
      </c>
    </row>
    <row r="33" spans="2:5" ht="17" thickBot="1" x14ac:dyDescent="0.25">
      <c r="C33" s="41">
        <v>1.0767375682475235</v>
      </c>
      <c r="D33" s="52">
        <v>348.89924530811578</v>
      </c>
      <c r="E33" s="53">
        <v>160.52638842243371</v>
      </c>
    </row>
    <row r="34" spans="2:5" ht="16" x14ac:dyDescent="0.2">
      <c r="E34" s="1"/>
    </row>
    <row r="37" spans="2:5" ht="15" thickBot="1" x14ac:dyDescent="0.2">
      <c r="B37" s="7" t="s">
        <v>17</v>
      </c>
    </row>
    <row r="38" spans="2:5" ht="17" thickBot="1" x14ac:dyDescent="0.25">
      <c r="C38" s="6" t="s">
        <v>6</v>
      </c>
      <c r="D38" s="5" t="s">
        <v>12</v>
      </c>
      <c r="E38" s="5" t="s">
        <v>13</v>
      </c>
    </row>
    <row r="39" spans="2:5" ht="16" x14ac:dyDescent="0.2">
      <c r="C39" s="39">
        <v>1.3073692472021052</v>
      </c>
      <c r="D39" s="48">
        <v>371.357953386438</v>
      </c>
      <c r="E39" s="54">
        <v>80.263194211216558</v>
      </c>
    </row>
    <row r="40" spans="2:5" ht="16" x14ac:dyDescent="0.2">
      <c r="C40" s="40">
        <v>0.83895577476824967</v>
      </c>
      <c r="D40" s="50">
        <v>417.79941631408315</v>
      </c>
      <c r="E40" s="55">
        <v>71.837571091799745</v>
      </c>
    </row>
    <row r="41" spans="2:5" ht="17" thickBot="1" x14ac:dyDescent="0.25">
      <c r="C41" s="41">
        <v>0.91172248855821703</v>
      </c>
      <c r="D41" s="52">
        <v>392.53205623541766</v>
      </c>
      <c r="E41" s="53">
        <v>65.647431771777079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D3F6E-3F3F-7F4E-83EB-E0892DB559EC}">
  <dimension ref="B2:E53"/>
  <sheetViews>
    <sheetView topLeftCell="A15" workbookViewId="0">
      <selection activeCell="I31" sqref="I31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14" style="19" bestFit="1" customWidth="1"/>
    <col min="6" max="6" width="11.5" style="19" bestFit="1" customWidth="1"/>
    <col min="7" max="16384" width="10.83203125" style="19"/>
  </cols>
  <sheetData>
    <row r="2" spans="2:5" x14ac:dyDescent="0.15">
      <c r="B2" s="7" t="s">
        <v>93</v>
      </c>
    </row>
    <row r="4" spans="2:5" ht="15" thickBot="1" x14ac:dyDescent="0.2">
      <c r="B4" s="7" t="s">
        <v>5</v>
      </c>
    </row>
    <row r="5" spans="2:5" ht="17" thickBot="1" x14ac:dyDescent="0.25">
      <c r="C5" s="6" t="s">
        <v>6</v>
      </c>
      <c r="D5" s="5" t="s">
        <v>22</v>
      </c>
      <c r="E5" s="5" t="s">
        <v>23</v>
      </c>
    </row>
    <row r="6" spans="2:5" ht="17" thickBot="1" x14ac:dyDescent="0.25">
      <c r="C6" s="53">
        <v>1.2775088923279163</v>
      </c>
      <c r="D6" s="53">
        <v>2671.3130388798763</v>
      </c>
      <c r="E6" s="54">
        <v>296.79713046415139</v>
      </c>
    </row>
    <row r="7" spans="2:5" ht="17" thickBot="1" x14ac:dyDescent="0.25">
      <c r="C7" s="53">
        <v>1.0742526480132857</v>
      </c>
      <c r="D7" s="53">
        <v>2246.2975584145956</v>
      </c>
      <c r="E7" s="55">
        <v>267.48855113238369</v>
      </c>
    </row>
    <row r="8" spans="2:5" ht="17" thickBot="1" x14ac:dyDescent="0.25">
      <c r="C8" s="53">
        <v>0.72866789553347266</v>
      </c>
      <c r="D8" s="53">
        <v>2407.5221120688343</v>
      </c>
      <c r="E8" s="53">
        <v>292.71103666352798</v>
      </c>
    </row>
    <row r="11" spans="2:5" ht="15" thickBot="1" x14ac:dyDescent="0.2">
      <c r="B11" s="7" t="s">
        <v>11</v>
      </c>
    </row>
    <row r="12" spans="2:5" ht="17" thickBot="1" x14ac:dyDescent="0.25">
      <c r="C12" s="6" t="s">
        <v>6</v>
      </c>
      <c r="D12" s="5" t="s">
        <v>22</v>
      </c>
      <c r="E12" s="5" t="s">
        <v>23</v>
      </c>
    </row>
    <row r="13" spans="2:5" ht="17" thickBot="1" x14ac:dyDescent="0.25">
      <c r="C13" s="53">
        <v>0.67206219979670745</v>
      </c>
      <c r="D13" s="53">
        <v>1803.6037091249086</v>
      </c>
      <c r="E13" s="53">
        <v>470.04877822219231</v>
      </c>
    </row>
    <row r="14" spans="2:5" ht="17" thickBot="1" x14ac:dyDescent="0.25">
      <c r="C14" s="53">
        <v>1.2628354511916382</v>
      </c>
      <c r="D14" s="53">
        <v>1919.7020089548353</v>
      </c>
      <c r="E14" s="53">
        <v>414.91346493949089</v>
      </c>
    </row>
    <row r="15" spans="2:5" ht="17" thickBot="1" x14ac:dyDescent="0.25">
      <c r="C15" s="53">
        <v>1.1782671388440698</v>
      </c>
      <c r="D15" s="53">
        <v>2043.2735775273443</v>
      </c>
      <c r="E15" s="53">
        <v>578.69792730785457</v>
      </c>
    </row>
    <row r="19" spans="2:5" ht="15" thickBot="1" x14ac:dyDescent="0.2">
      <c r="B19" s="7" t="s">
        <v>15</v>
      </c>
    </row>
    <row r="20" spans="2:5" ht="17" thickBot="1" x14ac:dyDescent="0.25">
      <c r="C20" s="6" t="s">
        <v>6</v>
      </c>
      <c r="D20" s="5" t="s">
        <v>22</v>
      </c>
      <c r="E20" s="5" t="s">
        <v>23</v>
      </c>
    </row>
    <row r="21" spans="2:5" ht="16" x14ac:dyDescent="0.2">
      <c r="C21" s="39">
        <v>0.58236679323422813</v>
      </c>
      <c r="D21" s="39">
        <v>1428.2175143428133</v>
      </c>
      <c r="E21" s="39">
        <v>259.57362682624711</v>
      </c>
    </row>
    <row r="22" spans="2:5" ht="16" x14ac:dyDescent="0.2">
      <c r="C22" s="40">
        <v>1.5691681957935018</v>
      </c>
      <c r="D22" s="40">
        <v>1722.1558584396007</v>
      </c>
      <c r="E22" s="40">
        <v>340.14356840870579</v>
      </c>
    </row>
    <row r="23" spans="2:5" ht="17" thickBot="1" x14ac:dyDescent="0.25">
      <c r="C23" s="41">
        <v>1.0942937012607401</v>
      </c>
      <c r="D23" s="41">
        <v>1652.0023228869143</v>
      </c>
      <c r="E23" s="41">
        <v>312.99591108916883</v>
      </c>
    </row>
    <row r="24" spans="2:5" ht="16" x14ac:dyDescent="0.2">
      <c r="C24" s="1"/>
      <c r="D24" s="1"/>
      <c r="E24" s="1"/>
    </row>
    <row r="26" spans="2:5" ht="15" thickBot="1" x14ac:dyDescent="0.2">
      <c r="B26" s="7" t="s">
        <v>16</v>
      </c>
    </row>
    <row r="27" spans="2:5" ht="17" thickBot="1" x14ac:dyDescent="0.25">
      <c r="B27" s="7"/>
      <c r="C27" s="6" t="s">
        <v>6</v>
      </c>
      <c r="D27" s="5" t="s">
        <v>22</v>
      </c>
      <c r="E27" s="5" t="s">
        <v>23</v>
      </c>
    </row>
    <row r="28" spans="2:5" ht="16" x14ac:dyDescent="0.2">
      <c r="C28" s="39">
        <v>0.9548416039104155</v>
      </c>
      <c r="D28" s="39">
        <v>7148.0466443536143</v>
      </c>
      <c r="E28" s="39">
        <v>899.72065507452135</v>
      </c>
    </row>
    <row r="29" spans="2:5" ht="16" x14ac:dyDescent="0.2">
      <c r="C29" s="40">
        <v>0.92231619358594019</v>
      </c>
      <c r="D29" s="40">
        <v>6669.3633442258842</v>
      </c>
      <c r="E29" s="40">
        <v>1062.5634909795806</v>
      </c>
    </row>
    <row r="30" spans="2:5" ht="17" thickBot="1" x14ac:dyDescent="0.25">
      <c r="C30" s="41">
        <v>1.1355044290708762</v>
      </c>
      <c r="D30" s="41">
        <v>6904.5579346304885</v>
      </c>
      <c r="E30" s="41">
        <v>937.92797723673448</v>
      </c>
    </row>
    <row r="31" spans="2:5" ht="16" x14ac:dyDescent="0.2">
      <c r="E31" s="1"/>
    </row>
    <row r="34" spans="2:5" ht="15" thickBot="1" x14ac:dyDescent="0.2">
      <c r="B34" s="7" t="s">
        <v>19</v>
      </c>
    </row>
    <row r="35" spans="2:5" ht="17" thickBot="1" x14ac:dyDescent="0.25">
      <c r="C35" s="6" t="s">
        <v>6</v>
      </c>
      <c r="D35" s="5" t="s">
        <v>22</v>
      </c>
      <c r="E35" s="5" t="s">
        <v>23</v>
      </c>
    </row>
    <row r="36" spans="2:5" ht="16" x14ac:dyDescent="0.2">
      <c r="C36" s="39">
        <v>0.90125046261082997</v>
      </c>
      <c r="D36" s="39">
        <v>8.5149614596268872</v>
      </c>
      <c r="E36" s="39">
        <v>2.0420242514143858</v>
      </c>
    </row>
    <row r="37" spans="2:5" ht="16" x14ac:dyDescent="0.2">
      <c r="C37" s="40">
        <v>0.98623270449335831</v>
      </c>
      <c r="D37" s="40">
        <v>11.39240156477657</v>
      </c>
      <c r="E37" s="40">
        <v>1.8403753012497466</v>
      </c>
    </row>
    <row r="38" spans="2:5" ht="17" thickBot="1" x14ac:dyDescent="0.25">
      <c r="C38" s="41">
        <v>1.1250584846888094</v>
      </c>
      <c r="D38" s="41">
        <v>9.1895868399762861</v>
      </c>
      <c r="E38" s="41">
        <v>1.9052759960878767</v>
      </c>
    </row>
    <row r="41" spans="2:5" ht="15" thickBot="1" x14ac:dyDescent="0.2">
      <c r="B41" s="7" t="s">
        <v>20</v>
      </c>
    </row>
    <row r="42" spans="2:5" ht="17" thickBot="1" x14ac:dyDescent="0.25">
      <c r="C42" s="6" t="s">
        <v>6</v>
      </c>
      <c r="D42" s="5" t="s">
        <v>22</v>
      </c>
      <c r="E42" s="5" t="s">
        <v>23</v>
      </c>
    </row>
    <row r="43" spans="2:5" ht="17" thickBot="1" x14ac:dyDescent="0.25">
      <c r="C43" s="53">
        <v>1.0842268703014173</v>
      </c>
      <c r="D43" s="53">
        <v>29668.958578551803</v>
      </c>
      <c r="E43" s="53">
        <v>2677.4922182699138</v>
      </c>
    </row>
    <row r="44" spans="2:5" ht="17" thickBot="1" x14ac:dyDescent="0.25">
      <c r="C44" s="53">
        <v>0.68144383849241363</v>
      </c>
      <c r="D44" s="53">
        <v>28068.545133623888</v>
      </c>
      <c r="E44" s="53">
        <v>2251.4936082128879</v>
      </c>
    </row>
    <row r="45" spans="2:5" ht="17" thickBot="1" x14ac:dyDescent="0.25">
      <c r="C45" s="53">
        <v>1.3534735241372453</v>
      </c>
      <c r="D45" s="53">
        <v>33845.271434015121</v>
      </c>
      <c r="E45" s="53">
        <v>2733.7520213402277</v>
      </c>
    </row>
    <row r="49" spans="2:5" ht="15" thickBot="1" x14ac:dyDescent="0.2">
      <c r="B49" s="7" t="s">
        <v>21</v>
      </c>
    </row>
    <row r="50" spans="2:5" ht="17" thickBot="1" x14ac:dyDescent="0.25">
      <c r="C50" s="6" t="s">
        <v>6</v>
      </c>
      <c r="D50" s="5" t="s">
        <v>22</v>
      </c>
      <c r="E50" s="5" t="s">
        <v>23</v>
      </c>
    </row>
    <row r="51" spans="2:5" ht="17" thickBot="1" x14ac:dyDescent="0.25">
      <c r="C51" s="53">
        <v>0.86854148627173744</v>
      </c>
      <c r="D51" s="53">
        <v>2314.7917092314251</v>
      </c>
      <c r="E51" s="53">
        <v>268.10729544208073</v>
      </c>
    </row>
    <row r="52" spans="2:5" ht="17" thickBot="1" x14ac:dyDescent="0.25">
      <c r="C52" s="53">
        <v>1.0186558099572915</v>
      </c>
      <c r="D52" s="53">
        <v>2586.2870040404737</v>
      </c>
      <c r="E52" s="53">
        <v>264.41618307824274</v>
      </c>
    </row>
    <row r="53" spans="2:5" ht="17" thickBot="1" x14ac:dyDescent="0.25">
      <c r="C53" s="53">
        <v>1.1302693892731568</v>
      </c>
      <c r="D53" s="53">
        <v>2251.4936082128879</v>
      </c>
      <c r="E53" s="53">
        <v>269.97212915609992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D8200-92EB-8F41-A89E-E4DE1A173CAE}">
  <dimension ref="A2:D7"/>
  <sheetViews>
    <sheetView workbookViewId="0">
      <selection activeCell="C15" sqref="C15"/>
    </sheetView>
  </sheetViews>
  <sheetFormatPr baseColWidth="10" defaultRowHeight="14" x14ac:dyDescent="0.15"/>
  <cols>
    <col min="1" max="2" width="10.83203125" style="19"/>
    <col min="3" max="3" width="16.33203125" style="19" bestFit="1" customWidth="1"/>
    <col min="4" max="4" width="14.5" style="19" bestFit="1" customWidth="1"/>
    <col min="5" max="5" width="10.83203125" style="19"/>
    <col min="6" max="6" width="13.6640625" style="19" bestFit="1" customWidth="1"/>
    <col min="7" max="16384" width="10.83203125" style="19"/>
  </cols>
  <sheetData>
    <row r="2" spans="1:4" x14ac:dyDescent="0.15">
      <c r="A2" s="7" t="s">
        <v>24</v>
      </c>
    </row>
    <row r="3" spans="1:4" ht="17" thickBot="1" x14ac:dyDescent="0.25">
      <c r="A3" s="13" t="s">
        <v>25</v>
      </c>
    </row>
    <row r="4" spans="1:4" ht="17" thickBot="1" x14ac:dyDescent="0.25">
      <c r="C4" s="6" t="s">
        <v>22</v>
      </c>
      <c r="D4" s="5" t="s">
        <v>35</v>
      </c>
    </row>
    <row r="5" spans="1:4" ht="16" x14ac:dyDescent="0.2">
      <c r="C5" s="9">
        <v>3.2977150000000002</v>
      </c>
      <c r="D5" s="11">
        <v>1.5377449999999999</v>
      </c>
    </row>
    <row r="6" spans="1:4" ht="16" x14ac:dyDescent="0.2">
      <c r="C6" s="10">
        <v>3.376369</v>
      </c>
      <c r="D6" s="12">
        <v>1.5511330000000001</v>
      </c>
    </row>
    <row r="7" spans="1:4" ht="16" x14ac:dyDescent="0.2">
      <c r="C7" s="8">
        <v>3.42</v>
      </c>
      <c r="D7" s="12">
        <v>1.542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EB4A5-E05F-D349-8A75-161FAA780B78}">
  <dimension ref="B2:L97"/>
  <sheetViews>
    <sheetView workbookViewId="0">
      <selection activeCell="I93" sqref="I93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20.83203125" style="19" bestFit="1" customWidth="1"/>
    <col min="6" max="6" width="11.5" style="19" bestFit="1" customWidth="1"/>
    <col min="7" max="16384" width="10.83203125" style="19"/>
  </cols>
  <sheetData>
    <row r="2" spans="2:5" x14ac:dyDescent="0.15">
      <c r="B2" s="7" t="s">
        <v>93</v>
      </c>
    </row>
    <row r="4" spans="2:5" ht="15" thickBot="1" x14ac:dyDescent="0.2">
      <c r="B4" s="7" t="s">
        <v>38</v>
      </c>
    </row>
    <row r="5" spans="2:5" ht="17" thickBot="1" x14ac:dyDescent="0.25">
      <c r="C5" s="6" t="s">
        <v>6</v>
      </c>
      <c r="D5" s="5" t="s">
        <v>72</v>
      </c>
      <c r="E5" s="5" t="s">
        <v>73</v>
      </c>
    </row>
    <row r="6" spans="2:5" ht="16" x14ac:dyDescent="0.2">
      <c r="C6" s="39">
        <v>0.59049633071476448</v>
      </c>
      <c r="D6" s="48">
        <v>294.06677887924064</v>
      </c>
      <c r="E6" s="54">
        <v>233.94085125872692</v>
      </c>
    </row>
    <row r="7" spans="2:5" ht="16" x14ac:dyDescent="0.2">
      <c r="C7" s="40">
        <v>1.0424657608411205</v>
      </c>
      <c r="D7" s="50">
        <v>284.04978484936788</v>
      </c>
      <c r="E7" s="55">
        <v>225.97196705040793</v>
      </c>
    </row>
    <row r="8" spans="2:5" ht="17" thickBot="1" x14ac:dyDescent="0.25">
      <c r="C8" s="41">
        <v>1.6245047927124703</v>
      </c>
      <c r="D8" s="52">
        <v>308.68680388883462</v>
      </c>
      <c r="E8" s="53">
        <v>222.86094420380812</v>
      </c>
    </row>
    <row r="11" spans="2:5" ht="15" thickBot="1" x14ac:dyDescent="0.2">
      <c r="B11" s="7" t="s">
        <v>74</v>
      </c>
    </row>
    <row r="12" spans="2:5" ht="17" thickBot="1" x14ac:dyDescent="0.25">
      <c r="C12" s="6" t="s">
        <v>6</v>
      </c>
      <c r="D12" s="5" t="s">
        <v>72</v>
      </c>
      <c r="E12" s="5" t="s">
        <v>73</v>
      </c>
    </row>
    <row r="13" spans="2:5" ht="16" x14ac:dyDescent="0.2">
      <c r="C13" s="39">
        <v>0.94824603117449768</v>
      </c>
      <c r="D13" s="48">
        <v>65.951489301074957</v>
      </c>
      <c r="E13" s="54">
        <v>65.193971837266574</v>
      </c>
    </row>
    <row r="14" spans="2:5" ht="16" x14ac:dyDescent="0.2">
      <c r="C14" s="40">
        <v>1.0448771528608689</v>
      </c>
      <c r="D14" s="50">
        <v>65.951489301074957</v>
      </c>
      <c r="E14" s="55">
        <v>64.29642716173133</v>
      </c>
    </row>
    <row r="15" spans="2:5" ht="17" thickBot="1" x14ac:dyDescent="0.25">
      <c r="C15" s="41">
        <v>1.0092848012118745</v>
      </c>
      <c r="D15" s="52">
        <v>67.805638038994758</v>
      </c>
      <c r="E15" s="53">
        <v>71.341352741690983</v>
      </c>
    </row>
    <row r="20" spans="2:12" ht="15" thickBot="1" x14ac:dyDescent="0.2">
      <c r="B20" s="7" t="s">
        <v>5</v>
      </c>
    </row>
    <row r="21" spans="2:12" ht="17" thickBot="1" x14ac:dyDescent="0.25">
      <c r="C21" s="6" t="s">
        <v>6</v>
      </c>
      <c r="D21" s="5" t="s">
        <v>72</v>
      </c>
      <c r="E21" s="5" t="s">
        <v>73</v>
      </c>
    </row>
    <row r="22" spans="2:12" ht="16" x14ac:dyDescent="0.2">
      <c r="C22" s="56">
        <v>0.91806401996522113</v>
      </c>
      <c r="D22" s="56">
        <v>688.19169259182911</v>
      </c>
      <c r="E22" s="56">
        <v>597.72303552356914</v>
      </c>
      <c r="I22" s="1"/>
      <c r="J22" s="1"/>
      <c r="K22" s="1"/>
      <c r="L22" s="1"/>
    </row>
    <row r="23" spans="2:12" ht="16" x14ac:dyDescent="0.2">
      <c r="C23" s="49">
        <v>0.86854148627173433</v>
      </c>
      <c r="D23" s="49">
        <v>753.08383446320499</v>
      </c>
      <c r="E23" s="49">
        <v>649.56646083836449</v>
      </c>
    </row>
    <row r="24" spans="2:12" ht="16" x14ac:dyDescent="0.2">
      <c r="C24" s="49">
        <v>1.2541124095502594</v>
      </c>
      <c r="D24" s="49">
        <v>732.49071740685145</v>
      </c>
      <c r="E24" s="49">
        <v>686.60346764975759</v>
      </c>
    </row>
    <row r="25" spans="2:12" ht="16" x14ac:dyDescent="0.2">
      <c r="C25" s="1"/>
      <c r="D25" s="1"/>
      <c r="E25" s="1"/>
    </row>
    <row r="29" spans="2:12" ht="15" thickBot="1" x14ac:dyDescent="0.2">
      <c r="B29" s="7" t="s">
        <v>4</v>
      </c>
    </row>
    <row r="30" spans="2:12" ht="17" thickBot="1" x14ac:dyDescent="0.25">
      <c r="B30" s="7"/>
      <c r="C30" s="6" t="s">
        <v>6</v>
      </c>
      <c r="D30" s="5" t="s">
        <v>72</v>
      </c>
      <c r="E30" s="5" t="s">
        <v>73</v>
      </c>
    </row>
    <row r="31" spans="2:12" ht="16" x14ac:dyDescent="0.2">
      <c r="C31" s="39">
        <v>1.011619440301923</v>
      </c>
      <c r="D31" s="48">
        <v>169.28769870368509</v>
      </c>
      <c r="E31" s="54">
        <v>163.89938907528716</v>
      </c>
    </row>
    <row r="32" spans="2:12" ht="16" x14ac:dyDescent="0.2">
      <c r="C32" s="40">
        <v>1.025741121434018</v>
      </c>
      <c r="D32" s="50">
        <v>175.25761650575222</v>
      </c>
      <c r="E32" s="55">
        <v>159.41755166192928</v>
      </c>
    </row>
    <row r="33" spans="2:10" ht="17" thickBot="1" x14ac:dyDescent="0.25">
      <c r="C33" s="41">
        <v>0.96370711839155232</v>
      </c>
      <c r="D33" s="52">
        <v>154.70042321238611</v>
      </c>
      <c r="E33" s="53">
        <v>165.03939948026616</v>
      </c>
    </row>
    <row r="34" spans="2:10" ht="16" x14ac:dyDescent="0.2">
      <c r="E34" s="1"/>
    </row>
    <row r="35" spans="2:10" ht="16" x14ac:dyDescent="0.2">
      <c r="E35" s="1"/>
    </row>
    <row r="38" spans="2:10" ht="15" thickBot="1" x14ac:dyDescent="0.2">
      <c r="B38" s="7" t="s">
        <v>18</v>
      </c>
    </row>
    <row r="39" spans="2:10" ht="17" thickBot="1" x14ac:dyDescent="0.25">
      <c r="C39" s="6" t="s">
        <v>6</v>
      </c>
      <c r="D39" s="5" t="s">
        <v>12</v>
      </c>
      <c r="E39" s="5" t="s">
        <v>75</v>
      </c>
    </row>
    <row r="40" spans="2:10" ht="16" x14ac:dyDescent="0.2">
      <c r="C40" s="39">
        <v>1.2110000000000001</v>
      </c>
      <c r="D40" s="48">
        <v>1058.1600000000001</v>
      </c>
      <c r="E40" s="54">
        <v>11.27</v>
      </c>
      <c r="H40" s="1"/>
      <c r="J40" s="1"/>
    </row>
    <row r="41" spans="2:10" ht="16" x14ac:dyDescent="0.2">
      <c r="C41" s="40">
        <v>0.82</v>
      </c>
      <c r="D41" s="50">
        <v>1056.6199999999999</v>
      </c>
      <c r="E41" s="55">
        <v>12.53</v>
      </c>
    </row>
    <row r="42" spans="2:10" ht="17" thickBot="1" x14ac:dyDescent="0.25">
      <c r="C42" s="41">
        <v>0.88558216999999995</v>
      </c>
      <c r="D42" s="52">
        <v>1061.23</v>
      </c>
      <c r="E42" s="53">
        <v>13.21</v>
      </c>
    </row>
    <row r="43" spans="2:10" x14ac:dyDescent="0.15">
      <c r="E43" s="43"/>
    </row>
    <row r="45" spans="2:10" ht="15" thickBot="1" x14ac:dyDescent="0.2">
      <c r="B45" s="7" t="s">
        <v>14</v>
      </c>
    </row>
    <row r="46" spans="2:10" ht="17" thickBot="1" x14ac:dyDescent="0.25">
      <c r="C46" s="6" t="s">
        <v>6</v>
      </c>
      <c r="D46" s="5" t="s">
        <v>12</v>
      </c>
      <c r="E46" s="5" t="s">
        <v>75</v>
      </c>
    </row>
    <row r="47" spans="2:10" ht="16" x14ac:dyDescent="0.2">
      <c r="C47" s="39">
        <v>1.2283031493691734</v>
      </c>
      <c r="D47" s="48">
        <v>98.815583150357469</v>
      </c>
      <c r="E47" s="54">
        <v>15.670724760000001</v>
      </c>
    </row>
    <row r="48" spans="2:10" ht="16" x14ac:dyDescent="0.2">
      <c r="C48" s="40">
        <v>0.96370711839155232</v>
      </c>
      <c r="D48" s="50">
        <v>108.88539660170953</v>
      </c>
      <c r="E48" s="55">
        <v>11.63178014</v>
      </c>
    </row>
    <row r="49" spans="2:11" ht="17" thickBot="1" x14ac:dyDescent="0.25">
      <c r="C49" s="41">
        <v>0.84479117365502354</v>
      </c>
      <c r="D49" s="52">
        <v>99.502899885343496</v>
      </c>
      <c r="E49" s="53">
        <v>21.112126570000001</v>
      </c>
    </row>
    <row r="52" spans="2:11" ht="15" thickBot="1" x14ac:dyDescent="0.2">
      <c r="B52" s="7" t="s">
        <v>16</v>
      </c>
    </row>
    <row r="53" spans="2:11" ht="17" thickBot="1" x14ac:dyDescent="0.25">
      <c r="C53" s="6" t="s">
        <v>6</v>
      </c>
      <c r="D53" s="5" t="s">
        <v>12</v>
      </c>
      <c r="E53" s="5" t="s">
        <v>75</v>
      </c>
      <c r="K53"/>
    </row>
    <row r="54" spans="2:11" ht="16" x14ac:dyDescent="0.2">
      <c r="C54" s="39">
        <v>1.07</v>
      </c>
      <c r="D54" s="2">
        <v>24760.55</v>
      </c>
      <c r="E54" s="54">
        <v>482.26310000000001</v>
      </c>
      <c r="K54"/>
    </row>
    <row r="55" spans="2:11" ht="16" x14ac:dyDescent="0.2">
      <c r="C55" s="40">
        <v>0.83250000000000002</v>
      </c>
      <c r="D55" s="50">
        <v>24357.082999999999</v>
      </c>
      <c r="E55" s="55">
        <v>477.83699999999999</v>
      </c>
    </row>
    <row r="56" spans="2:11" ht="17" thickBot="1" x14ac:dyDescent="0.25">
      <c r="C56" s="41">
        <v>0.91169999999999995</v>
      </c>
      <c r="D56" s="52">
        <v>23925.531999999999</v>
      </c>
      <c r="E56" s="53">
        <v>474.64749999999998</v>
      </c>
    </row>
    <row r="57" spans="2:11" x14ac:dyDescent="0.15">
      <c r="E57" s="43"/>
    </row>
    <row r="60" spans="2:11" ht="15" thickBot="1" x14ac:dyDescent="0.2">
      <c r="B60" s="7" t="s">
        <v>15</v>
      </c>
    </row>
    <row r="61" spans="2:11" ht="17" thickBot="1" x14ac:dyDescent="0.25">
      <c r="C61" s="6" t="s">
        <v>6</v>
      </c>
      <c r="D61" s="5" t="s">
        <v>12</v>
      </c>
      <c r="E61" s="5" t="s">
        <v>75</v>
      </c>
    </row>
    <row r="62" spans="2:11" ht="16" x14ac:dyDescent="0.2">
      <c r="C62" s="39">
        <v>0.74915353843834287</v>
      </c>
      <c r="D62" s="54">
        <v>751.34584991291229</v>
      </c>
      <c r="E62" s="54">
        <v>52.709825105124686</v>
      </c>
    </row>
    <row r="63" spans="2:11" ht="16" x14ac:dyDescent="0.2">
      <c r="C63" s="40">
        <v>1.112136085831873</v>
      </c>
      <c r="D63" s="55">
        <v>741.00184956947328</v>
      </c>
      <c r="E63" s="55">
        <v>56.492991762601868</v>
      </c>
    </row>
    <row r="64" spans="2:11" ht="17" thickBot="1" x14ac:dyDescent="0.25">
      <c r="C64" s="41">
        <v>1.2002486666652681</v>
      </c>
      <c r="D64" s="53">
        <v>696.18809488018121</v>
      </c>
      <c r="E64" s="53">
        <v>64.000000000000085</v>
      </c>
    </row>
    <row r="68" spans="2:5" ht="15" thickBot="1" x14ac:dyDescent="0.2">
      <c r="B68" s="7" t="s">
        <v>11</v>
      </c>
    </row>
    <row r="69" spans="2:5" ht="17" thickBot="1" x14ac:dyDescent="0.25">
      <c r="C69" s="6" t="s">
        <v>6</v>
      </c>
      <c r="D69" s="5" t="s">
        <v>12</v>
      </c>
      <c r="E69" s="5" t="s">
        <v>75</v>
      </c>
    </row>
    <row r="70" spans="2:5" ht="16" x14ac:dyDescent="0.2">
      <c r="C70" s="39">
        <v>0.98623270449336076</v>
      </c>
      <c r="D70" s="54">
        <v>6888.6234337584219</v>
      </c>
      <c r="E70" s="54">
        <v>74.028043769938449</v>
      </c>
    </row>
    <row r="71" spans="2:5" ht="16" x14ac:dyDescent="0.2">
      <c r="C71" s="40">
        <v>1.0139594797900275</v>
      </c>
      <c r="D71" s="55">
        <v>7131.5502145218443</v>
      </c>
      <c r="E71" s="55">
        <v>89.884472047231924</v>
      </c>
    </row>
    <row r="72" spans="2:5" ht="17" thickBot="1" x14ac:dyDescent="0.25">
      <c r="C72" s="41">
        <v>1</v>
      </c>
      <c r="D72" s="53">
        <v>4513.4033546306027</v>
      </c>
      <c r="E72" s="53">
        <v>70.034796880687423</v>
      </c>
    </row>
    <row r="77" spans="2:5" ht="15" thickBot="1" x14ac:dyDescent="0.2">
      <c r="B77" s="7" t="s">
        <v>17</v>
      </c>
    </row>
    <row r="78" spans="2:5" ht="17" thickBot="1" x14ac:dyDescent="0.25">
      <c r="C78" s="6" t="s">
        <v>6</v>
      </c>
      <c r="D78" s="5" t="s">
        <v>12</v>
      </c>
      <c r="E78" s="5" t="s">
        <v>75</v>
      </c>
    </row>
    <row r="79" spans="2:5" ht="16" x14ac:dyDescent="0.2">
      <c r="C79" s="39">
        <v>0.67987118640642608</v>
      </c>
      <c r="D79" s="54">
        <v>1220.5649341681553</v>
      </c>
      <c r="E79" s="62">
        <v>746.15592502627521</v>
      </c>
    </row>
    <row r="80" spans="2:5" ht="16" x14ac:dyDescent="0.2">
      <c r="C80" s="40">
        <v>1.2170035136705892</v>
      </c>
      <c r="D80" s="55">
        <v>1220.5649341681521</v>
      </c>
      <c r="E80" s="63">
        <v>636.198576376799</v>
      </c>
    </row>
    <row r="81" spans="2:5" ht="17" thickBot="1" x14ac:dyDescent="0.25">
      <c r="C81" s="41">
        <v>1.2085970563467709</v>
      </c>
      <c r="D81" s="53">
        <v>1220.5659341681501</v>
      </c>
      <c r="E81" s="64">
        <v>649.56646083836449</v>
      </c>
    </row>
    <row r="85" spans="2:5" ht="15" thickBot="1" x14ac:dyDescent="0.2">
      <c r="B85" s="7" t="s">
        <v>76</v>
      </c>
    </row>
    <row r="86" spans="2:5" ht="17" thickBot="1" x14ac:dyDescent="0.25">
      <c r="C86" s="6" t="s">
        <v>6</v>
      </c>
      <c r="D86" s="5" t="s">
        <v>12</v>
      </c>
      <c r="E86" s="5" t="s">
        <v>75</v>
      </c>
    </row>
    <row r="87" spans="2:5" ht="16" x14ac:dyDescent="0.2">
      <c r="C87" s="39">
        <v>0.93087971609787823</v>
      </c>
      <c r="D87" s="54">
        <v>2733.7520213402327</v>
      </c>
      <c r="E87" s="54">
        <v>1246.2115979986863</v>
      </c>
    </row>
    <row r="88" spans="2:5" ht="16" x14ac:dyDescent="0.2">
      <c r="C88" s="40">
        <v>0.90542476130834537</v>
      </c>
      <c r="D88" s="55">
        <v>2677.4922182699115</v>
      </c>
      <c r="E88" s="55">
        <v>1335.6565194399368</v>
      </c>
    </row>
    <row r="89" spans="2:5" ht="17" thickBot="1" x14ac:dyDescent="0.25">
      <c r="C89" s="41">
        <v>1.1864626349084866</v>
      </c>
      <c r="D89" s="53">
        <v>3342.395330512672</v>
      </c>
      <c r="E89" s="53">
        <v>1354.3015896294787</v>
      </c>
    </row>
    <row r="93" spans="2:5" ht="15" thickBot="1" x14ac:dyDescent="0.2">
      <c r="B93" s="7" t="s">
        <v>28</v>
      </c>
    </row>
    <row r="94" spans="2:5" ht="17" thickBot="1" x14ac:dyDescent="0.25">
      <c r="C94" s="6" t="s">
        <v>6</v>
      </c>
      <c r="D94" s="5" t="s">
        <v>12</v>
      </c>
      <c r="E94" s="5" t="s">
        <v>75</v>
      </c>
    </row>
    <row r="95" spans="2:5" ht="16" x14ac:dyDescent="0.2">
      <c r="C95" s="39">
        <v>0.98168585524675533</v>
      </c>
      <c r="D95" s="54">
        <v>4105.4747109055361</v>
      </c>
      <c r="E95" s="54">
        <v>2677.4922182699115</v>
      </c>
    </row>
    <row r="96" spans="2:5" ht="16" x14ac:dyDescent="0.2">
      <c r="C96" s="40">
        <v>1.4879575139064369</v>
      </c>
      <c r="D96" s="55">
        <v>4430.7442322641136</v>
      </c>
      <c r="E96" s="55">
        <v>2849.8428808773961</v>
      </c>
    </row>
    <row r="97" spans="3:5" ht="17" thickBot="1" x14ac:dyDescent="0.25">
      <c r="C97" s="41">
        <v>0.68460006447559663</v>
      </c>
      <c r="D97" s="53">
        <v>4134.0305457638378</v>
      </c>
      <c r="E97" s="53">
        <v>3162.0986608114376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29125-3DEE-C743-A89F-6A6E46536164}">
  <dimension ref="A1:AB9"/>
  <sheetViews>
    <sheetView workbookViewId="0">
      <selection activeCell="E30" sqref="E30"/>
    </sheetView>
  </sheetViews>
  <sheetFormatPr baseColWidth="10" defaultRowHeight="14" x14ac:dyDescent="0.15"/>
  <cols>
    <col min="1" max="1" width="16.33203125" style="19" bestFit="1" customWidth="1"/>
    <col min="2" max="16384" width="10.83203125" style="19"/>
  </cols>
  <sheetData>
    <row r="1" spans="1:28" x14ac:dyDescent="0.15">
      <c r="A1" s="7" t="s">
        <v>93</v>
      </c>
    </row>
    <row r="3" spans="1:28" ht="15" thickBot="1" x14ac:dyDescent="0.2">
      <c r="B3" s="66" t="s">
        <v>38</v>
      </c>
      <c r="C3" s="66" t="s">
        <v>74</v>
      </c>
      <c r="D3" s="66" t="s">
        <v>18</v>
      </c>
      <c r="E3" s="66" t="s">
        <v>76</v>
      </c>
      <c r="F3" s="66" t="s">
        <v>28</v>
      </c>
      <c r="G3" s="66" t="s">
        <v>5</v>
      </c>
      <c r="H3" s="66" t="s">
        <v>11</v>
      </c>
      <c r="I3" s="66" t="s">
        <v>47</v>
      </c>
      <c r="J3" s="66" t="s">
        <v>91</v>
      </c>
      <c r="K3" s="66" t="s">
        <v>95</v>
      </c>
      <c r="L3" s="66" t="s">
        <v>84</v>
      </c>
      <c r="M3" s="66" t="s">
        <v>96</v>
      </c>
      <c r="N3" s="66" t="s">
        <v>85</v>
      </c>
      <c r="O3" s="66" t="s">
        <v>97</v>
      </c>
      <c r="P3" s="66" t="s">
        <v>98</v>
      </c>
      <c r="Q3" s="66" t="s">
        <v>30</v>
      </c>
      <c r="R3" s="66" t="s">
        <v>99</v>
      </c>
      <c r="S3" s="66" t="s">
        <v>100</v>
      </c>
      <c r="T3" s="66" t="s">
        <v>101</v>
      </c>
      <c r="U3" s="66" t="s">
        <v>102</v>
      </c>
      <c r="V3" s="66" t="s">
        <v>103</v>
      </c>
      <c r="W3" s="66" t="s">
        <v>104</v>
      </c>
      <c r="X3" s="66" t="s">
        <v>105</v>
      </c>
      <c r="Y3" s="66" t="s">
        <v>106</v>
      </c>
      <c r="Z3" s="66" t="s">
        <v>107</v>
      </c>
      <c r="AA3" s="66" t="s">
        <v>29</v>
      </c>
      <c r="AB3" s="66" t="s">
        <v>120</v>
      </c>
    </row>
    <row r="4" spans="1:28" ht="16" x14ac:dyDescent="0.2">
      <c r="A4" s="67" t="s">
        <v>12</v>
      </c>
      <c r="B4" s="68">
        <v>758.32194677071971</v>
      </c>
      <c r="C4" s="68">
        <v>669.3730545674772</v>
      </c>
      <c r="D4" s="68">
        <v>459.31284929015425</v>
      </c>
      <c r="E4" s="68">
        <v>2640.6303916842544</v>
      </c>
      <c r="F4" s="68">
        <v>3296.3795862974857</v>
      </c>
      <c r="G4" s="68">
        <v>12133.15114833151</v>
      </c>
      <c r="H4" s="68">
        <v>1659.6538597579579</v>
      </c>
      <c r="I4" s="68">
        <v>6.8526721517636568</v>
      </c>
      <c r="J4" s="68">
        <v>0.19934417209829916</v>
      </c>
      <c r="K4" s="68">
        <v>273.10905419401183</v>
      </c>
      <c r="L4" s="68">
        <v>908.07438250310634</v>
      </c>
      <c r="M4" s="68">
        <v>107.63474115247557</v>
      </c>
      <c r="N4" s="68">
        <v>10.90310141587859</v>
      </c>
      <c r="O4" s="68">
        <v>2.9564301460174837E-2</v>
      </c>
      <c r="P4" s="68">
        <f t="shared" ref="P4:Q9" si="0">POWER(2,-N4)</f>
        <v>5.222030788605129E-4</v>
      </c>
      <c r="Q4" s="68">
        <f t="shared" si="0"/>
        <v>0.97971613033407134</v>
      </c>
      <c r="R4" s="68">
        <v>0.71532296621763003</v>
      </c>
      <c r="S4" s="68">
        <v>1.084226870301416</v>
      </c>
      <c r="T4" s="68">
        <v>2.3949574092378585</v>
      </c>
      <c r="U4" s="68">
        <v>2.6882487991868365</v>
      </c>
      <c r="V4" s="68">
        <v>2.572789338752806</v>
      </c>
      <c r="W4" s="68">
        <v>2.428389768790097</v>
      </c>
      <c r="X4" s="68">
        <v>0.5932313174542444</v>
      </c>
      <c r="Y4" s="68">
        <v>12445.472065418062</v>
      </c>
      <c r="Z4" s="68">
        <v>1.5583291593210022</v>
      </c>
      <c r="AA4" s="68">
        <v>986.83608923294798</v>
      </c>
      <c r="AB4" s="69">
        <v>42.126807022196282</v>
      </c>
    </row>
    <row r="5" spans="1:28" ht="16" x14ac:dyDescent="0.2">
      <c r="A5" s="70" t="s">
        <v>12</v>
      </c>
      <c r="B5" s="29">
        <v>818.40245731596747</v>
      </c>
      <c r="C5" s="29">
        <v>707.53939454349961</v>
      </c>
      <c r="D5" s="29">
        <v>475.51048193973656</v>
      </c>
      <c r="E5" s="29">
        <v>2550.6808265908649</v>
      </c>
      <c r="F5" s="29">
        <v>3075.630906644004</v>
      </c>
      <c r="G5" s="29">
        <v>10709.96887307961</v>
      </c>
      <c r="H5" s="29">
        <v>1648.189793148737</v>
      </c>
      <c r="I5" s="29">
        <v>7.8716532280648996</v>
      </c>
      <c r="J5" s="29">
        <v>0.17353918130997398</v>
      </c>
      <c r="K5" s="29">
        <v>260.1740626350566</v>
      </c>
      <c r="L5" s="29">
        <v>920.75062849350127</v>
      </c>
      <c r="M5" s="29">
        <v>116.16245188059663</v>
      </c>
      <c r="N5" s="29">
        <v>13.516658778480339</v>
      </c>
      <c r="O5" s="29">
        <v>2.9360085912937876E-2</v>
      </c>
      <c r="P5" s="29">
        <f t="shared" si="0"/>
        <v>8.5325779897701189E-5</v>
      </c>
      <c r="Q5" s="29">
        <f t="shared" si="0"/>
        <v>0.9798548203697468</v>
      </c>
      <c r="R5" s="29">
        <v>0.72029843091587809</v>
      </c>
      <c r="S5" s="29">
        <v>1.1460473619700022</v>
      </c>
      <c r="T5" s="29">
        <v>2.4283897687900939</v>
      </c>
      <c r="U5" s="29">
        <v>2.5432383327716042</v>
      </c>
      <c r="V5" s="29">
        <v>2.7384002579023834</v>
      </c>
      <c r="W5" s="29">
        <v>2.1885874025214735</v>
      </c>
      <c r="X5" s="29">
        <v>0.73543343209297363</v>
      </c>
      <c r="Y5" s="29">
        <v>11612.036032284774</v>
      </c>
      <c r="Z5" s="29">
        <v>1.3851094681109288</v>
      </c>
      <c r="AA5" s="29">
        <v>908.07438250310793</v>
      </c>
      <c r="AB5" s="30">
        <v>40.410734438132522</v>
      </c>
    </row>
    <row r="6" spans="1:28" ht="17" thickBot="1" x14ac:dyDescent="0.25">
      <c r="A6" s="71" t="s">
        <v>12</v>
      </c>
      <c r="B6" s="32">
        <v>801.55997829027638</v>
      </c>
      <c r="C6" s="32">
        <v>660.15759792106235</v>
      </c>
      <c r="D6" s="32">
        <v>468.96398861836718</v>
      </c>
      <c r="E6" s="32">
        <v>2396.4226625661177</v>
      </c>
      <c r="F6" s="32">
        <v>3097.0236113711617</v>
      </c>
      <c r="G6" s="32">
        <v>10784.462597682208</v>
      </c>
      <c r="H6" s="32">
        <v>1548.5118056855752</v>
      </c>
      <c r="I6" s="32">
        <v>7.3955972816908675</v>
      </c>
      <c r="J6" s="32">
        <v>0.22740459849957048</v>
      </c>
      <c r="K6" s="32">
        <v>290.68913384214562</v>
      </c>
      <c r="L6" s="32">
        <v>865.06616182274604</v>
      </c>
      <c r="M6" s="32">
        <v>106.15290186424897</v>
      </c>
      <c r="N6" s="32">
        <v>12.524374660785602</v>
      </c>
      <c r="O6" s="32">
        <v>3.125E-2</v>
      </c>
      <c r="P6" s="32">
        <f t="shared" si="0"/>
        <v>1.6974131023198398E-4</v>
      </c>
      <c r="Q6" s="32">
        <f t="shared" si="0"/>
        <v>0.9785720620877002</v>
      </c>
      <c r="R6" s="32">
        <v>0.69095643998389022</v>
      </c>
      <c r="S6" s="32">
        <v>1.1302693892731552</v>
      </c>
      <c r="T6" s="32">
        <v>2.1734697250521218</v>
      </c>
      <c r="U6" s="32">
        <v>2.7069470482744911</v>
      </c>
      <c r="V6" s="32">
        <v>2.0753193183194965</v>
      </c>
      <c r="W6" s="32">
        <v>2.1287403649067209</v>
      </c>
      <c r="X6" s="32">
        <v>0.60990931988010111</v>
      </c>
      <c r="Y6" s="32">
        <v>11938.494800420418</v>
      </c>
      <c r="Z6" s="32">
        <v>1.1647335864684563</v>
      </c>
      <c r="AA6" s="32">
        <v>933.60382828361423</v>
      </c>
      <c r="AB6" s="33">
        <v>39.854387915482363</v>
      </c>
    </row>
    <row r="7" spans="1:28" ht="16" x14ac:dyDescent="0.2">
      <c r="A7" s="67" t="s">
        <v>13</v>
      </c>
      <c r="B7" s="68">
        <v>169.67928854867583</v>
      </c>
      <c r="C7" s="68">
        <v>172.04792314795753</v>
      </c>
      <c r="D7" s="68">
        <v>52.466815896977479</v>
      </c>
      <c r="E7" s="68">
        <v>473.31822602821597</v>
      </c>
      <c r="F7" s="68">
        <v>426.57827017006736</v>
      </c>
      <c r="G7" s="68">
        <v>1919.7020089548334</v>
      </c>
      <c r="H7" s="68">
        <v>283.39424808839783</v>
      </c>
      <c r="I7" s="68">
        <v>2.5787406168791605</v>
      </c>
      <c r="J7" s="68">
        <v>0.64767112594597454</v>
      </c>
      <c r="K7" s="68">
        <v>57.813452850635812</v>
      </c>
      <c r="L7" s="68">
        <v>85.429750666882384</v>
      </c>
      <c r="M7" s="68">
        <v>20.677645290199912</v>
      </c>
      <c r="N7" s="68">
        <v>2.6696797083400674</v>
      </c>
      <c r="O7" s="68">
        <v>8.7288057661892189E-3</v>
      </c>
      <c r="P7" s="68">
        <f t="shared" si="0"/>
        <v>0.15716155926405284</v>
      </c>
      <c r="Q7" s="68">
        <f t="shared" si="0"/>
        <v>0.99396791938545925</v>
      </c>
      <c r="R7" s="68">
        <v>2.525670902383284</v>
      </c>
      <c r="S7" s="68">
        <v>2.5787406168791591</v>
      </c>
      <c r="T7" s="68">
        <v>4.1698630433644892</v>
      </c>
      <c r="U7" s="68">
        <v>3.8017579108432109</v>
      </c>
      <c r="V7" s="68">
        <v>3.7667840695493897</v>
      </c>
      <c r="W7" s="68">
        <v>0.61557220667245738</v>
      </c>
      <c r="X7" s="68">
        <v>0.99769217652702225</v>
      </c>
      <c r="Y7" s="68">
        <v>1824.5605747514194</v>
      </c>
      <c r="Z7" s="68">
        <v>2.8284271247461934</v>
      </c>
      <c r="AA7" s="68">
        <v>119.98137555967737</v>
      </c>
      <c r="AB7" s="69">
        <v>14.287352176966126</v>
      </c>
    </row>
    <row r="8" spans="1:28" ht="16" x14ac:dyDescent="0.2">
      <c r="A8" s="70" t="s">
        <v>13</v>
      </c>
      <c r="B8" s="29">
        <v>151.86721726828611</v>
      </c>
      <c r="C8" s="29">
        <v>137.82240873568261</v>
      </c>
      <c r="D8" s="29">
        <v>47.285742098868155</v>
      </c>
      <c r="E8" s="29">
        <v>435.54158640683704</v>
      </c>
      <c r="F8" s="29">
        <v>423.63167882240577</v>
      </c>
      <c r="G8" s="29">
        <v>1516.6438935414369</v>
      </c>
      <c r="H8" s="29">
        <v>238.30520732105549</v>
      </c>
      <c r="I8" s="29">
        <v>2.6882487991868347</v>
      </c>
      <c r="J8" s="29">
        <v>0.61699612481203592</v>
      </c>
      <c r="K8" s="29">
        <v>57.017517960981877</v>
      </c>
      <c r="L8" s="29">
        <v>84.839644274337914</v>
      </c>
      <c r="M8" s="29">
        <v>20.677645290199912</v>
      </c>
      <c r="N8" s="29">
        <v>2.5966771763231558</v>
      </c>
      <c r="O8" s="29">
        <v>8.5491695410995217E-3</v>
      </c>
      <c r="P8" s="29">
        <f t="shared" si="0"/>
        <v>0.16531881395655842</v>
      </c>
      <c r="Q8" s="29">
        <f t="shared" si="0"/>
        <v>0.99409169035332279</v>
      </c>
      <c r="R8" s="29">
        <v>2.5787406168791573</v>
      </c>
      <c r="S8" s="29">
        <v>2.4736933468188718</v>
      </c>
      <c r="T8" s="29">
        <v>3.9449308179734355</v>
      </c>
      <c r="U8" s="29">
        <v>4.1029644857360728</v>
      </c>
      <c r="V8" s="29">
        <v>3.638473575993117</v>
      </c>
      <c r="W8" s="29">
        <v>0.67361678843284378</v>
      </c>
      <c r="X8" s="29">
        <v>1.0842268703014153</v>
      </c>
      <c r="Y8" s="29">
        <v>1774.6678698853677</v>
      </c>
      <c r="Z8" s="29">
        <v>3.1821459350196748</v>
      </c>
      <c r="AA8" s="29">
        <v>129.48728835864603</v>
      </c>
      <c r="AB8" s="30">
        <v>16.185911044830771</v>
      </c>
    </row>
    <row r="9" spans="1:28" ht="17" thickBot="1" x14ac:dyDescent="0.25">
      <c r="A9" s="71" t="s">
        <v>13</v>
      </c>
      <c r="B9" s="32">
        <v>170.85950133376389</v>
      </c>
      <c r="C9" s="32">
        <v>166.18733928468154</v>
      </c>
      <c r="D9" s="32">
        <v>52.104401126764735</v>
      </c>
      <c r="E9" s="32">
        <v>500.30590383833271</v>
      </c>
      <c r="F9" s="32">
        <v>476.61041464211314</v>
      </c>
      <c r="G9" s="32">
        <v>1603.1199565805516</v>
      </c>
      <c r="H9" s="32">
        <v>258.97457671729137</v>
      </c>
      <c r="I9" s="32">
        <v>2.7069470482744893</v>
      </c>
      <c r="J9" s="32">
        <v>0.54086233304005404</v>
      </c>
      <c r="K9" s="32">
        <v>51.387064439256285</v>
      </c>
      <c r="L9" s="32">
        <v>88.442424317937906</v>
      </c>
      <c r="M9" s="32">
        <v>20.534814361006536</v>
      </c>
      <c r="N9" s="32">
        <v>1.9816012265304583</v>
      </c>
      <c r="O9" s="32">
        <v>8.3153920504168959E-3</v>
      </c>
      <c r="P9" s="32">
        <f t="shared" si="0"/>
        <v>0.25320868124967455</v>
      </c>
      <c r="Q9" s="32">
        <f t="shared" si="0"/>
        <v>0.99425278821829843</v>
      </c>
      <c r="R9" s="32">
        <v>2.2140175631906178</v>
      </c>
      <c r="S9" s="32">
        <v>2.3240911739156767</v>
      </c>
      <c r="T9" s="32">
        <v>3.1821459350196761</v>
      </c>
      <c r="U9" s="32">
        <v>5.0164496382010428</v>
      </c>
      <c r="V9" s="32">
        <v>3.3249515845711448</v>
      </c>
      <c r="W9" s="32">
        <v>0.64617641531874537</v>
      </c>
      <c r="X9" s="32">
        <v>1.0917682645706377</v>
      </c>
      <c r="Y9" s="32">
        <v>1317.2681414414376</v>
      </c>
      <c r="Z9" s="32">
        <v>2.4966610978032273</v>
      </c>
      <c r="AA9" s="32">
        <v>128.59285432346269</v>
      </c>
      <c r="AB9" s="33">
        <v>15.312804913182411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61DA2-821C-3040-AD2B-CAAA62B3F94A}">
  <dimension ref="B2:G87"/>
  <sheetViews>
    <sheetView topLeftCell="A40" workbookViewId="0">
      <selection activeCell="J70" sqref="J70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19.33203125" style="19" bestFit="1" customWidth="1"/>
    <col min="6" max="6" width="14.5" style="19" bestFit="1" customWidth="1"/>
    <col min="7" max="7" width="20.6640625" style="19" bestFit="1" customWidth="1"/>
    <col min="8" max="16384" width="10.83203125" style="19"/>
  </cols>
  <sheetData>
    <row r="2" spans="2:7" x14ac:dyDescent="0.15">
      <c r="B2" s="7" t="s">
        <v>93</v>
      </c>
    </row>
    <row r="4" spans="2:7" ht="15" thickBot="1" x14ac:dyDescent="0.2">
      <c r="B4" s="7" t="s">
        <v>5</v>
      </c>
    </row>
    <row r="5" spans="2:7" ht="17" thickBot="1" x14ac:dyDescent="0.25">
      <c r="C5" s="6" t="s">
        <v>6</v>
      </c>
      <c r="D5" s="5" t="s">
        <v>12</v>
      </c>
      <c r="E5" s="5" t="s">
        <v>26</v>
      </c>
      <c r="F5" s="5" t="s">
        <v>13</v>
      </c>
      <c r="G5" s="5" t="s">
        <v>27</v>
      </c>
    </row>
    <row r="6" spans="2:7" ht="17" thickBot="1" x14ac:dyDescent="0.25">
      <c r="C6" s="39">
        <v>0.89502507092797234</v>
      </c>
      <c r="D6" s="39">
        <v>10297.45356408282</v>
      </c>
      <c r="E6" s="39">
        <v>1978.2376016380865</v>
      </c>
      <c r="F6" s="39">
        <v>1795.2885172552374</v>
      </c>
      <c r="G6" s="39">
        <v>7750.1042419760879</v>
      </c>
    </row>
    <row r="7" spans="2:7" ht="17" thickBot="1" x14ac:dyDescent="0.25">
      <c r="C7" s="39">
        <v>0.87660572131603642</v>
      </c>
      <c r="D7" s="39">
        <v>10155.685477900175</v>
      </c>
      <c r="E7" s="39">
        <v>1858.5992300895437</v>
      </c>
      <c r="F7" s="39">
        <v>1884.5443084797466</v>
      </c>
      <c r="G7" s="39">
        <v>7486.1072402792515</v>
      </c>
    </row>
    <row r="8" spans="2:7" ht="16" x14ac:dyDescent="0.2">
      <c r="C8" s="39">
        <v>1.2745606273192602</v>
      </c>
      <c r="D8" s="39">
        <v>9809.7455482382375</v>
      </c>
      <c r="E8" s="39">
        <v>1734.134399718457</v>
      </c>
      <c r="F8" s="39">
        <v>1782.887553630467</v>
      </c>
      <c r="G8" s="39">
        <v>7912.9504065523261</v>
      </c>
    </row>
    <row r="11" spans="2:7" ht="15" thickBot="1" x14ac:dyDescent="0.2">
      <c r="B11" s="7" t="s">
        <v>28</v>
      </c>
    </row>
    <row r="12" spans="2:7" ht="17" thickBot="1" x14ac:dyDescent="0.25">
      <c r="C12" s="6" t="s">
        <v>6</v>
      </c>
      <c r="D12" s="5" t="s">
        <v>12</v>
      </c>
      <c r="E12" s="5" t="s">
        <v>26</v>
      </c>
      <c r="F12" s="5" t="s">
        <v>13</v>
      </c>
      <c r="G12" s="5" t="s">
        <v>27</v>
      </c>
    </row>
    <row r="13" spans="2:7" ht="17" thickBot="1" x14ac:dyDescent="0.25">
      <c r="C13" s="41">
        <v>0.97041023149354089</v>
      </c>
      <c r="D13" s="41">
        <v>1636.8049146319408</v>
      </c>
      <c r="E13" s="41">
        <v>348.89924530811516</v>
      </c>
      <c r="F13" s="41">
        <v>228.5976348314577</v>
      </c>
      <c r="G13" s="41">
        <v>829.8269298789811</v>
      </c>
    </row>
    <row r="14" spans="2:7" ht="17" thickBot="1" x14ac:dyDescent="0.25">
      <c r="C14" s="41">
        <v>1.7131680379409131</v>
      </c>
      <c r="D14" s="41">
        <v>1485.4318135457563</v>
      </c>
      <c r="E14" s="41">
        <v>287.35028436719978</v>
      </c>
      <c r="F14" s="41">
        <v>251.89290329807656</v>
      </c>
      <c r="G14" s="41">
        <v>1125.7468041064417</v>
      </c>
    </row>
    <row r="15" spans="2:7" ht="17" thickBot="1" x14ac:dyDescent="0.25">
      <c r="C15" s="41">
        <v>0.60151251804105799</v>
      </c>
      <c r="D15" s="41">
        <v>1537.8154533220074</v>
      </c>
      <c r="E15" s="41">
        <v>281.43670102661065</v>
      </c>
      <c r="F15" s="41">
        <v>241.63182404651303</v>
      </c>
      <c r="G15" s="41">
        <v>1043.1035493962675</v>
      </c>
    </row>
    <row r="18" spans="2:7" ht="15" thickBot="1" x14ac:dyDescent="0.2">
      <c r="B18" s="7" t="s">
        <v>11</v>
      </c>
    </row>
    <row r="19" spans="2:7" ht="17" thickBot="1" x14ac:dyDescent="0.25">
      <c r="C19" s="6" t="s">
        <v>6</v>
      </c>
      <c r="D19" s="44" t="s">
        <v>12</v>
      </c>
      <c r="E19" s="5" t="s">
        <v>26</v>
      </c>
      <c r="F19" s="5" t="s">
        <v>13</v>
      </c>
      <c r="G19" s="5" t="s">
        <v>27</v>
      </c>
    </row>
    <row r="20" spans="2:7" ht="17" thickBot="1" x14ac:dyDescent="0.25">
      <c r="C20" s="41">
        <v>1.9185282386505302</v>
      </c>
      <c r="D20" s="41">
        <v>2164.7729470697041</v>
      </c>
      <c r="E20" s="41">
        <v>455.08745275728427</v>
      </c>
      <c r="F20" s="41">
        <v>413.00058072172885</v>
      </c>
      <c r="G20" s="41">
        <v>1573.7601856389256</v>
      </c>
    </row>
    <row r="21" spans="2:7" ht="17" thickBot="1" x14ac:dyDescent="0.25">
      <c r="C21" s="41">
        <v>0.62850668726091341</v>
      </c>
      <c r="D21" s="41">
        <v>2272.398278794944</v>
      </c>
      <c r="E21" s="41">
        <v>504.95114470059866</v>
      </c>
      <c r="F21" s="41">
        <v>404.50115167404897</v>
      </c>
      <c r="G21" s="41">
        <v>1488.8678577359969</v>
      </c>
    </row>
    <row r="22" spans="2:7" ht="17" thickBot="1" x14ac:dyDescent="0.25">
      <c r="C22" s="41">
        <v>0.82931954581444201</v>
      </c>
      <c r="D22" s="41">
        <v>2149.819768060042</v>
      </c>
      <c r="E22" s="41">
        <v>484.38151512350572</v>
      </c>
      <c r="F22" s="41">
        <v>458.25283631512275</v>
      </c>
      <c r="G22" s="41">
        <v>1584.7065533874058</v>
      </c>
    </row>
    <row r="25" spans="2:7" ht="15" thickBot="1" x14ac:dyDescent="0.2">
      <c r="B25" s="7" t="s">
        <v>18</v>
      </c>
    </row>
    <row r="26" spans="2:7" ht="17" thickBot="1" x14ac:dyDescent="0.25">
      <c r="B26" s="7"/>
      <c r="C26" s="6" t="s">
        <v>6</v>
      </c>
      <c r="D26" s="44" t="s">
        <v>12</v>
      </c>
      <c r="E26" s="5" t="s">
        <v>26</v>
      </c>
      <c r="F26" s="5" t="s">
        <v>13</v>
      </c>
      <c r="G26" s="5" t="s">
        <v>27</v>
      </c>
    </row>
    <row r="27" spans="2:7" ht="16" x14ac:dyDescent="0.2">
      <c r="C27" s="39">
        <v>0.84674531236252804</v>
      </c>
      <c r="D27" s="39">
        <v>335.46071138774113</v>
      </c>
      <c r="E27" s="39">
        <v>77.708472601282864</v>
      </c>
      <c r="F27" s="39">
        <v>53.817370576237593</v>
      </c>
      <c r="G27" s="39">
        <v>200.85352906156788</v>
      </c>
    </row>
    <row r="28" spans="2:7" ht="16" x14ac:dyDescent="0.2">
      <c r="C28" s="40">
        <v>0.85263489176795637</v>
      </c>
      <c r="D28" s="40">
        <v>310.83389040513151</v>
      </c>
      <c r="E28" s="40">
        <v>85.035892102176504</v>
      </c>
      <c r="F28" s="40">
        <v>56.885931594660263</v>
      </c>
      <c r="G28" s="40">
        <v>263.19713962395281</v>
      </c>
    </row>
    <row r="29" spans="2:7" ht="17" thickBot="1" x14ac:dyDescent="0.25">
      <c r="C29" s="41">
        <v>1.3851094681109235</v>
      </c>
      <c r="D29" s="41">
        <v>319.57262051881276</v>
      </c>
      <c r="E29" s="41">
        <v>72.003743020083718</v>
      </c>
      <c r="F29" s="41">
        <v>49.522079793356319</v>
      </c>
      <c r="G29" s="41">
        <v>257.78062081451958</v>
      </c>
    </row>
    <row r="30" spans="2:7" ht="16" x14ac:dyDescent="0.2">
      <c r="C30" s="42"/>
      <c r="D30" s="42"/>
      <c r="E30" s="42"/>
      <c r="F30" s="42"/>
      <c r="G30" s="42"/>
    </row>
    <row r="31" spans="2:7" ht="16" x14ac:dyDescent="0.2">
      <c r="C31" s="42"/>
      <c r="D31" s="42"/>
      <c r="E31" s="42"/>
      <c r="F31" s="42"/>
      <c r="G31" s="42"/>
    </row>
    <row r="32" spans="2:7" ht="15" thickBot="1" x14ac:dyDescent="0.2">
      <c r="B32" s="7" t="s">
        <v>14</v>
      </c>
    </row>
    <row r="33" spans="2:7" ht="17" thickBot="1" x14ac:dyDescent="0.25">
      <c r="B33" s="7"/>
      <c r="C33" s="6" t="s">
        <v>6</v>
      </c>
      <c r="D33" s="44" t="s">
        <v>12</v>
      </c>
      <c r="E33" s="5" t="s">
        <v>26</v>
      </c>
      <c r="F33" s="5" t="s">
        <v>13</v>
      </c>
      <c r="G33" s="5" t="s">
        <v>27</v>
      </c>
    </row>
    <row r="34" spans="2:7" ht="16" x14ac:dyDescent="0.2">
      <c r="C34" s="39">
        <v>0.90125046261082997</v>
      </c>
      <c r="D34" s="39">
        <v>67.649154595928337</v>
      </c>
      <c r="E34" s="39">
        <v>13.361406710853947</v>
      </c>
      <c r="F34" s="39">
        <v>13.269112733031088</v>
      </c>
      <c r="G34" s="39">
        <v>59.301635960983802</v>
      </c>
    </row>
    <row r="35" spans="2:7" ht="16" x14ac:dyDescent="0.2">
      <c r="C35" s="40">
        <v>1.0570180405613805</v>
      </c>
      <c r="D35" s="40">
        <v>66.256955125848279</v>
      </c>
      <c r="E35" s="40">
        <v>15.032363987424205</v>
      </c>
      <c r="F35" s="40">
        <v>11.080875744887427</v>
      </c>
      <c r="G35" s="40">
        <v>65.344776045260517</v>
      </c>
    </row>
    <row r="36" spans="2:7" ht="17" thickBot="1" x14ac:dyDescent="0.25">
      <c r="C36" s="41">
        <v>1.0497166836230662</v>
      </c>
      <c r="D36" s="41">
        <v>66.717808693831799</v>
      </c>
      <c r="E36" s="41">
        <v>11.712685567565023</v>
      </c>
      <c r="F36" s="41">
        <v>12.466633274568014</v>
      </c>
      <c r="G36" s="41">
        <v>55.715236050952022</v>
      </c>
    </row>
    <row r="37" spans="2:7" ht="16" x14ac:dyDescent="0.2">
      <c r="C37" s="42"/>
      <c r="D37" s="42"/>
      <c r="E37" s="42"/>
      <c r="F37" s="42"/>
      <c r="G37" s="42"/>
    </row>
    <row r="38" spans="2:7" ht="16" x14ac:dyDescent="0.2">
      <c r="C38" s="42"/>
      <c r="D38" s="42"/>
      <c r="E38" s="42"/>
      <c r="F38" s="42"/>
      <c r="G38" s="42"/>
    </row>
    <row r="39" spans="2:7" ht="15" thickBot="1" x14ac:dyDescent="0.2">
      <c r="B39" s="7" t="s">
        <v>16</v>
      </c>
    </row>
    <row r="40" spans="2:7" ht="17" thickBot="1" x14ac:dyDescent="0.25">
      <c r="B40" s="7"/>
      <c r="C40" s="6" t="s">
        <v>6</v>
      </c>
      <c r="D40" s="44" t="s">
        <v>12</v>
      </c>
      <c r="E40" s="5" t="s">
        <v>26</v>
      </c>
      <c r="F40" s="5" t="s">
        <v>13</v>
      </c>
      <c r="G40" s="5" t="s">
        <v>27</v>
      </c>
    </row>
    <row r="41" spans="2:7" ht="16" x14ac:dyDescent="0.2">
      <c r="C41" s="39">
        <v>0.89502507092797134</v>
      </c>
      <c r="D41" s="39">
        <v>2225.6329984533645</v>
      </c>
      <c r="E41" s="39">
        <v>424.61160745699368</v>
      </c>
      <c r="F41" s="39">
        <v>398.93226478617561</v>
      </c>
      <c r="G41" s="39">
        <v>2452.4363870595657</v>
      </c>
    </row>
    <row r="42" spans="2:7" ht="16" x14ac:dyDescent="0.2">
      <c r="C42" s="40">
        <v>1.0424657608411216</v>
      </c>
      <c r="D42" s="40">
        <v>2486.6711232410548</v>
      </c>
      <c r="E42" s="40">
        <v>519.14725365249421</v>
      </c>
      <c r="F42" s="40">
        <v>396.17663834685101</v>
      </c>
      <c r="G42" s="40">
        <v>2957.1669924300618</v>
      </c>
    </row>
    <row r="43" spans="2:7" ht="17" thickBot="1" x14ac:dyDescent="0.25">
      <c r="C43" s="41">
        <v>1.0717734625362902</v>
      </c>
      <c r="D43" s="41">
        <v>2320.1461970857927</v>
      </c>
      <c r="E43" s="41">
        <v>415.87322693439182</v>
      </c>
      <c r="F43" s="41">
        <v>413.00058072172851</v>
      </c>
      <c r="G43" s="41">
        <v>2702.3522012628805</v>
      </c>
    </row>
    <row r="45" spans="2:7" ht="16" x14ac:dyDescent="0.2">
      <c r="E45" s="1"/>
    </row>
    <row r="46" spans="2:7" ht="15" thickBot="1" x14ac:dyDescent="0.2">
      <c r="B46" s="7" t="s">
        <v>15</v>
      </c>
    </row>
    <row r="47" spans="2:7" ht="17" thickBot="1" x14ac:dyDescent="0.25">
      <c r="C47" s="14" t="s">
        <v>6</v>
      </c>
      <c r="D47" s="45" t="s">
        <v>12</v>
      </c>
      <c r="E47" s="46" t="s">
        <v>26</v>
      </c>
      <c r="F47" s="46" t="s">
        <v>13</v>
      </c>
      <c r="G47" s="46" t="s">
        <v>27</v>
      </c>
    </row>
    <row r="48" spans="2:7" ht="16" x14ac:dyDescent="0.2">
      <c r="C48" s="39">
        <v>0.88066587359614834</v>
      </c>
      <c r="D48" s="47">
        <v>1506.1676689264141</v>
      </c>
      <c r="E48" s="47">
        <v>664.74935713872867</v>
      </c>
      <c r="F48" s="47">
        <v>664.74935713872867</v>
      </c>
      <c r="G48" s="48">
        <v>993.70007704938553</v>
      </c>
    </row>
    <row r="49" spans="2:7" ht="16" x14ac:dyDescent="0.2">
      <c r="C49" s="40">
        <v>1.4506170054157779</v>
      </c>
      <c r="D49" s="49">
        <v>1516.643893541441</v>
      </c>
      <c r="E49" s="49">
        <v>551.28963494273103</v>
      </c>
      <c r="F49" s="49">
        <v>692.97844435827221</v>
      </c>
      <c r="G49" s="50">
        <v>877.14203542574762</v>
      </c>
    </row>
    <row r="50" spans="2:7" ht="17" thickBot="1" x14ac:dyDescent="0.25">
      <c r="C50" s="41">
        <v>0.78277341629909925</v>
      </c>
      <c r="D50" s="51">
        <v>1592.0463981654977</v>
      </c>
      <c r="E50" s="51">
        <v>590.85760090294093</v>
      </c>
      <c r="F50" s="51">
        <v>660.15759792106644</v>
      </c>
      <c r="G50" s="52">
        <v>959.85100447742172</v>
      </c>
    </row>
    <row r="53" spans="2:7" ht="15" thickBot="1" x14ac:dyDescent="0.2">
      <c r="B53" s="7" t="s">
        <v>29</v>
      </c>
    </row>
    <row r="54" spans="2:7" ht="17" thickBot="1" x14ac:dyDescent="0.25">
      <c r="C54" s="6" t="s">
        <v>6</v>
      </c>
      <c r="D54" s="44" t="s">
        <v>12</v>
      </c>
      <c r="E54" s="5" t="s">
        <v>26</v>
      </c>
      <c r="F54" s="5" t="s">
        <v>13</v>
      </c>
      <c r="G54" s="5" t="s">
        <v>27</v>
      </c>
    </row>
    <row r="55" spans="2:7" ht="16" x14ac:dyDescent="0.2">
      <c r="C55" s="39">
        <v>0.79370052598410235</v>
      </c>
      <c r="D55" s="39">
        <v>2677.4922182699115</v>
      </c>
      <c r="E55" s="39">
        <v>490.00975722183756</v>
      </c>
      <c r="F55" s="39">
        <v>444.693240971129</v>
      </c>
      <c r="G55" s="39">
        <v>2314.791709231421</v>
      </c>
    </row>
    <row r="56" spans="2:7" ht="16" x14ac:dyDescent="0.2">
      <c r="C56" s="40">
        <v>1.2628354511916398</v>
      </c>
      <c r="D56" s="40">
        <v>2889.6252049777695</v>
      </c>
      <c r="E56" s="40">
        <v>517.94915343458513</v>
      </c>
      <c r="F56" s="40">
        <v>470.04877822219311</v>
      </c>
      <c r="G56" s="40">
        <v>3162.0986608114431</v>
      </c>
    </row>
    <row r="57" spans="2:7" ht="17" thickBot="1" x14ac:dyDescent="0.25">
      <c r="C57" s="41">
        <v>0.99769217652702047</v>
      </c>
      <c r="D57" s="41">
        <v>2480.9323252532663</v>
      </c>
      <c r="E57" s="41">
        <v>438.57101771287381</v>
      </c>
      <c r="F57" s="41">
        <v>490.00975722183756</v>
      </c>
      <c r="G57" s="41">
        <v>2869.665105689126</v>
      </c>
    </row>
    <row r="60" spans="2:7" ht="15" thickBot="1" x14ac:dyDescent="0.2">
      <c r="B60" s="7" t="s">
        <v>30</v>
      </c>
    </row>
    <row r="61" spans="2:7" ht="17" thickBot="1" x14ac:dyDescent="0.25">
      <c r="C61" s="6" t="s">
        <v>6</v>
      </c>
      <c r="D61" s="44" t="s">
        <v>12</v>
      </c>
      <c r="E61" s="5" t="s">
        <v>26</v>
      </c>
      <c r="F61" s="5" t="s">
        <v>13</v>
      </c>
      <c r="G61" s="5" t="s">
        <v>27</v>
      </c>
    </row>
    <row r="62" spans="2:7" ht="16" x14ac:dyDescent="0.2">
      <c r="C62" s="39">
        <v>1.1434024869669073</v>
      </c>
      <c r="D62" s="39">
        <v>0.67051119887671851</v>
      </c>
      <c r="E62" s="39">
        <v>7.4298512803083936</v>
      </c>
      <c r="F62" s="39">
        <v>14.254379490245416</v>
      </c>
      <c r="G62" s="39">
        <v>2.626849111756802</v>
      </c>
    </row>
    <row r="63" spans="2:7" ht="16" x14ac:dyDescent="0.2">
      <c r="C63" s="40">
        <v>0.70874243361113021</v>
      </c>
      <c r="D63" s="40">
        <v>1.3692001289511915</v>
      </c>
      <c r="E63" s="40">
        <v>9.4043832502688733</v>
      </c>
      <c r="F63" s="40">
        <v>11.578153899523009</v>
      </c>
      <c r="G63" s="40">
        <v>2.3674489771796692</v>
      </c>
    </row>
    <row r="64" spans="2:7" ht="17" thickBot="1" x14ac:dyDescent="0.25">
      <c r="C64" s="41">
        <v>1.2339922496240681</v>
      </c>
      <c r="D64" s="41">
        <v>0.76489484676199393</v>
      </c>
      <c r="E64" s="41">
        <v>7.6387328312833152</v>
      </c>
      <c r="F64" s="41">
        <v>15.171936498791942</v>
      </c>
      <c r="G64" s="41">
        <v>1.074252648013287</v>
      </c>
    </row>
    <row r="68" spans="2:7" ht="15" thickBot="1" x14ac:dyDescent="0.2">
      <c r="B68" s="7" t="s">
        <v>31</v>
      </c>
    </row>
    <row r="69" spans="2:7" ht="17" thickBot="1" x14ac:dyDescent="0.25">
      <c r="C69" s="6" t="s">
        <v>6</v>
      </c>
      <c r="D69" s="44" t="s">
        <v>12</v>
      </c>
      <c r="E69" s="5" t="s">
        <v>26</v>
      </c>
      <c r="F69" s="5" t="s">
        <v>13</v>
      </c>
      <c r="G69" s="5" t="s">
        <v>27</v>
      </c>
    </row>
    <row r="70" spans="2:7" ht="16" x14ac:dyDescent="0.2">
      <c r="C70" s="39">
        <v>0.85263489176795537</v>
      </c>
      <c r="D70" s="39">
        <v>7.6741129546021121</v>
      </c>
      <c r="E70" s="39">
        <v>9.7811222215365312</v>
      </c>
      <c r="F70" s="39">
        <v>8.3000000000000007</v>
      </c>
      <c r="G70" s="39">
        <v>4.4382778882713696</v>
      </c>
    </row>
    <row r="71" spans="2:7" ht="16" x14ac:dyDescent="0.2">
      <c r="C71" s="40">
        <v>1.1407637158684232</v>
      </c>
      <c r="D71" s="40">
        <v>5.6962007823882859</v>
      </c>
      <c r="E71" s="40">
        <v>9.1</v>
      </c>
      <c r="F71" s="40">
        <v>8.2535054712422706</v>
      </c>
      <c r="G71" s="40">
        <v>6.0209869896442605</v>
      </c>
    </row>
    <row r="72" spans="2:7" ht="17" thickBot="1" x14ac:dyDescent="0.25">
      <c r="C72" s="41">
        <v>1.0281138266560672</v>
      </c>
      <c r="D72" s="41">
        <v>6.0209869896442605</v>
      </c>
      <c r="E72" s="41">
        <v>9.2539999999999996</v>
      </c>
      <c r="F72" s="41">
        <v>7.4</v>
      </c>
      <c r="G72" s="41">
        <v>5.464161027017572</v>
      </c>
    </row>
    <row r="76" spans="2:7" ht="15" thickBot="1" x14ac:dyDescent="0.2">
      <c r="B76" s="7" t="s">
        <v>32</v>
      </c>
    </row>
    <row r="77" spans="2:7" ht="17" thickBot="1" x14ac:dyDescent="0.25">
      <c r="C77" s="6" t="s">
        <v>6</v>
      </c>
      <c r="D77" s="44" t="s">
        <v>12</v>
      </c>
      <c r="E77" s="5" t="s">
        <v>26</v>
      </c>
      <c r="F77" s="5" t="s">
        <v>13</v>
      </c>
      <c r="G77" s="5" t="s">
        <v>27</v>
      </c>
    </row>
    <row r="78" spans="2:7" ht="16" x14ac:dyDescent="0.2">
      <c r="C78" s="39">
        <v>0.98395665350811035</v>
      </c>
      <c r="D78" s="39">
        <v>1.1302693892731559</v>
      </c>
      <c r="E78" s="39">
        <v>1.1302693892731532</v>
      </c>
      <c r="F78" s="39">
        <v>1.0472941228206272</v>
      </c>
      <c r="G78" s="39">
        <v>1.0400599338884771</v>
      </c>
    </row>
    <row r="79" spans="2:7" ht="16" x14ac:dyDescent="0.2">
      <c r="C79" s="40">
        <v>1.0472941228206272</v>
      </c>
      <c r="D79" s="40">
        <v>0.8929595110603824</v>
      </c>
      <c r="E79" s="40">
        <v>1.325619441786529</v>
      </c>
      <c r="F79" s="40">
        <v>1.0993621133851983</v>
      </c>
      <c r="G79" s="40">
        <v>1.2368466734094365</v>
      </c>
    </row>
    <row r="80" spans="2:7" ht="17" thickBot="1" x14ac:dyDescent="0.25">
      <c r="C80" s="41">
        <v>0.97041023149354144</v>
      </c>
      <c r="D80" s="41">
        <v>1.2198186397602035</v>
      </c>
      <c r="E80" s="41">
        <v>1.325619441786529</v>
      </c>
      <c r="F80" s="41">
        <v>0.93735449655998038</v>
      </c>
      <c r="G80" s="41">
        <v>1.298338588161577</v>
      </c>
    </row>
    <row r="83" spans="2:7" ht="15" thickBot="1" x14ac:dyDescent="0.2">
      <c r="B83" s="7" t="s">
        <v>33</v>
      </c>
    </row>
    <row r="84" spans="2:7" ht="17" thickBot="1" x14ac:dyDescent="0.25">
      <c r="C84" s="6" t="s">
        <v>6</v>
      </c>
      <c r="D84" s="44" t="s">
        <v>12</v>
      </c>
      <c r="E84" s="5" t="s">
        <v>26</v>
      </c>
      <c r="F84" s="5" t="s">
        <v>13</v>
      </c>
      <c r="G84" s="5" t="s">
        <v>27</v>
      </c>
    </row>
    <row r="85" spans="2:7" ht="16" x14ac:dyDescent="0.2">
      <c r="C85" s="39">
        <v>0.92231619358593731</v>
      </c>
      <c r="D85" s="39">
        <v>0.20637402914556827</v>
      </c>
      <c r="E85" s="39">
        <v>0.32608801744139032</v>
      </c>
      <c r="F85" s="39">
        <v>0.34949248354475448</v>
      </c>
      <c r="G85" s="39">
        <v>0.28585062174172626</v>
      </c>
    </row>
    <row r="86" spans="2:7" ht="16" x14ac:dyDescent="0.2">
      <c r="C86" s="40">
        <v>1.0521448482007176</v>
      </c>
      <c r="D86" s="40">
        <v>0.19796720131993015</v>
      </c>
      <c r="E86" s="40">
        <v>0.36181730936009432</v>
      </c>
      <c r="F86" s="40">
        <v>0.33993559320321237</v>
      </c>
      <c r="G86" s="40">
        <v>0.30636711063228178</v>
      </c>
    </row>
    <row r="87" spans="2:7" ht="17" thickBot="1" x14ac:dyDescent="0.25">
      <c r="C87" s="41">
        <v>1.030492020329298</v>
      </c>
      <c r="D87" s="41">
        <v>0.21217599282728064</v>
      </c>
      <c r="E87" s="41">
        <v>0.3470783626199479</v>
      </c>
      <c r="F87" s="41">
        <v>0.2918569509392423</v>
      </c>
      <c r="G87" s="41">
        <v>0.2761135001860876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AF020-5C39-744D-9E6A-50CBD0002866}">
  <dimension ref="B2:G61"/>
  <sheetViews>
    <sheetView workbookViewId="0">
      <selection activeCell="N33" sqref="N33"/>
    </sheetView>
  </sheetViews>
  <sheetFormatPr baseColWidth="10" defaultRowHeight="14" x14ac:dyDescent="0.15"/>
  <cols>
    <col min="1" max="2" width="10.83203125" style="19"/>
    <col min="3" max="3" width="11.83203125" style="19" bestFit="1" customWidth="1"/>
    <col min="4" max="4" width="16.33203125" style="19" bestFit="1" customWidth="1"/>
    <col min="5" max="5" width="19.33203125" style="19" bestFit="1" customWidth="1"/>
    <col min="6" max="6" width="14.5" style="19" bestFit="1" customWidth="1"/>
    <col min="7" max="7" width="16.33203125" style="19" bestFit="1" customWidth="1"/>
    <col min="8" max="16384" width="10.83203125" style="19"/>
  </cols>
  <sheetData>
    <row r="2" spans="2:7" x14ac:dyDescent="0.15">
      <c r="B2" s="7" t="s">
        <v>93</v>
      </c>
    </row>
    <row r="4" spans="2:7" ht="15" thickBot="1" x14ac:dyDescent="0.2">
      <c r="B4" s="7" t="s">
        <v>5</v>
      </c>
    </row>
    <row r="5" spans="2:7" ht="17" thickBot="1" x14ac:dyDescent="0.25">
      <c r="C5" s="6" t="s">
        <v>6</v>
      </c>
      <c r="D5" s="5" t="s">
        <v>22</v>
      </c>
      <c r="E5" s="5" t="s">
        <v>26</v>
      </c>
      <c r="F5" s="5" t="s">
        <v>35</v>
      </c>
      <c r="G5" s="5" t="s">
        <v>34</v>
      </c>
    </row>
    <row r="6" spans="2:7" ht="16" x14ac:dyDescent="0.2">
      <c r="C6" s="39">
        <v>2.9349447262223221</v>
      </c>
      <c r="D6" s="39">
        <v>14698.01117728489</v>
      </c>
      <c r="E6" s="39">
        <v>12105.149977310241</v>
      </c>
      <c r="F6" s="39">
        <v>3725.7969418169632</v>
      </c>
      <c r="G6" s="39">
        <v>14903.187767267855</v>
      </c>
    </row>
    <row r="7" spans="2:7" ht="16" x14ac:dyDescent="0.2">
      <c r="C7" s="40">
        <v>0.37718215668755706</v>
      </c>
      <c r="D7" s="40">
        <v>15752.938331875779</v>
      </c>
      <c r="E7" s="40">
        <v>12105.149977310241</v>
      </c>
      <c r="F7" s="40">
        <v>4339.5608344956709</v>
      </c>
      <c r="G7" s="40">
        <v>15536.062974762976</v>
      </c>
    </row>
    <row r="8" spans="2:7" ht="17" thickBot="1" x14ac:dyDescent="0.25">
      <c r="C8" s="41">
        <v>0.90333520079118224</v>
      </c>
      <c r="D8" s="41">
        <v>14395.530481192371</v>
      </c>
      <c r="E8" s="41">
        <v>12105.149977310241</v>
      </c>
      <c r="F8" s="41">
        <v>3938.2345829689443</v>
      </c>
      <c r="G8" s="41">
        <v>14296.093288707256</v>
      </c>
    </row>
    <row r="12" spans="2:7" ht="15" thickBot="1" x14ac:dyDescent="0.2">
      <c r="B12" s="7" t="s">
        <v>11</v>
      </c>
    </row>
    <row r="13" spans="2:7" ht="17" thickBot="1" x14ac:dyDescent="0.25">
      <c r="C13" s="6" t="s">
        <v>6</v>
      </c>
      <c r="D13" s="5" t="s">
        <v>22</v>
      </c>
      <c r="E13" s="5" t="s">
        <v>26</v>
      </c>
      <c r="F13" s="5" t="s">
        <v>35</v>
      </c>
      <c r="G13" s="5" t="s">
        <v>34</v>
      </c>
    </row>
    <row r="14" spans="2:7" ht="16" x14ac:dyDescent="0.2">
      <c r="C14" s="39">
        <v>0.85066716095085404</v>
      </c>
      <c r="D14" s="39">
        <v>2810.6082517888563</v>
      </c>
      <c r="E14" s="39">
        <v>2174.7994705149104</v>
      </c>
      <c r="F14" s="39">
        <v>717.4162764222807</v>
      </c>
      <c r="G14" s="39">
        <v>2640.6303916842544</v>
      </c>
    </row>
    <row r="15" spans="2:7" ht="16" x14ac:dyDescent="0.2">
      <c r="C15" s="40">
        <v>0.68618365522188751</v>
      </c>
      <c r="D15" s="40">
        <v>3097.0236113711617</v>
      </c>
      <c r="E15" s="40">
        <v>2251.4936082128879</v>
      </c>
      <c r="F15" s="40">
        <v>877.14203542574614</v>
      </c>
      <c r="G15" s="40">
        <v>2658.9974285549106</v>
      </c>
    </row>
    <row r="16" spans="2:7" ht="17" thickBot="1" x14ac:dyDescent="0.25">
      <c r="C16" s="41">
        <v>1.7131680379409153</v>
      </c>
      <c r="D16" s="41">
        <v>2950.342373031428</v>
      </c>
      <c r="E16" s="41">
        <v>2235.9414058406701</v>
      </c>
      <c r="F16" s="41">
        <v>908.07438250310634</v>
      </c>
      <c r="G16" s="41">
        <v>2604.2760527581218</v>
      </c>
    </row>
    <row r="19" spans="2:7" ht="16" x14ac:dyDescent="0.2">
      <c r="C19" s="42"/>
      <c r="D19" s="42"/>
      <c r="E19" s="42"/>
      <c r="F19" s="42"/>
      <c r="G19" s="42"/>
    </row>
    <row r="20" spans="2:7" ht="15" thickBot="1" x14ac:dyDescent="0.2">
      <c r="B20" s="7" t="s">
        <v>16</v>
      </c>
    </row>
    <row r="21" spans="2:7" ht="17" thickBot="1" x14ac:dyDescent="0.25">
      <c r="B21" s="7"/>
      <c r="C21" s="6" t="s">
        <v>6</v>
      </c>
      <c r="D21" s="5" t="s">
        <v>22</v>
      </c>
      <c r="E21" s="5" t="s">
        <v>26</v>
      </c>
      <c r="F21" s="5" t="s">
        <v>35</v>
      </c>
      <c r="G21" s="5" t="s">
        <v>34</v>
      </c>
    </row>
    <row r="22" spans="2:7" ht="16" x14ac:dyDescent="0.2">
      <c r="C22" s="39">
        <v>1.3723673104437768</v>
      </c>
      <c r="D22" s="39">
        <v>12561.025799533347</v>
      </c>
      <c r="E22" s="39">
        <v>7678.8080358193556</v>
      </c>
      <c r="F22" s="39">
        <v>3206.2399131611091</v>
      </c>
      <c r="G22" s="39">
        <v>14230.183711076123</v>
      </c>
    </row>
    <row r="23" spans="2:7" ht="16" x14ac:dyDescent="0.2">
      <c r="C23" s="40">
        <v>0.78821803597923734</v>
      </c>
      <c r="D23" s="40">
        <v>12302.523626576018</v>
      </c>
      <c r="E23" s="40">
        <v>7366.0050279480183</v>
      </c>
      <c r="F23" s="40">
        <v>3389.0534305792412</v>
      </c>
      <c r="G23" s="40">
        <v>14329.162466194808</v>
      </c>
    </row>
    <row r="24" spans="2:7" ht="17" thickBot="1" x14ac:dyDescent="0.25">
      <c r="C24" s="41">
        <v>0.92444966021136254</v>
      </c>
      <c r="D24" s="41">
        <v>12049.341351411284</v>
      </c>
      <c r="E24" s="41">
        <v>7065.9443260800144</v>
      </c>
      <c r="F24" s="41">
        <v>3557.5459277690234</v>
      </c>
      <c r="G24" s="41">
        <v>13841.058589163917</v>
      </c>
    </row>
    <row r="25" spans="2:7" x14ac:dyDescent="0.15">
      <c r="G25" s="43"/>
    </row>
    <row r="26" spans="2:7" ht="16" x14ac:dyDescent="0.2">
      <c r="E26" s="1"/>
    </row>
    <row r="27" spans="2:7" ht="15" thickBot="1" x14ac:dyDescent="0.2">
      <c r="B27" s="7" t="s">
        <v>15</v>
      </c>
    </row>
    <row r="28" spans="2:7" ht="17" thickBot="1" x14ac:dyDescent="0.25">
      <c r="C28" s="6" t="s">
        <v>6</v>
      </c>
      <c r="D28" s="5" t="s">
        <v>22</v>
      </c>
      <c r="E28" s="5" t="s">
        <v>26</v>
      </c>
      <c r="F28" s="5" t="s">
        <v>35</v>
      </c>
      <c r="G28" s="5" t="s">
        <v>34</v>
      </c>
    </row>
    <row r="29" spans="2:7" ht="16" x14ac:dyDescent="0.2">
      <c r="C29" s="39">
        <v>0.81790205855778064</v>
      </c>
      <c r="D29" s="39">
        <v>4870.9923430511526</v>
      </c>
      <c r="E29" s="39">
        <v>2998.4475052966427</v>
      </c>
      <c r="F29" s="39">
        <v>2105.5771169916247</v>
      </c>
      <c r="G29" s="39">
        <v>6080.6085452965926</v>
      </c>
    </row>
    <row r="30" spans="2:7" ht="16" x14ac:dyDescent="0.2">
      <c r="C30" s="40">
        <v>1.0210121257071929</v>
      </c>
      <c r="D30" s="40">
        <v>5480.151264403914</v>
      </c>
      <c r="E30" s="40">
        <v>3061.4512612043609</v>
      </c>
      <c r="F30" s="40">
        <v>2033.8534306550491</v>
      </c>
      <c r="G30" s="40">
        <v>6427.3129299701804</v>
      </c>
    </row>
    <row r="31" spans="2:7" ht="17" thickBot="1" x14ac:dyDescent="0.25">
      <c r="C31" s="41">
        <v>1.1974787046189315</v>
      </c>
      <c r="D31" s="41">
        <v>5518.2687308418726</v>
      </c>
      <c r="E31" s="41">
        <v>2957.1669924300772</v>
      </c>
      <c r="F31" s="41">
        <v>1951.0026199939855</v>
      </c>
      <c r="G31" s="41">
        <v>5873.4806958728332</v>
      </c>
    </row>
    <row r="34" spans="2:7" ht="15" thickBot="1" x14ac:dyDescent="0.2">
      <c r="B34" s="7" t="s">
        <v>36</v>
      </c>
    </row>
    <row r="35" spans="2:7" ht="17" thickBot="1" x14ac:dyDescent="0.25">
      <c r="C35" s="6" t="s">
        <v>6</v>
      </c>
      <c r="D35" s="5" t="s">
        <v>22</v>
      </c>
      <c r="E35" s="5" t="s">
        <v>26</v>
      </c>
      <c r="F35" s="5" t="s">
        <v>35</v>
      </c>
      <c r="G35" s="5" t="s">
        <v>34</v>
      </c>
    </row>
    <row r="36" spans="2:7" ht="16" x14ac:dyDescent="0.2">
      <c r="C36" s="39">
        <v>1.1019051158766124</v>
      </c>
      <c r="D36" s="39">
        <v>131.59856981197663</v>
      </c>
      <c r="E36" s="39">
        <v>79.341292796095132</v>
      </c>
      <c r="F36" s="39">
        <v>39.396621227037393</v>
      </c>
      <c r="G36" s="39">
        <v>135.29830919185707</v>
      </c>
    </row>
    <row r="37" spans="2:7" ht="16" x14ac:dyDescent="0.2">
      <c r="C37" s="40">
        <v>1.1407637158684232</v>
      </c>
      <c r="D37" s="40">
        <v>128.0000000000002</v>
      </c>
      <c r="E37" s="40">
        <v>75.061436750840343</v>
      </c>
      <c r="F37" s="40">
        <v>46.850742270260078</v>
      </c>
      <c r="G37" s="40">
        <v>151.16706066298028</v>
      </c>
    </row>
    <row r="38" spans="2:7" ht="17" thickBot="1" x14ac:dyDescent="0.25">
      <c r="C38" s="41">
        <v>0.7955364837549187</v>
      </c>
      <c r="D38" s="41">
        <v>129.78681341312387</v>
      </c>
      <c r="E38" s="41">
        <v>68.119691677015112</v>
      </c>
      <c r="F38" s="41">
        <v>39.946577564851637</v>
      </c>
      <c r="G38" s="41">
        <v>143.01275367324433</v>
      </c>
    </row>
    <row r="41" spans="2:7" ht="15" thickBot="1" x14ac:dyDescent="0.2">
      <c r="B41" s="7" t="s">
        <v>20</v>
      </c>
    </row>
    <row r="42" spans="2:7" ht="17" thickBot="1" x14ac:dyDescent="0.25">
      <c r="C42" s="6" t="s">
        <v>6</v>
      </c>
      <c r="D42" s="5" t="s">
        <v>22</v>
      </c>
      <c r="E42" s="5" t="s">
        <v>26</v>
      </c>
      <c r="F42" s="5" t="s">
        <v>35</v>
      </c>
      <c r="G42" s="5" t="s">
        <v>34</v>
      </c>
    </row>
    <row r="43" spans="2:7" ht="16" x14ac:dyDescent="0.2">
      <c r="C43" s="39">
        <v>0.79186880527971903</v>
      </c>
      <c r="D43" s="39">
        <v>248577.00759620726</v>
      </c>
      <c r="E43" s="39">
        <v>143763.0437385338</v>
      </c>
      <c r="F43" s="39">
        <v>60027.390543150825</v>
      </c>
      <c r="G43" s="39">
        <v>277731.89340772212</v>
      </c>
    </row>
    <row r="44" spans="2:7" ht="16" x14ac:dyDescent="0.2">
      <c r="C44" s="40">
        <v>1.052144848200713</v>
      </c>
      <c r="D44" s="40">
        <v>246859.96078198863</v>
      </c>
      <c r="E44" s="40">
        <v>147804.77302974736</v>
      </c>
      <c r="F44" s="40">
        <v>68953.364771681925</v>
      </c>
      <c r="G44" s="40">
        <v>295609.54605949472</v>
      </c>
    </row>
    <row r="45" spans="2:7" ht="17" thickBot="1" x14ac:dyDescent="0.25">
      <c r="C45" s="41">
        <v>1.2002486666652681</v>
      </c>
      <c r="D45" s="41">
        <v>233543.75356818139</v>
      </c>
      <c r="E45" s="41">
        <v>139831.8357473338</v>
      </c>
      <c r="F45" s="41">
        <v>65687.59537448849</v>
      </c>
      <c r="G45" s="41">
        <v>291539.80208430905</v>
      </c>
    </row>
    <row r="49" spans="2:7" ht="15" thickBot="1" x14ac:dyDescent="0.2">
      <c r="B49" s="7" t="s">
        <v>37</v>
      </c>
    </row>
    <row r="50" spans="2:7" ht="17" thickBot="1" x14ac:dyDescent="0.25">
      <c r="C50" s="6" t="s">
        <v>6</v>
      </c>
      <c r="D50" s="5" t="s">
        <v>22</v>
      </c>
      <c r="E50" s="5" t="s">
        <v>26</v>
      </c>
      <c r="F50" s="5" t="s">
        <v>35</v>
      </c>
      <c r="G50" s="5" t="s">
        <v>34</v>
      </c>
    </row>
    <row r="51" spans="2:7" ht="16" x14ac:dyDescent="0.2">
      <c r="C51" s="39">
        <v>1.4372722185789193</v>
      </c>
      <c r="D51" s="39">
        <v>36442.475260538682</v>
      </c>
      <c r="E51" s="39">
        <v>27049.85674816784</v>
      </c>
      <c r="F51" s="39">
        <v>19801.654171185415</v>
      </c>
      <c r="G51" s="39">
        <v>80870.916071362648</v>
      </c>
    </row>
    <row r="52" spans="2:7" ht="16" x14ac:dyDescent="0.2">
      <c r="C52" s="40">
        <v>1.1434024869669057</v>
      </c>
      <c r="D52" s="40">
        <v>40435.458035681389</v>
      </c>
      <c r="E52" s="40">
        <v>29600.487859525452</v>
      </c>
      <c r="F52" s="40">
        <v>22432.974912736281</v>
      </c>
      <c r="G52" s="40">
        <v>86076.591694046903</v>
      </c>
    </row>
    <row r="53" spans="2:7" ht="17" thickBot="1" x14ac:dyDescent="0.25">
      <c r="C53" s="41">
        <v>0.60850175683529395</v>
      </c>
      <c r="D53" s="41">
        <v>37727.616375192883</v>
      </c>
      <c r="E53" s="41">
        <v>27238.003380806826</v>
      </c>
      <c r="F53" s="41">
        <v>20930.705691900464</v>
      </c>
      <c r="G53" s="41">
        <v>89112.07614466254</v>
      </c>
    </row>
    <row r="57" spans="2:7" ht="15" thickBot="1" x14ac:dyDescent="0.2">
      <c r="B57" s="7" t="s">
        <v>21</v>
      </c>
    </row>
    <row r="58" spans="2:7" ht="17" thickBot="1" x14ac:dyDescent="0.25">
      <c r="C58" s="6" t="s">
        <v>6</v>
      </c>
      <c r="D58" s="5" t="s">
        <v>22</v>
      </c>
      <c r="E58" s="5" t="s">
        <v>26</v>
      </c>
      <c r="F58" s="5" t="s">
        <v>35</v>
      </c>
      <c r="G58" s="5" t="s">
        <v>34</v>
      </c>
    </row>
    <row r="59" spans="2:7" ht="16" x14ac:dyDescent="0.2">
      <c r="C59" s="39">
        <v>1.1407637158684247</v>
      </c>
      <c r="D59" s="39">
        <v>3848.2851807805837</v>
      </c>
      <c r="E59" s="39">
        <v>2019.8045788024006</v>
      </c>
      <c r="F59" s="39">
        <v>1269.4606847375203</v>
      </c>
      <c r="G59" s="39">
        <v>4182.0656668966531</v>
      </c>
    </row>
    <row r="60" spans="2:7" ht="16" x14ac:dyDescent="0.2">
      <c r="C60" s="40">
        <v>0.96593632892484504</v>
      </c>
      <c r="D60" s="40">
        <v>3258.517437460142</v>
      </c>
      <c r="E60" s="40">
        <v>2149.819768060042</v>
      </c>
      <c r="F60" s="40">
        <v>1438.1515527557076</v>
      </c>
      <c r="G60" s="40">
        <v>5792.6187514801986</v>
      </c>
    </row>
    <row r="61" spans="2:7" ht="17" thickBot="1" x14ac:dyDescent="0.25">
      <c r="C61" s="41">
        <v>0.90751915531716054</v>
      </c>
      <c r="D61" s="41">
        <v>4389.9841025486576</v>
      </c>
      <c r="E61" s="41">
        <v>2134.9698782026144</v>
      </c>
      <c r="F61" s="41">
        <v>1478.5834962150334</v>
      </c>
      <c r="G61" s="41">
        <v>5832.9096011655929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Figure 1d</vt:lpstr>
      <vt:lpstr>Figure 2c</vt:lpstr>
      <vt:lpstr>Figure 2e</vt:lpstr>
      <vt:lpstr>Figure 2g</vt:lpstr>
      <vt:lpstr>Figure 2i</vt:lpstr>
      <vt:lpstr>Figure 3</vt:lpstr>
      <vt:lpstr>Figure 4</vt:lpstr>
      <vt:lpstr>Figure 5b</vt:lpstr>
      <vt:lpstr>Figure 5c</vt:lpstr>
      <vt:lpstr>Figure 5d</vt:lpstr>
      <vt:lpstr>Supplementary Figure 1e</vt:lpstr>
      <vt:lpstr>Supplementary Figure 1f</vt:lpstr>
      <vt:lpstr>Supplementary Figure 1g</vt:lpstr>
      <vt:lpstr>Supplementary Figure 1i, j, k</vt:lpstr>
      <vt:lpstr>Supplementary Figure 2a</vt:lpstr>
      <vt:lpstr>Supplementary Figure 2b,d,e-h</vt:lpstr>
      <vt:lpstr>Supplementary Figure 2j</vt:lpstr>
      <vt:lpstr>Supplementary Figure 3b,c</vt:lpstr>
      <vt:lpstr>Supplementary Figure 4e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Francesca Spagnoli</cp:lastModifiedBy>
  <dcterms:created xsi:type="dcterms:W3CDTF">2017-11-15T12:34:53Z</dcterms:created>
  <dcterms:modified xsi:type="dcterms:W3CDTF">2024-03-04T22:12:46Z</dcterms:modified>
</cp:coreProperties>
</file>