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kusch\Desktop\2023_figures\prefinal_pdfs\Submission_suppl_tables\"/>
    </mc:Choice>
  </mc:AlternateContent>
  <xr:revisionPtr revIDLastSave="2" documentId="13_ncr:1_{2F14BB4C-BA98-45B4-9D68-0D5DC5F5ABB5}" xr6:coauthVersionLast="47" xr6:coauthVersionMax="47" xr10:uidLastSave="{7E14C35E-CB3C-490C-8466-BCFE311D29EE}"/>
  <bookViews>
    <workbookView xWindow="2020" yWindow="5220" windowWidth="32280" windowHeight="15290" firstSheet="1" activeTab="1" xr2:uid="{00000000-000D-0000-FFFF-FFFF00000000}"/>
  </bookViews>
  <sheets>
    <sheet name="RNA_quality" sheetId="4" r:id="rId1"/>
    <sheet name="TPM_immediate_early_genes" sheetId="5" r:id="rId2"/>
  </sheets>
  <externalReferences>
    <externalReference r:id="rId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5" l="1"/>
  <c r="C4" i="5"/>
  <c r="C3" i="5"/>
  <c r="C2" i="5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</calcChain>
</file>

<file path=xl/sharedStrings.xml><?xml version="1.0" encoding="utf-8"?>
<sst xmlns="http://schemas.openxmlformats.org/spreadsheetml/2006/main" count="64" uniqueCount="60">
  <si>
    <t>Sample</t>
  </si>
  <si>
    <t>Sample ID</t>
  </si>
  <si>
    <t>Sorted podocyte</t>
  </si>
  <si>
    <t>RIN</t>
  </si>
  <si>
    <t xml:space="preserve">RNA  conc. in ng/µl </t>
  </si>
  <si>
    <t>totalRNA vol (µl)</t>
  </si>
  <si>
    <t>male vehicle 308</t>
  </si>
  <si>
    <t>male vehicle 313</t>
  </si>
  <si>
    <t>male vehicle 317</t>
  </si>
  <si>
    <t>male vehicle 344</t>
  </si>
  <si>
    <t>male rapa 233</t>
  </si>
  <si>
    <t>male rapa 252</t>
  </si>
  <si>
    <t>male rapa 312</t>
  </si>
  <si>
    <t>male rapa 319</t>
  </si>
  <si>
    <t>male rapa 347</t>
  </si>
  <si>
    <t>female vehicle 324</t>
  </si>
  <si>
    <t>female vehicle 334</t>
  </si>
  <si>
    <t>female vehicle 339</t>
  </si>
  <si>
    <t>female vehicle 340</t>
  </si>
  <si>
    <t>female rapa 315</t>
  </si>
  <si>
    <t>female rapa 316</t>
  </si>
  <si>
    <t>female rapa 322</t>
  </si>
  <si>
    <t>female rapa 326</t>
  </si>
  <si>
    <t>female rapa 336</t>
  </si>
  <si>
    <t>female rapa 323</t>
  </si>
  <si>
    <t>geneID</t>
  </si>
  <si>
    <t>SYMBOL</t>
  </si>
  <si>
    <t>mean_expr</t>
  </si>
  <si>
    <t>f_rapa_315</t>
  </si>
  <si>
    <t>f_rapa_316</t>
  </si>
  <si>
    <t>f_rapa_322</t>
  </si>
  <si>
    <t>f_rapa_326</t>
  </si>
  <si>
    <t>f_rapa_323</t>
  </si>
  <si>
    <t>f_rapa_336</t>
  </si>
  <si>
    <t>f_vehicle_324</t>
  </si>
  <si>
    <t>f_vehicle_334</t>
  </si>
  <si>
    <t>f_vehicle_339</t>
  </si>
  <si>
    <t>f_vehicle_340</t>
  </si>
  <si>
    <t>m_rapa_233</t>
  </si>
  <si>
    <t>m_rapa_252</t>
  </si>
  <si>
    <t>m_rapa_312</t>
  </si>
  <si>
    <t>m_rapa_319</t>
  </si>
  <si>
    <t>m_rapa_347</t>
  </si>
  <si>
    <t>m_vehicle_308</t>
  </si>
  <si>
    <t>m_vehicle_313</t>
  </si>
  <si>
    <t>m_vehicle_317</t>
  </si>
  <si>
    <t>m_vehicle_344</t>
  </si>
  <si>
    <t>ENSMUSG00000021250</t>
  </si>
  <si>
    <t>Fos</t>
  </si>
  <si>
    <t>ENSMUSG00000052684</t>
  </si>
  <si>
    <t>Jun</t>
  </si>
  <si>
    <t>ENSMUSG00000038418</t>
  </si>
  <si>
    <t>Egr1</t>
  </si>
  <si>
    <t>ENSMUSG00000023034</t>
  </si>
  <si>
    <t>Nr4a1</t>
  </si>
  <si>
    <t>male vehicle</t>
  </si>
  <si>
    <t>male rapa</t>
  </si>
  <si>
    <t>female vehicle</t>
  </si>
  <si>
    <t>female rapa</t>
  </si>
  <si>
    <t>Stddev.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</si>
</sst>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theme="0" tint="-0.14999847407452621"/>
      </patternFill>
    </fill>
  </fills>
  <borders count="9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0" fillId="0" borderId="2" xfId="0" applyBorder="1"/>
    <xf numFmtId="0" fontId="4" fillId="0" borderId="0" xfId="1" applyFont="1" applyAlignment="1">
      <alignment horizontal="center" vertical="center"/>
    </xf>
    <xf numFmtId="0" fontId="5" fillId="0" borderId="0" xfId="0" applyFont="1" applyAlignment="1">
      <alignment horizontal="center" wrapText="1" readingOrder="1"/>
    </xf>
    <xf numFmtId="164" fontId="4" fillId="0" borderId="0" xfId="1" applyNumberFormat="1" applyFont="1" applyAlignment="1">
      <alignment horizontal="center" vertical="center"/>
    </xf>
    <xf numFmtId="0" fontId="0" fillId="2" borderId="2" xfId="0" applyFill="1" applyBorder="1"/>
    <xf numFmtId="0" fontId="4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horizontal="center" wrapText="1" readingOrder="1"/>
    </xf>
    <xf numFmtId="164" fontId="4" fillId="2" borderId="0" xfId="1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wrapText="1" readingOrder="1"/>
    </xf>
    <xf numFmtId="0" fontId="0" fillId="2" borderId="4" xfId="0" applyFill="1" applyBorder="1"/>
    <xf numFmtId="0" fontId="4" fillId="2" borderId="5" xfId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wrapText="1" readingOrder="1"/>
    </xf>
    <xf numFmtId="164" fontId="4" fillId="2" borderId="5" xfId="1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wrapText="1" readingOrder="1"/>
    </xf>
    <xf numFmtId="164" fontId="4" fillId="3" borderId="0" xfId="1" applyNumberFormat="1" applyFont="1" applyFill="1" applyAlignment="1">
      <alignment horizontal="center" vertical="center"/>
    </xf>
    <xf numFmtId="0" fontId="0" fillId="2" borderId="0" xfId="0" applyFill="1"/>
    <xf numFmtId="0" fontId="4" fillId="3" borderId="0" xfId="1" applyFont="1" applyFill="1" applyAlignment="1">
      <alignment horizontal="center" vertical="center"/>
    </xf>
    <xf numFmtId="0" fontId="1" fillId="2" borderId="7" xfId="0" applyFont="1" applyFill="1" applyBorder="1"/>
    <xf numFmtId="0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 readingOrder="1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 wrapText="1"/>
    </xf>
    <xf numFmtId="164" fontId="4" fillId="3" borderId="0" xfId="0" applyNumberFormat="1" applyFont="1" applyFill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</cellXfs>
  <cellStyles count="2">
    <cellStyle name="Normal 2 2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Expression levels of immediate early genes [TPM]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[1]immediate_early_genes!$C$8</c:f>
              <c:strCache>
                <c:ptCount val="1"/>
                <c:pt idx="0">
                  <c:v>male vehicle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'https://charitede.sharepoint.com/Users/ankusch/Desktop/2023_figures/prefinal_pdfs/corrections_coauthors/[TPMs.xlsx]immediate_early_genes'!$G$9:$G$12</c:f>
                <c:numCache>
                  <c:formatCode>General</c:formatCode>
                  <c:ptCount val="4"/>
                  <c:pt idx="0">
                    <c:v>58449904968195.273</c:v>
                  </c:pt>
                  <c:pt idx="1">
                    <c:v>144442229746425.34</c:v>
                  </c:pt>
                  <c:pt idx="2">
                    <c:v>50569588596354.898</c:v>
                  </c:pt>
                  <c:pt idx="3">
                    <c:v>182884099992252.06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[1]immediate_early_genes!$B$9:$B$12</c:f>
              <c:strCache>
                <c:ptCount val="4"/>
                <c:pt idx="0">
                  <c:v>Fos</c:v>
                </c:pt>
                <c:pt idx="1">
                  <c:v>Jun</c:v>
                </c:pt>
                <c:pt idx="2">
                  <c:v>Egr1</c:v>
                </c:pt>
                <c:pt idx="3">
                  <c:v>Nr4a1</c:v>
                </c:pt>
              </c:strCache>
            </c:strRef>
          </c:cat>
          <c:val>
            <c:numRef>
              <c:f>[1]immediate_early_genes!$C$9:$C$12</c:f>
              <c:numCache>
                <c:formatCode>General</c:formatCode>
                <c:ptCount val="4"/>
                <c:pt idx="0">
                  <c:v>98845954378055.25</c:v>
                </c:pt>
                <c:pt idx="1">
                  <c:v>736217442350901.75</c:v>
                </c:pt>
                <c:pt idx="2">
                  <c:v>383617844183571.25</c:v>
                </c:pt>
                <c:pt idx="3">
                  <c:v>291009304064110.25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6-4F5F-A2AD-9541B402ED01}"/>
            </c:ext>
          </c:extLst>
        </c:ser>
        <c:ser>
          <c:idx val="1"/>
          <c:order val="1"/>
          <c:tx>
            <c:strRef>
              <c:f>[1]immediate_early_genes!$D$8</c:f>
              <c:strCache>
                <c:ptCount val="1"/>
                <c:pt idx="0">
                  <c:v>male rapa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'https://charitede.sharepoint.com/Users/ankusch/Desktop/2023_figures/prefinal_pdfs/corrections_coauthors/[TPMs.xlsx]immediate_early_genes'!$H$9:$H$12</c:f>
                <c:numCache>
                  <c:formatCode>General</c:formatCode>
                  <c:ptCount val="4"/>
                  <c:pt idx="0">
                    <c:v>432927814691659.88</c:v>
                  </c:pt>
                  <c:pt idx="1">
                    <c:v>113951038864839.81</c:v>
                  </c:pt>
                  <c:pt idx="2">
                    <c:v>73167260368976.828</c:v>
                  </c:pt>
                  <c:pt idx="3">
                    <c:v>55145896025374.133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[1]immediate_early_genes!$B$9:$B$12</c:f>
              <c:strCache>
                <c:ptCount val="4"/>
                <c:pt idx="0">
                  <c:v>Fos</c:v>
                </c:pt>
                <c:pt idx="1">
                  <c:v>Jun</c:v>
                </c:pt>
                <c:pt idx="2">
                  <c:v>Egr1</c:v>
                </c:pt>
                <c:pt idx="3">
                  <c:v>Nr4a1</c:v>
                </c:pt>
              </c:strCache>
            </c:strRef>
          </c:cat>
          <c:val>
            <c:numRef>
              <c:f>[1]immediate_early_genes!$D$9:$D$12</c:f>
              <c:numCache>
                <c:formatCode>General</c:formatCode>
                <c:ptCount val="4"/>
                <c:pt idx="0">
                  <c:v>436680804590588</c:v>
                </c:pt>
                <c:pt idx="1">
                  <c:v>622587983768779.25</c:v>
                </c:pt>
                <c:pt idx="2">
                  <c:v>307655671917689.38</c:v>
                </c:pt>
                <c:pt idx="3">
                  <c:v>295807898417987.81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66-4F5F-A2AD-9541B402ED01}"/>
            </c:ext>
          </c:extLst>
        </c:ser>
        <c:ser>
          <c:idx val="2"/>
          <c:order val="2"/>
          <c:tx>
            <c:strRef>
              <c:f>[1]immediate_early_genes!$E$8</c:f>
              <c:strCache>
                <c:ptCount val="1"/>
                <c:pt idx="0">
                  <c:v>female vehicle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'https://charitede.sharepoint.com/Users/ankusch/Desktop/2023_figures/prefinal_pdfs/corrections_coauthors/[TPMs.xlsx]immediate_early_genes'!$I$9:$I$12</c:f>
                <c:numCache>
                  <c:formatCode>General</c:formatCode>
                  <c:ptCount val="4"/>
                  <c:pt idx="0">
                    <c:v>446759675544650.81</c:v>
                  </c:pt>
                  <c:pt idx="1">
                    <c:v>403264917604465.31</c:v>
                  </c:pt>
                  <c:pt idx="2">
                    <c:v>161621179246875.22</c:v>
                  </c:pt>
                  <c:pt idx="3">
                    <c:v>132103343232619.17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[1]immediate_early_genes!$B$9:$B$12</c:f>
              <c:strCache>
                <c:ptCount val="4"/>
                <c:pt idx="0">
                  <c:v>Fos</c:v>
                </c:pt>
                <c:pt idx="1">
                  <c:v>Jun</c:v>
                </c:pt>
                <c:pt idx="2">
                  <c:v>Egr1</c:v>
                </c:pt>
                <c:pt idx="3">
                  <c:v>Nr4a1</c:v>
                </c:pt>
              </c:strCache>
            </c:strRef>
          </c:cat>
          <c:val>
            <c:numRef>
              <c:f>[1]immediate_early_genes!$E$9:$E$12</c:f>
              <c:numCache>
                <c:formatCode>General</c:formatCode>
                <c:ptCount val="4"/>
                <c:pt idx="0">
                  <c:v>263062658338600.5</c:v>
                </c:pt>
                <c:pt idx="1">
                  <c:v>605822426059610.5</c:v>
                </c:pt>
                <c:pt idx="2">
                  <c:v>246814864120145</c:v>
                </c:pt>
                <c:pt idx="3">
                  <c:v>174817436623014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66-4F5F-A2AD-9541B402ED01}"/>
            </c:ext>
          </c:extLst>
        </c:ser>
        <c:ser>
          <c:idx val="3"/>
          <c:order val="3"/>
          <c:tx>
            <c:strRef>
              <c:f>[1]immediate_early_genes!$F$8</c:f>
              <c:strCache>
                <c:ptCount val="1"/>
                <c:pt idx="0">
                  <c:v>female rapa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'https://charitede.sharepoint.com/Users/ankusch/Desktop/2023_figures/prefinal_pdfs/corrections_coauthors/[TPMs.xlsx]immediate_early_genes'!$J$9:$J$12</c:f>
                <c:numCache>
                  <c:formatCode>General</c:formatCode>
                  <c:ptCount val="4"/>
                  <c:pt idx="0">
                    <c:v>344693351357838</c:v>
                  </c:pt>
                  <c:pt idx="1">
                    <c:v>270436016449241.38</c:v>
                  </c:pt>
                  <c:pt idx="2">
                    <c:v>77202974594639.359</c:v>
                  </c:pt>
                  <c:pt idx="3">
                    <c:v>77045212384513.703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[1]immediate_early_genes!$B$9:$B$12</c:f>
              <c:strCache>
                <c:ptCount val="4"/>
                <c:pt idx="0">
                  <c:v>Fos</c:v>
                </c:pt>
                <c:pt idx="1">
                  <c:v>Jun</c:v>
                </c:pt>
                <c:pt idx="2">
                  <c:v>Egr1</c:v>
                </c:pt>
                <c:pt idx="3">
                  <c:v>Nr4a1</c:v>
                </c:pt>
              </c:strCache>
            </c:strRef>
          </c:cat>
          <c:val>
            <c:numRef>
              <c:f>[1]immediate_early_genes!$F$9:$F$12</c:f>
              <c:numCache>
                <c:formatCode>General</c:formatCode>
                <c:ptCount val="4"/>
                <c:pt idx="0">
                  <c:v>323782740736391.5</c:v>
                </c:pt>
                <c:pt idx="1">
                  <c:v>540632267041039.31</c:v>
                </c:pt>
                <c:pt idx="2">
                  <c:v>253635548108049.16</c:v>
                </c:pt>
                <c:pt idx="3">
                  <c:v>250992811814053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66-4F5F-A2AD-9541B402E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7454784"/>
        <c:axId val="2107473920"/>
      </c:barChart>
      <c:catAx>
        <c:axId val="210745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7473920"/>
        <c:crosses val="autoZero"/>
        <c:auto val="1"/>
        <c:lblAlgn val="ctr"/>
        <c:lblOffset val="100"/>
        <c:noMultiLvlLbl val="0"/>
      </c:catAx>
      <c:valAx>
        <c:axId val="210747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745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Expression of immediate early genes [TPM]</a:t>
            </a:r>
          </a:p>
        </c:rich>
      </c:tx>
      <c:layout>
        <c:manualLayout>
          <c:xMode val="edge"/>
          <c:yMode val="edge"/>
          <c:x val="0.11038074693416554"/>
          <c:y val="2.57234726688102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TPM_immediate_early_genes!$E$8</c:f>
              <c:strCache>
                <c:ptCount val="1"/>
                <c:pt idx="0">
                  <c:v>male vehicle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TPM_immediate_early_genes!$I$9:$I$12</c:f>
                <c:numCache>
                  <c:formatCode>General</c:formatCode>
                  <c:ptCount val="4"/>
                  <c:pt idx="0">
                    <c:v>870.45864754347156</c:v>
                  </c:pt>
                  <c:pt idx="1">
                    <c:v>1444.4222974642526</c:v>
                  </c:pt>
                  <c:pt idx="2">
                    <c:v>505.69588596355021</c:v>
                  </c:pt>
                  <c:pt idx="3">
                    <c:v>935.49145770814289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TPM_immediate_early_genes!$D$9:$D$12</c:f>
              <c:strCache>
                <c:ptCount val="4"/>
                <c:pt idx="0">
                  <c:v>Fos</c:v>
                </c:pt>
                <c:pt idx="1">
                  <c:v>Jun</c:v>
                </c:pt>
                <c:pt idx="2">
                  <c:v>Egr1</c:v>
                </c:pt>
                <c:pt idx="3">
                  <c:v>Nr4a1</c:v>
                </c:pt>
              </c:strCache>
            </c:strRef>
          </c:cat>
          <c:val>
            <c:numRef>
              <c:f>TPM_immediate_early_genes!$E$9:$E$12</c:f>
              <c:numCache>
                <c:formatCode>General</c:formatCode>
                <c:ptCount val="4"/>
                <c:pt idx="0">
                  <c:v>12560.0705800377</c:v>
                </c:pt>
                <c:pt idx="1">
                  <c:v>7362.1744235090173</c:v>
                </c:pt>
                <c:pt idx="2">
                  <c:v>3836.1784418357124</c:v>
                </c:pt>
                <c:pt idx="3">
                  <c:v>3369.0867924946474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7D-49D6-96AC-B7103CDB3153}"/>
            </c:ext>
          </c:extLst>
        </c:ser>
        <c:ser>
          <c:idx val="1"/>
          <c:order val="1"/>
          <c:tx>
            <c:strRef>
              <c:f>TPM_immediate_early_genes!$F$8</c:f>
              <c:strCache>
                <c:ptCount val="1"/>
                <c:pt idx="0">
                  <c:v>male rapa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TPM_immediate_early_genes!$J$9:$J$12</c:f>
                <c:numCache>
                  <c:formatCode>General</c:formatCode>
                  <c:ptCount val="4"/>
                  <c:pt idx="0">
                    <c:v>2317.2302900260784</c:v>
                  </c:pt>
                  <c:pt idx="1">
                    <c:v>1139.5103886483971</c:v>
                  </c:pt>
                  <c:pt idx="2">
                    <c:v>731.67260368977156</c:v>
                  </c:pt>
                  <c:pt idx="3">
                    <c:v>551.45896025374429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TPM_immediate_early_genes!$D$9:$D$12</c:f>
              <c:strCache>
                <c:ptCount val="4"/>
                <c:pt idx="0">
                  <c:v>Fos</c:v>
                </c:pt>
                <c:pt idx="1">
                  <c:v>Jun</c:v>
                </c:pt>
                <c:pt idx="2">
                  <c:v>Egr1</c:v>
                </c:pt>
                <c:pt idx="3">
                  <c:v>Nr4a1</c:v>
                </c:pt>
              </c:strCache>
            </c:strRef>
          </c:cat>
          <c:val>
            <c:numRef>
              <c:f>TPM_immediate_early_genes!$F$9:$F$12</c:f>
              <c:numCache>
                <c:formatCode>General</c:formatCode>
                <c:ptCount val="4"/>
                <c:pt idx="0">
                  <c:v>10975.163210584473</c:v>
                </c:pt>
                <c:pt idx="1">
                  <c:v>6225.8798376877921</c:v>
                </c:pt>
                <c:pt idx="2">
                  <c:v>3076.5567191768941</c:v>
                </c:pt>
                <c:pt idx="3">
                  <c:v>2958.0789841798778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7D-49D6-96AC-B7103CDB3153}"/>
            </c:ext>
          </c:extLst>
        </c:ser>
        <c:ser>
          <c:idx val="2"/>
          <c:order val="2"/>
          <c:tx>
            <c:strRef>
              <c:f>TPM_immediate_early_genes!$G$8</c:f>
              <c:strCache>
                <c:ptCount val="1"/>
                <c:pt idx="0">
                  <c:v>female vehicle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TPM_immediate_early_genes!$K$9:$K$12</c:f>
                <c:numCache>
                  <c:formatCode>General</c:formatCode>
                  <c:ptCount val="4"/>
                  <c:pt idx="0">
                    <c:v>1680.0731320951434</c:v>
                  </c:pt>
                  <c:pt idx="1">
                    <c:v>1395.6330108542181</c:v>
                  </c:pt>
                  <c:pt idx="2">
                    <c:v>894.57236777891501</c:v>
                  </c:pt>
                  <c:pt idx="3">
                    <c:v>918.0851702080513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TPM_immediate_early_genes!$D$9:$D$12</c:f>
              <c:strCache>
                <c:ptCount val="4"/>
                <c:pt idx="0">
                  <c:v>Fos</c:v>
                </c:pt>
                <c:pt idx="1">
                  <c:v>Jun</c:v>
                </c:pt>
                <c:pt idx="2">
                  <c:v>Egr1</c:v>
                </c:pt>
                <c:pt idx="3">
                  <c:v>Nr4a1</c:v>
                </c:pt>
              </c:strCache>
            </c:strRef>
          </c:cat>
          <c:val>
            <c:numRef>
              <c:f>TPM_immediate_early_genes!$G$9:$G$12</c:f>
              <c:numCache>
                <c:formatCode>General</c:formatCode>
                <c:ptCount val="4"/>
                <c:pt idx="0">
                  <c:v>10922.145979744193</c:v>
                </c:pt>
                <c:pt idx="1">
                  <c:v>7406.4938281018449</c:v>
                </c:pt>
                <c:pt idx="2">
                  <c:v>2871.8007656296027</c:v>
                </c:pt>
                <c:pt idx="3">
                  <c:v>2365.2536030300998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7D-49D6-96AC-B7103CDB3153}"/>
            </c:ext>
          </c:extLst>
        </c:ser>
        <c:ser>
          <c:idx val="3"/>
          <c:order val="3"/>
          <c:tx>
            <c:strRef>
              <c:f>TPM_immediate_early_genes!$H$8</c:f>
              <c:strCache>
                <c:ptCount val="1"/>
                <c:pt idx="0">
                  <c:v>female rapa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TPM_immediate_early_genes!$L$9:$L$12</c:f>
                <c:numCache>
                  <c:formatCode>General</c:formatCode>
                  <c:ptCount val="4"/>
                  <c:pt idx="0">
                    <c:v>2507.7283640352343</c:v>
                  </c:pt>
                  <c:pt idx="1">
                    <c:v>1704.8632338476864</c:v>
                  </c:pt>
                  <c:pt idx="2">
                    <c:v>772.02974594639454</c:v>
                  </c:pt>
                  <c:pt idx="3">
                    <c:v>770.45212384513627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TPM_immediate_early_genes!$D$9:$D$12</c:f>
              <c:strCache>
                <c:ptCount val="4"/>
                <c:pt idx="0">
                  <c:v>Fos</c:v>
                </c:pt>
                <c:pt idx="1">
                  <c:v>Jun</c:v>
                </c:pt>
                <c:pt idx="2">
                  <c:v>Egr1</c:v>
                </c:pt>
                <c:pt idx="3">
                  <c:v>Nr4a1</c:v>
                </c:pt>
              </c:strCache>
            </c:strRef>
          </c:cat>
          <c:val>
            <c:numRef>
              <c:f>TPM_immediate_early_genes!$H$9:$H$12</c:f>
              <c:numCache>
                <c:formatCode>General</c:formatCode>
                <c:ptCount val="4"/>
                <c:pt idx="0">
                  <c:v>10116.977986177675</c:v>
                </c:pt>
                <c:pt idx="1">
                  <c:v>5874.1872407819828</c:v>
                </c:pt>
                <c:pt idx="2">
                  <c:v>2536.3554810804912</c:v>
                </c:pt>
                <c:pt idx="3">
                  <c:v>2509.9281181405299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7D-49D6-96AC-B7103CDB3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86235439"/>
        <c:axId val="1686239183"/>
      </c:barChart>
      <c:catAx>
        <c:axId val="1686235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6239183"/>
        <c:crosses val="autoZero"/>
        <c:auto val="1"/>
        <c:lblAlgn val="ctr"/>
        <c:lblOffset val="100"/>
        <c:noMultiLvlLbl val="0"/>
      </c:catAx>
      <c:valAx>
        <c:axId val="168623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6235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485774</xdr:colOff>
      <xdr:row>0</xdr:row>
      <xdr:rowOff>0</xdr:rowOff>
    </xdr:from>
    <xdr:to>
      <xdr:col>18</xdr:col>
      <xdr:colOff>279399</xdr:colOff>
      <xdr:row>0</xdr:row>
      <xdr:rowOff>25399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3FEA8C2-81B9-4857-9155-F33FBABD45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117474</xdr:colOff>
      <xdr:row>13</xdr:row>
      <xdr:rowOff>177800</xdr:rowOff>
    </xdr:from>
    <xdr:to>
      <xdr:col>9</xdr:col>
      <xdr:colOff>158749</xdr:colOff>
      <xdr:row>30</xdr:row>
      <xdr:rowOff>63500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04E9738-F18D-D721-A86A-FDC80367BB41}"/>
            </a:ext>
            <a:ext uri="{147F2762-F138-4A5C-976F-8EAC2B608ADB}">
              <a16:predDERef xmlns:a16="http://schemas.microsoft.com/office/drawing/2014/main" pred="{F3FEA8C2-81B9-4857-9155-F33FBABD45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nkusch\Desktop\2023_figures\prefinal_pdfs\corrections_coauthors\TPMs.xlsx" TargetMode="External"/><Relationship Id="rId1" Type="http://schemas.openxmlformats.org/officeDocument/2006/relationships/externalLinkPath" Target="/Users/ankusch/Desktop/2023_figures/prefinal_pdfs/corrections_coauthors/TPM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pms"/>
      <sheetName val="Tabelle1"/>
      <sheetName val="expr_not_0_in_all"/>
      <sheetName val="immediate_early_genes"/>
    </sheetNames>
    <sheetDataSet>
      <sheetData sheetId="0"/>
      <sheetData sheetId="1"/>
      <sheetData sheetId="2"/>
      <sheetData sheetId="3">
        <row r="8">
          <cell r="C8" t="str">
            <v>male vehicle</v>
          </cell>
          <cell r="D8" t="str">
            <v>male rapa</v>
          </cell>
          <cell r="E8" t="str">
            <v>female vehicle</v>
          </cell>
          <cell r="F8" t="str">
            <v>female rapa</v>
          </cell>
        </row>
        <row r="9">
          <cell r="B9" t="str">
            <v>Fos</v>
          </cell>
          <cell r="C9">
            <v>98845954378055.25</v>
          </cell>
          <cell r="D9">
            <v>436680804590588</v>
          </cell>
          <cell r="E9">
            <v>263062658338600.5</v>
          </cell>
          <cell r="F9">
            <v>323782740736391.5</v>
          </cell>
          <cell r="G9">
            <v>58449904968195.273</v>
          </cell>
          <cell r="H9">
            <v>432927814691659.88</v>
          </cell>
          <cell r="I9">
            <v>446759675544650.81</v>
          </cell>
          <cell r="J9">
            <v>344693351357838</v>
          </cell>
        </row>
        <row r="10">
          <cell r="B10" t="str">
            <v>Jun</v>
          </cell>
          <cell r="C10">
            <v>736217442350901.75</v>
          </cell>
          <cell r="D10">
            <v>622587983768779.25</v>
          </cell>
          <cell r="E10">
            <v>605822426059610.5</v>
          </cell>
          <cell r="F10">
            <v>540632267041039.31</v>
          </cell>
          <cell r="G10">
            <v>144442229746425.34</v>
          </cell>
          <cell r="H10">
            <v>113951038864839.81</v>
          </cell>
          <cell r="I10">
            <v>403264917604465.31</v>
          </cell>
          <cell r="J10">
            <v>270436016449241.38</v>
          </cell>
        </row>
        <row r="11">
          <cell r="B11" t="str">
            <v>Egr1</v>
          </cell>
          <cell r="C11">
            <v>383617844183571.25</v>
          </cell>
          <cell r="D11">
            <v>307655671917689.38</v>
          </cell>
          <cell r="E11">
            <v>246814864120145</v>
          </cell>
          <cell r="F11">
            <v>253635548108049.16</v>
          </cell>
          <cell r="G11">
            <v>50569588596354.898</v>
          </cell>
          <cell r="H11">
            <v>73167260368976.828</v>
          </cell>
          <cell r="I11">
            <v>161621179246875.22</v>
          </cell>
          <cell r="J11">
            <v>77202974594639.359</v>
          </cell>
        </row>
        <row r="12">
          <cell r="B12" t="str">
            <v>Nr4a1</v>
          </cell>
          <cell r="C12">
            <v>291009304064110.25</v>
          </cell>
          <cell r="D12">
            <v>295807898417987.81</v>
          </cell>
          <cell r="E12">
            <v>174817436623014</v>
          </cell>
          <cell r="F12">
            <v>250992811814053</v>
          </cell>
          <cell r="G12">
            <v>182884099992252.06</v>
          </cell>
          <cell r="H12">
            <v>55145896025374.133</v>
          </cell>
          <cell r="I12">
            <v>132103343232619.17</v>
          </cell>
          <cell r="J12">
            <v>77045212384513.703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workbookViewId="0">
      <selection activeCell="G29" sqref="G29"/>
    </sheetView>
  </sheetViews>
  <sheetFormatPr defaultColWidth="8.7109375" defaultRowHeight="14.45"/>
  <cols>
    <col min="2" max="2" width="23.42578125" customWidth="1"/>
    <col min="3" max="3" width="18.5703125" customWidth="1"/>
    <col min="4" max="4" width="13.140625" customWidth="1"/>
    <col min="5" max="5" width="20.5703125" customWidth="1"/>
    <col min="6" max="6" width="15.7109375" customWidth="1"/>
  </cols>
  <sheetData>
    <row r="1" spans="1:6" ht="16.5" customHeight="1">
      <c r="A1" s="18" t="s">
        <v>0</v>
      </c>
      <c r="B1" s="19" t="s">
        <v>1</v>
      </c>
      <c r="C1" s="20" t="s">
        <v>2</v>
      </c>
      <c r="D1" s="21" t="s">
        <v>3</v>
      </c>
      <c r="E1" s="22" t="s">
        <v>4</v>
      </c>
      <c r="F1" s="23" t="s">
        <v>5</v>
      </c>
    </row>
    <row r="2" spans="1:6">
      <c r="A2" s="16">
        <v>1</v>
      </c>
      <c r="B2" s="17" t="s">
        <v>6</v>
      </c>
      <c r="C2" s="14">
        <v>290000</v>
      </c>
      <c r="D2" s="15">
        <v>9.1999999999999993</v>
      </c>
      <c r="E2" s="24">
        <v>11.6</v>
      </c>
      <c r="F2" s="25">
        <v>0.86</v>
      </c>
    </row>
    <row r="3" spans="1:6">
      <c r="A3" s="1">
        <v>2</v>
      </c>
      <c r="B3" s="2" t="s">
        <v>7</v>
      </c>
      <c r="C3" s="3">
        <v>310000</v>
      </c>
      <c r="D3" s="4">
        <v>9</v>
      </c>
      <c r="E3" s="26">
        <v>11.3</v>
      </c>
      <c r="F3" s="27">
        <f t="shared" ref="F3:F20" si="0">(0.2*50)/E3</f>
        <v>0.88495575221238931</v>
      </c>
    </row>
    <row r="4" spans="1:6">
      <c r="A4" s="5">
        <v>3</v>
      </c>
      <c r="B4" s="6" t="s">
        <v>8</v>
      </c>
      <c r="C4" s="7">
        <v>248000</v>
      </c>
      <c r="D4" s="8">
        <v>9.4</v>
      </c>
      <c r="E4" s="28">
        <v>8.48</v>
      </c>
      <c r="F4" s="29">
        <f t="shared" si="0"/>
        <v>1.1792452830188678</v>
      </c>
    </row>
    <row r="5" spans="1:6">
      <c r="A5" s="1">
        <v>4</v>
      </c>
      <c r="B5" s="2" t="s">
        <v>9</v>
      </c>
      <c r="C5" s="3">
        <v>280000</v>
      </c>
      <c r="D5" s="4">
        <v>9.6</v>
      </c>
      <c r="E5" s="26">
        <v>9.8699999999999992</v>
      </c>
      <c r="F5" s="27">
        <f t="shared" si="0"/>
        <v>1.0131712259371835</v>
      </c>
    </row>
    <row r="6" spans="1:6">
      <c r="A6" s="5">
        <v>5</v>
      </c>
      <c r="B6" s="6" t="s">
        <v>10</v>
      </c>
      <c r="C6" s="9">
        <v>647000</v>
      </c>
      <c r="D6" s="8">
        <v>9.1</v>
      </c>
      <c r="E6" s="30">
        <v>20.6</v>
      </c>
      <c r="F6" s="29">
        <f t="shared" si="0"/>
        <v>0.48543689320388345</v>
      </c>
    </row>
    <row r="7" spans="1:6">
      <c r="A7" s="1">
        <v>6</v>
      </c>
      <c r="B7" s="2" t="s">
        <v>11</v>
      </c>
      <c r="C7" s="3">
        <v>339144</v>
      </c>
      <c r="D7" s="4">
        <v>9.3000000000000007</v>
      </c>
      <c r="E7" s="31">
        <v>10.8</v>
      </c>
      <c r="F7" s="27">
        <f t="shared" si="0"/>
        <v>0.92592592592592582</v>
      </c>
    </row>
    <row r="8" spans="1:6">
      <c r="A8" s="5">
        <v>7</v>
      </c>
      <c r="B8" s="6" t="s">
        <v>12</v>
      </c>
      <c r="C8" s="7">
        <v>380000</v>
      </c>
      <c r="D8" s="8">
        <v>8.4</v>
      </c>
      <c r="E8" s="30">
        <v>14.3</v>
      </c>
      <c r="F8" s="29">
        <f t="shared" si="0"/>
        <v>0.69930069930069927</v>
      </c>
    </row>
    <row r="9" spans="1:6">
      <c r="A9" s="1">
        <v>8</v>
      </c>
      <c r="B9" s="2" t="s">
        <v>13</v>
      </c>
      <c r="C9" s="3">
        <v>385000</v>
      </c>
      <c r="D9" s="4">
        <v>9.3000000000000007</v>
      </c>
      <c r="E9" s="31">
        <v>13.1</v>
      </c>
      <c r="F9" s="27">
        <f t="shared" si="0"/>
        <v>0.76335877862595425</v>
      </c>
    </row>
    <row r="10" spans="1:6">
      <c r="A10" s="5">
        <v>9</v>
      </c>
      <c r="B10" s="6" t="s">
        <v>14</v>
      </c>
      <c r="C10" s="7">
        <v>349818</v>
      </c>
      <c r="D10" s="8">
        <v>8.8000000000000007</v>
      </c>
      <c r="E10" s="30">
        <v>9.3699999999999992</v>
      </c>
      <c r="F10" s="29">
        <f t="shared" si="0"/>
        <v>1.0672358591248667</v>
      </c>
    </row>
    <row r="11" spans="1:6">
      <c r="A11" s="1">
        <v>10</v>
      </c>
      <c r="B11" s="2" t="s">
        <v>15</v>
      </c>
      <c r="C11" s="3">
        <v>240000</v>
      </c>
      <c r="D11" s="4">
        <v>10</v>
      </c>
      <c r="E11" s="26">
        <v>6.74</v>
      </c>
      <c r="F11" s="27">
        <f t="shared" si="0"/>
        <v>1.4836795252225519</v>
      </c>
    </row>
    <row r="12" spans="1:6">
      <c r="A12" s="5">
        <v>11</v>
      </c>
      <c r="B12" s="6" t="s">
        <v>16</v>
      </c>
      <c r="C12" s="7">
        <v>178000</v>
      </c>
      <c r="D12" s="8">
        <v>9.5</v>
      </c>
      <c r="E12" s="28">
        <v>4.57</v>
      </c>
      <c r="F12" s="29">
        <f t="shared" si="0"/>
        <v>2.1881838074398248</v>
      </c>
    </row>
    <row r="13" spans="1:6">
      <c r="A13" s="1">
        <v>12</v>
      </c>
      <c r="B13" s="2" t="s">
        <v>17</v>
      </c>
      <c r="C13" s="3">
        <v>182000</v>
      </c>
      <c r="D13" s="4">
        <v>9.5</v>
      </c>
      <c r="E13" s="26">
        <v>4.8</v>
      </c>
      <c r="F13" s="27">
        <f t="shared" si="0"/>
        <v>2.0833333333333335</v>
      </c>
    </row>
    <row r="14" spans="1:6">
      <c r="A14" s="5">
        <v>13</v>
      </c>
      <c r="B14" s="6" t="s">
        <v>18</v>
      </c>
      <c r="C14" s="7">
        <v>210706</v>
      </c>
      <c r="D14" s="8">
        <v>9.6999999999999993</v>
      </c>
      <c r="E14" s="28">
        <v>4.5</v>
      </c>
      <c r="F14" s="29">
        <f t="shared" si="0"/>
        <v>2.2222222222222223</v>
      </c>
    </row>
    <row r="15" spans="1:6">
      <c r="A15" s="1">
        <v>14</v>
      </c>
      <c r="B15" s="2" t="s">
        <v>19</v>
      </c>
      <c r="C15" s="3">
        <v>320000</v>
      </c>
      <c r="D15" s="4">
        <v>8.1</v>
      </c>
      <c r="E15" s="31">
        <v>6.38</v>
      </c>
      <c r="F15" s="27">
        <f t="shared" si="0"/>
        <v>1.567398119122257</v>
      </c>
    </row>
    <row r="16" spans="1:6">
      <c r="A16" s="5">
        <v>15</v>
      </c>
      <c r="B16" s="6" t="s">
        <v>20</v>
      </c>
      <c r="C16" s="7">
        <v>330000</v>
      </c>
      <c r="D16" s="8">
        <v>9</v>
      </c>
      <c r="E16" s="30">
        <v>5.07</v>
      </c>
      <c r="F16" s="29">
        <f t="shared" si="0"/>
        <v>1.972386587771203</v>
      </c>
    </row>
    <row r="17" spans="1:6">
      <c r="A17" s="1">
        <v>16</v>
      </c>
      <c r="B17" s="2" t="s">
        <v>21</v>
      </c>
      <c r="C17" s="3">
        <v>458000</v>
      </c>
      <c r="D17" s="4">
        <v>9.3000000000000007</v>
      </c>
      <c r="E17" s="26">
        <v>19.2</v>
      </c>
      <c r="F17" s="27">
        <f t="shared" si="0"/>
        <v>0.52083333333333337</v>
      </c>
    </row>
    <row r="18" spans="1:6">
      <c r="A18" s="5">
        <v>17</v>
      </c>
      <c r="B18" s="6" t="s">
        <v>22</v>
      </c>
      <c r="C18" s="7">
        <v>250000</v>
      </c>
      <c r="D18" s="8">
        <v>8.6</v>
      </c>
      <c r="E18" s="28">
        <v>8.91</v>
      </c>
      <c r="F18" s="29">
        <f t="shared" si="0"/>
        <v>1.122334455667789</v>
      </c>
    </row>
    <row r="19" spans="1:6">
      <c r="A19" s="1">
        <v>18</v>
      </c>
      <c r="B19" s="2" t="s">
        <v>23</v>
      </c>
      <c r="C19" s="3">
        <v>300000</v>
      </c>
      <c r="D19" s="4">
        <v>9.1999999999999993</v>
      </c>
      <c r="E19" s="26">
        <v>8.8000000000000007</v>
      </c>
      <c r="F19" s="27">
        <f t="shared" si="0"/>
        <v>1.1363636363636362</v>
      </c>
    </row>
    <row r="20" spans="1:6" ht="15" thickBot="1">
      <c r="A20" s="10">
        <v>19</v>
      </c>
      <c r="B20" s="11" t="s">
        <v>24</v>
      </c>
      <c r="C20" s="12">
        <v>240000</v>
      </c>
      <c r="D20" s="13">
        <v>9.4</v>
      </c>
      <c r="E20" s="32">
        <v>7.08</v>
      </c>
      <c r="F20" s="33">
        <f t="shared" si="0"/>
        <v>1.4124293785310735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4F3C5-D68D-423D-A376-D03A75952304}">
  <dimension ref="A1:V12"/>
  <sheetViews>
    <sheetView tabSelected="1" workbookViewId="0">
      <selection activeCell="K21" sqref="K21"/>
    </sheetView>
  </sheetViews>
  <sheetFormatPr defaultColWidth="11.42578125" defaultRowHeight="14.45"/>
  <cols>
    <col min="7" max="8" width="11.85546875" bestFit="1" customWidth="1"/>
    <col min="10" max="10" width="11.85546875" bestFit="1" customWidth="1"/>
    <col min="23" max="23" width="16.140625" customWidth="1"/>
    <col min="24" max="24" width="14.5703125" customWidth="1"/>
    <col min="25" max="25" width="14.85546875" customWidth="1"/>
    <col min="26" max="26" width="13.42578125" customWidth="1"/>
  </cols>
  <sheetData>
    <row r="1" spans="1:22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30</v>
      </c>
      <c r="G1" t="s">
        <v>31</v>
      </c>
      <c r="H1" t="s">
        <v>32</v>
      </c>
      <c r="I1" t="s">
        <v>33</v>
      </c>
      <c r="J1" t="s">
        <v>34</v>
      </c>
      <c r="K1" t="s">
        <v>35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42</v>
      </c>
      <c r="S1" t="s">
        <v>43</v>
      </c>
      <c r="T1" t="s">
        <v>44</v>
      </c>
      <c r="U1" t="s">
        <v>45</v>
      </c>
      <c r="V1" t="s">
        <v>46</v>
      </c>
    </row>
    <row r="2" spans="1:22">
      <c r="A2" t="s">
        <v>47</v>
      </c>
      <c r="B2" t="s">
        <v>48</v>
      </c>
      <c r="C2">
        <f>AVERAGE(D2:V2)</f>
        <v>11026.660537321894</v>
      </c>
      <c r="D2">
        <v>9277.4300810306195</v>
      </c>
      <c r="E2">
        <v>11130.729435338901</v>
      </c>
      <c r="F2">
        <v>5563.43397727703</v>
      </c>
      <c r="G2">
        <v>11458.7591657582</v>
      </c>
      <c r="H2">
        <v>10503.8450720324</v>
      </c>
      <c r="I2">
        <v>12767.6701856289</v>
      </c>
      <c r="J2">
        <v>9305.1936433450701</v>
      </c>
      <c r="K2">
        <v>11916.195783607</v>
      </c>
      <c r="L2">
        <v>9705.3198604737008</v>
      </c>
      <c r="M2">
        <v>12761.874631551</v>
      </c>
      <c r="N2">
        <v>9711.0916110272901</v>
      </c>
      <c r="O2">
        <v>14630.6927609264</v>
      </c>
      <c r="P2">
        <v>8451.6401936806706</v>
      </c>
      <c r="Q2">
        <v>10776.0895779861</v>
      </c>
      <c r="R2">
        <v>11306.301909301899</v>
      </c>
      <c r="S2">
        <v>11891.000632142999</v>
      </c>
      <c r="T2">
        <v>11964.0073259295</v>
      </c>
      <c r="U2">
        <v>12613.9024560698</v>
      </c>
      <c r="V2">
        <v>13771.3719060085</v>
      </c>
    </row>
    <row r="3" spans="1:22">
      <c r="A3" t="s">
        <v>49</v>
      </c>
      <c r="B3" t="s">
        <v>50</v>
      </c>
      <c r="C3">
        <f>AVERAGE(D3:V3)</f>
        <v>6602.5892441881215</v>
      </c>
      <c r="D3">
        <v>5181.6302305351901</v>
      </c>
      <c r="E3">
        <v>6466.2971506494796</v>
      </c>
      <c r="F3">
        <v>3119.0971358105999</v>
      </c>
      <c r="G3">
        <v>6282.6368860115399</v>
      </c>
      <c r="H3">
        <v>5883.0103718508699</v>
      </c>
      <c r="I3">
        <v>8312.4516698342195</v>
      </c>
      <c r="J3">
        <v>5447.5538081040004</v>
      </c>
      <c r="K3">
        <v>8281.8596309201293</v>
      </c>
      <c r="L3">
        <v>7377.0556439230804</v>
      </c>
      <c r="M3">
        <v>8519.5062294601703</v>
      </c>
      <c r="N3">
        <v>4959.3979201478296</v>
      </c>
      <c r="O3">
        <v>7532.3278502082203</v>
      </c>
      <c r="P3">
        <v>5371.7105351398104</v>
      </c>
      <c r="Q3">
        <v>5991.8557839541299</v>
      </c>
      <c r="R3">
        <v>7274.1070989889704</v>
      </c>
      <c r="S3">
        <v>6449.73702198912</v>
      </c>
      <c r="T3">
        <v>6659.0055478474596</v>
      </c>
      <c r="U3">
        <v>6823.31743062444</v>
      </c>
      <c r="V3">
        <v>9516.6376935750504</v>
      </c>
    </row>
    <row r="4" spans="1:22">
      <c r="A4" t="s">
        <v>51</v>
      </c>
      <c r="B4" t="s">
        <v>52</v>
      </c>
      <c r="C4">
        <f>AVERAGE(D4:V4)</f>
        <v>3022.7807006436146</v>
      </c>
      <c r="D4">
        <v>2156.1492208602799</v>
      </c>
      <c r="E4">
        <v>2395.0819548487798</v>
      </c>
      <c r="F4">
        <v>1369.3358296082099</v>
      </c>
      <c r="G4">
        <v>2956.3024305952199</v>
      </c>
      <c r="H4">
        <v>2684.4570558753899</v>
      </c>
      <c r="I4">
        <v>3656.8063946950701</v>
      </c>
      <c r="J4">
        <v>1794.0094419029001</v>
      </c>
      <c r="K4">
        <v>3803.5905300650202</v>
      </c>
      <c r="L4">
        <v>2520.3874589657698</v>
      </c>
      <c r="M4">
        <v>3369.2156315847201</v>
      </c>
      <c r="N4">
        <v>2423.5739056368602</v>
      </c>
      <c r="O4">
        <v>4243.8294508274603</v>
      </c>
      <c r="P4">
        <v>2493.9178958027901</v>
      </c>
      <c r="Q4">
        <v>3037.7132760607701</v>
      </c>
      <c r="R4">
        <v>3183.74906755659</v>
      </c>
      <c r="S4">
        <v>3388.61203494254</v>
      </c>
      <c r="T4">
        <v>3602.0710593520798</v>
      </c>
      <c r="U4">
        <v>3803.0344181826099</v>
      </c>
      <c r="V4">
        <v>4550.9962548656204</v>
      </c>
    </row>
    <row r="5" spans="1:22">
      <c r="A5" t="s">
        <v>53</v>
      </c>
      <c r="B5" t="s">
        <v>54</v>
      </c>
      <c r="C5">
        <f>AVERAGE(D5:V5)</f>
        <v>2778.2802743074503</v>
      </c>
      <c r="D5">
        <v>2422.3164120605202</v>
      </c>
      <c r="E5">
        <v>2648.11419653643</v>
      </c>
      <c r="F5">
        <v>1116.0773022191199</v>
      </c>
      <c r="G5">
        <v>3038.43322064941</v>
      </c>
      <c r="H5">
        <v>2477.3437540138698</v>
      </c>
      <c r="I5">
        <v>3357.2838233638299</v>
      </c>
      <c r="J5">
        <v>1243.5958401366099</v>
      </c>
      <c r="K5">
        <v>3389.7775403513701</v>
      </c>
      <c r="L5">
        <v>2085.0666458548199</v>
      </c>
      <c r="M5">
        <v>2742.5743857776001</v>
      </c>
      <c r="N5">
        <v>2865.2215029895501</v>
      </c>
      <c r="O5">
        <v>3794.3418399735901</v>
      </c>
      <c r="P5">
        <v>2263.8650569858501</v>
      </c>
      <c r="Q5">
        <v>2820.9510703605101</v>
      </c>
      <c r="R5">
        <v>3046.01545058989</v>
      </c>
      <c r="S5">
        <v>3721.1131821745798</v>
      </c>
      <c r="T5">
        <v>4216.5278388248598</v>
      </c>
      <c r="U5">
        <v>3498.7339185189498</v>
      </c>
      <c r="V5">
        <v>2039.9722304602001</v>
      </c>
    </row>
    <row r="8" spans="1:22">
      <c r="E8" t="s">
        <v>55</v>
      </c>
      <c r="F8" t="s">
        <v>56</v>
      </c>
      <c r="G8" t="s">
        <v>57</v>
      </c>
      <c r="H8" t="s">
        <v>58</v>
      </c>
      <c r="I8" t="s">
        <v>59</v>
      </c>
    </row>
    <row r="9" spans="1:22">
      <c r="D9" t="s">
        <v>48</v>
      </c>
      <c r="E9">
        <v>12560.0705800377</v>
      </c>
      <c r="F9">
        <v>10975.163210584473</v>
      </c>
      <c r="G9">
        <v>10922.145979744193</v>
      </c>
      <c r="H9">
        <v>10116.977986177675</v>
      </c>
      <c r="I9">
        <v>870.45864754347156</v>
      </c>
      <c r="J9">
        <v>2317.2302900260784</v>
      </c>
      <c r="K9">
        <v>1680.0731320951434</v>
      </c>
      <c r="L9">
        <v>2507.7283640352343</v>
      </c>
    </row>
    <row r="10" spans="1:22">
      <c r="D10" t="s">
        <v>50</v>
      </c>
      <c r="E10">
        <v>7362.1744235090173</v>
      </c>
      <c r="F10">
        <v>6225.8798376877921</v>
      </c>
      <c r="G10">
        <v>7406.4938281018449</v>
      </c>
      <c r="H10">
        <v>5874.1872407819828</v>
      </c>
      <c r="I10">
        <v>1444.4222974642526</v>
      </c>
      <c r="J10">
        <v>1139.5103886483971</v>
      </c>
      <c r="K10">
        <v>1395.6330108542181</v>
      </c>
      <c r="L10">
        <v>1704.8632338476864</v>
      </c>
    </row>
    <row r="11" spans="1:22">
      <c r="D11" t="s">
        <v>52</v>
      </c>
      <c r="E11">
        <v>3836.1784418357124</v>
      </c>
      <c r="F11">
        <v>3076.5567191768941</v>
      </c>
      <c r="G11">
        <v>2871.8007656296027</v>
      </c>
      <c r="H11">
        <v>2536.3554810804912</v>
      </c>
      <c r="I11">
        <v>505.69588596355021</v>
      </c>
      <c r="J11">
        <v>731.67260368977156</v>
      </c>
      <c r="K11">
        <v>894.57236777891501</v>
      </c>
      <c r="L11">
        <v>772.02974594639454</v>
      </c>
    </row>
    <row r="12" spans="1:22">
      <c r="D12" t="s">
        <v>54</v>
      </c>
      <c r="E12">
        <v>3369.0867924946474</v>
      </c>
      <c r="F12">
        <v>2958.0789841798778</v>
      </c>
      <c r="G12">
        <v>2365.2536030300998</v>
      </c>
      <c r="H12">
        <v>2509.9281181405299</v>
      </c>
      <c r="I12">
        <v>935.49145770814289</v>
      </c>
      <c r="J12">
        <v>551.45896025374429</v>
      </c>
      <c r="K12">
        <v>918.0851702080513</v>
      </c>
      <c r="L12">
        <v>770.45212384513627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0512499-1840-4190-af6c-ec937e634bd6" xsi:nil="true"/>
    <lcf76f155ced4ddcb4097134ff3c332f xmlns="055f0f6a-8c7c-4178-8a35-a67a0944785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A4CB9C528B904295E329BE70EBE8F4" ma:contentTypeVersion="16" ma:contentTypeDescription="Create a new document." ma:contentTypeScope="" ma:versionID="c15023a1ebedd744cb28d017180c7e2c">
  <xsd:schema xmlns:xsd="http://www.w3.org/2001/XMLSchema" xmlns:xs="http://www.w3.org/2001/XMLSchema" xmlns:p="http://schemas.microsoft.com/office/2006/metadata/properties" xmlns:ns2="055f0f6a-8c7c-4178-8a35-a67a0944785d" xmlns:ns3="10512499-1840-4190-af6c-ec937e634bd6" targetNamespace="http://schemas.microsoft.com/office/2006/metadata/properties" ma:root="true" ma:fieldsID="9296fab3b3bbb3f5b1ac7f116dc38d96" ns2:_="" ns3:_="">
    <xsd:import namespace="055f0f6a-8c7c-4178-8a35-a67a0944785d"/>
    <xsd:import namespace="10512499-1840-4190-af6c-ec937e634b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5f0f6a-8c7c-4178-8a35-a67a09447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375ea7b-1eef-4e91-915e-32e4cb5a9c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512499-1840-4190-af6c-ec937e634bd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1d6fe81-d62c-4427-bec6-823852de1bc1}" ma:internalName="TaxCatchAll" ma:showField="CatchAllData" ma:web="10512499-1840-4190-af6c-ec937e634b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383D8F-9849-48C7-A768-7C000DD9BBE9}"/>
</file>

<file path=customXml/itemProps2.xml><?xml version="1.0" encoding="utf-8"?>
<ds:datastoreItem xmlns:ds="http://schemas.openxmlformats.org/officeDocument/2006/customXml" ds:itemID="{DBA4B374-7CB9-473E-8088-8CE15682954A}"/>
</file>

<file path=customXml/itemProps3.xml><?xml version="1.0" encoding="utf-8"?>
<ds:datastoreItem xmlns:ds="http://schemas.openxmlformats.org/officeDocument/2006/customXml" ds:itemID="{80DCC510-86EA-40B9-9AE0-10E663C2ED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Ola</dc:creator>
  <cp:keywords/>
  <dc:description/>
  <cp:lastModifiedBy>Kusch, Angelika</cp:lastModifiedBy>
  <cp:revision/>
  <dcterms:created xsi:type="dcterms:W3CDTF">2021-05-22T23:18:34Z</dcterms:created>
  <dcterms:modified xsi:type="dcterms:W3CDTF">2023-02-07T12:50:21Z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0x0101001FA4CB9C528B904295E329BE70EBE8F4</vt:lpwstr>
  </property>
  <property fmtid="{D5CDD505-2E9C-101B-9397-08002B2CF9AE}" pid="3" name="MediaServiceImageTags">
    <vt:lpwstr/>
  </property>
</Properties>
</file>