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kusch\Documents\4_Manuskripte\2021_Manuscript\corrections\final_figures\"/>
    </mc:Choice>
  </mc:AlternateContent>
  <xr:revisionPtr revIDLastSave="0" documentId="11_908237CCB9B5C0F2B626D159FD9E92217AA7511D" xr6:coauthVersionLast="47" xr6:coauthVersionMax="47" xr10:uidLastSave="{00000000-0000-0000-0000-000000000000}"/>
  <bookViews>
    <workbookView xWindow="-108" yWindow="-108" windowWidth="19422" windowHeight="10422" firstSheet="1" activeTab="1" xr2:uid="{00000000-000D-0000-FFFF-FFFF00000000}"/>
  </bookViews>
  <sheets>
    <sheet name="Female pathways" sheetId="3" r:id="rId1"/>
    <sheet name="male pathways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4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" i="3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2" i="4"/>
</calcChain>
</file>

<file path=xl/sharedStrings.xml><?xml version="1.0" encoding="utf-8"?>
<sst xmlns="http://schemas.openxmlformats.org/spreadsheetml/2006/main" count="152" uniqueCount="74">
  <si>
    <t>Database</t>
  </si>
  <si>
    <t>Term</t>
  </si>
  <si>
    <t>gene number</t>
  </si>
  <si>
    <t>geneRatio</t>
  </si>
  <si>
    <t>P-value</t>
  </si>
  <si>
    <t>q value</t>
  </si>
  <si>
    <t>KEGG</t>
  </si>
  <si>
    <t>Ribosome</t>
  </si>
  <si>
    <t>Oxidative phosphorylation</t>
  </si>
  <si>
    <t>Protein processing in endoplasmic reticulum</t>
  </si>
  <si>
    <t>Proteasome</t>
  </si>
  <si>
    <t>Citrate cycle (TCA cycle)</t>
  </si>
  <si>
    <t>Protein export</t>
  </si>
  <si>
    <t>Peroxisome</t>
  </si>
  <si>
    <t>Endocytosis</t>
  </si>
  <si>
    <t>Ubiquitin mediated proteolysis</t>
  </si>
  <si>
    <t>HIF-1 signaling pathway</t>
  </si>
  <si>
    <t>Longevity regulating pathway</t>
  </si>
  <si>
    <t>Wiki pathway</t>
  </si>
  <si>
    <t>Electron Transport Chain</t>
  </si>
  <si>
    <t>Translation Factors</t>
  </si>
  <si>
    <t xml:space="preserve">mRNA processing </t>
  </si>
  <si>
    <t xml:space="preserve">TNF-alpha NF-kB Signaling Pathway </t>
  </si>
  <si>
    <t xml:space="preserve">Amino Acid metabolism </t>
  </si>
  <si>
    <t>mSigDB_Hallmark</t>
  </si>
  <si>
    <t>DNA Repair</t>
  </si>
  <si>
    <t>Fatty Acid Metabolism</t>
  </si>
  <si>
    <t>mTORC1 Signaling</t>
  </si>
  <si>
    <t>Reactive Oxygen Species Pathway</t>
  </si>
  <si>
    <t>Unfolded Protein Response</t>
  </si>
  <si>
    <t>TGF-beta Signaling</t>
  </si>
  <si>
    <t>Protein Secretion</t>
  </si>
  <si>
    <t>PI3K/AKT/mTOR  Signaling</t>
  </si>
  <si>
    <t>Glycolysis</t>
  </si>
  <si>
    <t>Apoptosis</t>
  </si>
  <si>
    <t>FoxO signaling pathway</t>
  </si>
  <si>
    <t>ErbB (EGFR1) signaling pathway</t>
  </si>
  <si>
    <t>AGE-RAGE signaling pathway in diabetic complications</t>
  </si>
  <si>
    <t>Aldosterone-regulated sodium reabsorption</t>
  </si>
  <si>
    <t>Circadian rhythm</t>
  </si>
  <si>
    <t>mTOR signaling pathway</t>
  </si>
  <si>
    <t>Wnt signaling pathway</t>
  </si>
  <si>
    <t>TNF signaling pathway</t>
  </si>
  <si>
    <t>PI3K-Akt signaling pathway</t>
  </si>
  <si>
    <t>JAK-STAT signaling pathway</t>
  </si>
  <si>
    <t>Insulin signaling pathway</t>
  </si>
  <si>
    <t>Adherens junction</t>
  </si>
  <si>
    <t>AMPK signaling pathway</t>
  </si>
  <si>
    <t>Hippo signaling pathway</t>
  </si>
  <si>
    <t>Notch signaling pathway</t>
  </si>
  <si>
    <t>Focal adhesion</t>
  </si>
  <si>
    <t>MAPK signaling pathway</t>
  </si>
  <si>
    <t>T cell receptor signaling pathway</t>
  </si>
  <si>
    <t>Regulation of actin cytoskeleton</t>
  </si>
  <si>
    <t>VEGF signaling pathway</t>
  </si>
  <si>
    <t>Inflammatory mediator regulation of TRP channels</t>
  </si>
  <si>
    <t>Autophagy</t>
  </si>
  <si>
    <t>Tight junction</t>
  </si>
  <si>
    <t>Thyroid hormone signaling pathway</t>
  </si>
  <si>
    <t>Wikipathway</t>
  </si>
  <si>
    <t>IL-6 signaling Pathway</t>
  </si>
  <si>
    <t xml:space="preserve">IL-3 Signaling Pathway </t>
  </si>
  <si>
    <t xml:space="preserve">IL-2 Signaling Pathway </t>
  </si>
  <si>
    <t>Focal Adhesion-PI3K-Akt-mTOR-signaling pathway</t>
  </si>
  <si>
    <t>Integrin-mediated Cell Adhesion</t>
  </si>
  <si>
    <t xml:space="preserve">Chemokine signaling pathway </t>
  </si>
  <si>
    <t xml:space="preserve">Tryptophan metabolism </t>
  </si>
  <si>
    <t>TNF-alpha Signaling via NF-kB</t>
  </si>
  <si>
    <t>Apical Junction</t>
  </si>
  <si>
    <t>IL-2/STAT5 Signaling</t>
  </si>
  <si>
    <t>Hypoxia</t>
  </si>
  <si>
    <t>Wnt-beta Catenin Signaling</t>
  </si>
  <si>
    <t>Inflammatory Response</t>
  </si>
  <si>
    <t>p53 Pathway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</si>
</sst>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11" fontId="2" fillId="0" borderId="0" xfId="0" applyNumberFormat="1" applyFont="1"/>
    <xf numFmtId="0" fontId="5" fillId="0" borderId="0" xfId="0" applyFont="1"/>
    <xf numFmtId="2" fontId="2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  <xf numFmtId="17" fontId="2" fillId="0" borderId="0" xfId="0" applyNumberFormat="1" applyFont="1"/>
    <xf numFmtId="16" fontId="2" fillId="0" borderId="0" xfId="0" applyNumberFormat="1" applyFont="1"/>
    <xf numFmtId="0" fontId="3" fillId="0" borderId="0" xfId="1" applyFont="1" applyAlignment="1">
      <alignment vertical="top" wrapText="1"/>
    </xf>
    <xf numFmtId="164" fontId="3" fillId="0" borderId="0" xfId="0" applyNumberFormat="1" applyFont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workbookViewId="0">
      <selection activeCell="D11" sqref="D11"/>
    </sheetView>
  </sheetViews>
  <sheetFormatPr defaultColWidth="8.7109375" defaultRowHeight="12.95"/>
  <cols>
    <col min="1" max="1" width="23.42578125" style="1" customWidth="1"/>
    <col min="2" max="2" width="35" style="1" customWidth="1"/>
    <col min="3" max="3" width="15.140625" style="1" customWidth="1"/>
    <col min="4" max="4" width="18.140625" style="1" customWidth="1"/>
    <col min="5" max="5" width="16.5703125" style="1" customWidth="1"/>
    <col min="6" max="6" width="10.7109375" style="1" customWidth="1"/>
    <col min="7" max="16384" width="8.7109375" style="7"/>
  </cols>
  <sheetData>
    <row r="1" spans="1:6" s="5" customFormat="1">
      <c r="A1" s="13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</row>
    <row r="2" spans="1:6">
      <c r="A2" s="1" t="s">
        <v>6</v>
      </c>
      <c r="B2" s="1" t="s">
        <v>7</v>
      </c>
      <c r="C2" s="1">
        <v>86</v>
      </c>
      <c r="D2" s="1">
        <f>C2/942</f>
        <v>9.1295116772823773E-2</v>
      </c>
      <c r="E2" s="6">
        <v>1.63576467047619E-67</v>
      </c>
      <c r="F2" s="6">
        <v>4.53106813721904E-65</v>
      </c>
    </row>
    <row r="3" spans="1:6">
      <c r="A3" s="1" t="s">
        <v>6</v>
      </c>
      <c r="B3" s="1" t="s">
        <v>8</v>
      </c>
      <c r="C3" s="1">
        <v>71</v>
      </c>
      <c r="D3" s="1">
        <f t="shared" ref="D3:D28" si="0">C3/942</f>
        <v>7.5371549893842885E-2</v>
      </c>
      <c r="E3" s="6">
        <v>1.10169264167415E-57</v>
      </c>
      <c r="F3" s="6">
        <v>1.5258443087187E-55</v>
      </c>
    </row>
    <row r="4" spans="1:6">
      <c r="A4" s="1" t="s">
        <v>6</v>
      </c>
      <c r="B4" s="1" t="s">
        <v>9</v>
      </c>
      <c r="C4" s="1">
        <v>34</v>
      </c>
      <c r="D4" s="1">
        <f t="shared" si="0"/>
        <v>3.6093418259023353E-2</v>
      </c>
      <c r="E4" s="6">
        <v>2.77488783371663E-13</v>
      </c>
      <c r="F4" s="6">
        <v>8.5404881104389703E-12</v>
      </c>
    </row>
    <row r="5" spans="1:6">
      <c r="A5" s="1" t="s">
        <v>6</v>
      </c>
      <c r="B5" s="1" t="s">
        <v>10</v>
      </c>
      <c r="C5" s="1">
        <v>17</v>
      </c>
      <c r="D5" s="1">
        <f t="shared" si="0"/>
        <v>1.8046709129511677E-2</v>
      </c>
      <c r="E5" s="6">
        <v>1.5043789249572401E-11</v>
      </c>
      <c r="F5" s="6">
        <v>4.1671296221315601E-10</v>
      </c>
    </row>
    <row r="6" spans="1:6">
      <c r="A6" s="1" t="s">
        <v>6</v>
      </c>
      <c r="B6" s="1" t="s">
        <v>11</v>
      </c>
      <c r="C6" s="8">
        <v>9</v>
      </c>
      <c r="D6" s="1">
        <f t="shared" si="0"/>
        <v>9.5541401273885346E-3</v>
      </c>
      <c r="E6" s="6">
        <v>1.32211727401941E-5</v>
      </c>
      <c r="F6" s="6">
        <v>3.0518873741948102E-4</v>
      </c>
    </row>
    <row r="7" spans="1:6">
      <c r="A7" s="1" t="s">
        <v>6</v>
      </c>
      <c r="B7" s="1" t="s">
        <v>12</v>
      </c>
      <c r="C7" s="8">
        <v>8</v>
      </c>
      <c r="D7" s="1">
        <f t="shared" si="0"/>
        <v>8.4925690021231421E-3</v>
      </c>
      <c r="E7" s="6">
        <v>3.5490519206565803E-5</v>
      </c>
      <c r="F7" s="6">
        <v>7.5622106309374795E-4</v>
      </c>
    </row>
    <row r="8" spans="1:6">
      <c r="A8" s="1" t="s">
        <v>6</v>
      </c>
      <c r="B8" s="1" t="s">
        <v>13</v>
      </c>
      <c r="C8" s="8">
        <v>11</v>
      </c>
      <c r="D8" s="1">
        <f t="shared" si="0"/>
        <v>1.167728237791932E-2</v>
      </c>
      <c r="E8" s="1">
        <v>2.1773592815220902E-3</v>
      </c>
      <c r="F8" s="1">
        <v>4.3080608641544199E-2</v>
      </c>
    </row>
    <row r="9" spans="1:6">
      <c r="A9" s="1" t="s">
        <v>6</v>
      </c>
      <c r="B9" s="1" t="s">
        <v>14</v>
      </c>
      <c r="C9" s="1">
        <v>24</v>
      </c>
      <c r="D9" s="1">
        <f t="shared" si="0"/>
        <v>2.5477707006369428E-2</v>
      </c>
      <c r="E9" s="1">
        <v>2.6225812880381599E-3</v>
      </c>
      <c r="F9" s="1">
        <v>4.54034385491607E-2</v>
      </c>
    </row>
    <row r="10" spans="1:6">
      <c r="A10" s="1" t="s">
        <v>6</v>
      </c>
      <c r="B10" s="1" t="s">
        <v>15</v>
      </c>
      <c r="C10" s="1">
        <v>13</v>
      </c>
      <c r="D10" s="1">
        <f t="shared" si="0"/>
        <v>1.3800424628450107E-2</v>
      </c>
      <c r="E10" s="1">
        <v>1.5263915895040499E-2</v>
      </c>
      <c r="F10" s="1">
        <v>0.18383063925766199</v>
      </c>
    </row>
    <row r="11" spans="1:6">
      <c r="A11" s="1" t="s">
        <v>6</v>
      </c>
      <c r="B11" s="1" t="s">
        <v>16</v>
      </c>
      <c r="C11" s="8">
        <v>9</v>
      </c>
      <c r="D11" s="1">
        <f t="shared" si="0"/>
        <v>9.5541401273885346E-3</v>
      </c>
      <c r="E11" s="1">
        <v>6.1637901690725298E-2</v>
      </c>
      <c r="F11" s="1">
        <v>0.44930786232449699</v>
      </c>
    </row>
    <row r="12" spans="1:6">
      <c r="A12" s="1" t="s">
        <v>6</v>
      </c>
      <c r="B12" s="1" t="s">
        <v>17</v>
      </c>
      <c r="C12" s="8">
        <v>8</v>
      </c>
      <c r="D12" s="1">
        <f t="shared" si="0"/>
        <v>8.4925690021231421E-3</v>
      </c>
      <c r="E12" s="1">
        <v>0.11596337828995</v>
      </c>
      <c r="F12" s="1">
        <v>0.69477440973266402</v>
      </c>
    </row>
    <row r="13" spans="1:6">
      <c r="A13" s="1" t="s">
        <v>18</v>
      </c>
      <c r="B13" s="1" t="s">
        <v>19</v>
      </c>
      <c r="C13" s="1">
        <v>62</v>
      </c>
      <c r="D13" s="1">
        <f t="shared" si="0"/>
        <v>6.5817409766454352E-2</v>
      </c>
      <c r="E13" s="6">
        <v>3.23452410478482E-55</v>
      </c>
      <c r="F13" s="6">
        <v>1.82750611920342E-53</v>
      </c>
    </row>
    <row r="14" spans="1:6">
      <c r="A14" s="1" t="s">
        <v>18</v>
      </c>
      <c r="B14" s="1" t="s">
        <v>20</v>
      </c>
      <c r="C14" s="1">
        <v>18</v>
      </c>
      <c r="D14" s="1">
        <f>C14/942</f>
        <v>1.9108280254777069E-2</v>
      </c>
      <c r="E14" s="6">
        <v>6.3576798405145999E-12</v>
      </c>
      <c r="F14" s="6">
        <v>1.7960445549453701E-10</v>
      </c>
    </row>
    <row r="15" spans="1:6">
      <c r="A15" s="1" t="s">
        <v>18</v>
      </c>
      <c r="B15" s="1" t="s">
        <v>21</v>
      </c>
      <c r="C15" s="1">
        <v>54</v>
      </c>
      <c r="D15" s="1">
        <f>C15/942</f>
        <v>5.7324840764331211E-2</v>
      </c>
      <c r="E15" s="6">
        <v>8.89587350034136E-10</v>
      </c>
      <c r="F15" s="6">
        <v>1.67538950923095E-8</v>
      </c>
    </row>
    <row r="16" spans="1:6">
      <c r="A16" s="1" t="s">
        <v>18</v>
      </c>
      <c r="B16" s="1" t="s">
        <v>22</v>
      </c>
      <c r="C16" s="8">
        <v>19</v>
      </c>
      <c r="D16" s="1">
        <f>C16/942</f>
        <v>2.0169851380042462E-2</v>
      </c>
      <c r="E16" s="1">
        <v>1.6544521400896899E-3</v>
      </c>
      <c r="F16" s="1">
        <v>1.86953091830135E-2</v>
      </c>
    </row>
    <row r="17" spans="1:6">
      <c r="A17" s="1" t="s">
        <v>18</v>
      </c>
      <c r="B17" s="1" t="s">
        <v>23</v>
      </c>
      <c r="C17" s="8">
        <v>9</v>
      </c>
      <c r="D17" s="1">
        <f>C17/942</f>
        <v>9.5541401273885346E-3</v>
      </c>
      <c r="E17" s="1">
        <v>3.82427652793575E-2</v>
      </c>
      <c r="F17" s="1">
        <v>0.241506876661891</v>
      </c>
    </row>
    <row r="18" spans="1:6">
      <c r="A18" s="1" t="s">
        <v>24</v>
      </c>
      <c r="B18" s="1" t="s">
        <v>25</v>
      </c>
      <c r="C18" s="1">
        <v>22</v>
      </c>
      <c r="D18" s="1">
        <f t="shared" si="0"/>
        <v>2.3354564755838639E-2</v>
      </c>
      <c r="E18" s="6">
        <v>2.8030025165161699E-6</v>
      </c>
      <c r="F18" s="6">
        <v>3.4336780827323099E-5</v>
      </c>
    </row>
    <row r="19" spans="1:6">
      <c r="A19" s="1" t="s">
        <v>24</v>
      </c>
      <c r="B19" s="1" t="s">
        <v>26</v>
      </c>
      <c r="C19" s="1">
        <v>22</v>
      </c>
      <c r="D19" s="1">
        <f t="shared" si="0"/>
        <v>2.3354564755838639E-2</v>
      </c>
      <c r="E19" s="6">
        <v>6.6626701831718796E-6</v>
      </c>
      <c r="F19" s="6">
        <v>6.5294167795084402E-5</v>
      </c>
    </row>
    <row r="20" spans="1:6">
      <c r="A20" s="1" t="s">
        <v>24</v>
      </c>
      <c r="B20" s="1" t="s">
        <v>27</v>
      </c>
      <c r="C20" s="1">
        <v>25</v>
      </c>
      <c r="D20" s="1">
        <f t="shared" si="0"/>
        <v>2.6539278131634821E-2</v>
      </c>
      <c r="E20" s="6">
        <v>1.1289198134355E-5</v>
      </c>
      <c r="F20" s="6">
        <v>9.2195118097232901E-5</v>
      </c>
    </row>
    <row r="21" spans="1:6">
      <c r="A21" s="1" t="s">
        <v>24</v>
      </c>
      <c r="B21" s="1" t="s">
        <v>28</v>
      </c>
      <c r="C21" s="8">
        <v>10</v>
      </c>
      <c r="D21" s="1">
        <f t="shared" si="0"/>
        <v>1.0615711252653927E-2</v>
      </c>
      <c r="E21" s="6">
        <v>9.0661186975037305E-5</v>
      </c>
      <c r="F21" s="6">
        <v>6.3462830882526097E-4</v>
      </c>
    </row>
    <row r="22" spans="1:6">
      <c r="A22" s="1" t="s">
        <v>24</v>
      </c>
      <c r="B22" s="1" t="s">
        <v>29</v>
      </c>
      <c r="C22" s="8">
        <v>13</v>
      </c>
      <c r="D22" s="1">
        <f t="shared" si="0"/>
        <v>1.3800424628450107E-2</v>
      </c>
      <c r="E22" s="1">
        <v>2.94174844031099E-3</v>
      </c>
      <c r="F22" s="1">
        <v>1.8018209196904798E-2</v>
      </c>
    </row>
    <row r="23" spans="1:6">
      <c r="A23" s="1" t="s">
        <v>24</v>
      </c>
      <c r="B23" s="1" t="s">
        <v>30</v>
      </c>
      <c r="C23" s="8">
        <v>7</v>
      </c>
      <c r="D23" s="1">
        <f t="shared" si="0"/>
        <v>7.4309978768577496E-3</v>
      </c>
      <c r="E23" s="1">
        <v>1.40809656230405E-2</v>
      </c>
      <c r="F23" s="1">
        <v>7.6663035058776197E-2</v>
      </c>
    </row>
    <row r="24" spans="1:6">
      <c r="A24" s="1" t="s">
        <v>24</v>
      </c>
      <c r="B24" s="1" t="s">
        <v>13</v>
      </c>
      <c r="C24" s="8">
        <v>10</v>
      </c>
      <c r="D24" s="1">
        <f t="shared" si="0"/>
        <v>1.0615711252653927E-2</v>
      </c>
      <c r="E24" s="1">
        <v>2.7366806979366401E-2</v>
      </c>
      <c r="F24" s="1">
        <v>0.13409735419889501</v>
      </c>
    </row>
    <row r="25" spans="1:6">
      <c r="A25" s="1" t="s">
        <v>24</v>
      </c>
      <c r="B25" s="1" t="s">
        <v>31</v>
      </c>
      <c r="C25" s="8">
        <v>9</v>
      </c>
      <c r="D25" s="1">
        <f t="shared" si="0"/>
        <v>9.5541401273885346E-3</v>
      </c>
      <c r="E25" s="1">
        <v>4.0484147692206103E-2</v>
      </c>
      <c r="F25" s="1">
        <v>0.16534452745855999</v>
      </c>
    </row>
    <row r="26" spans="1:6">
      <c r="A26" s="1" t="s">
        <v>24</v>
      </c>
      <c r="B26" s="1" t="s">
        <v>32</v>
      </c>
      <c r="C26" s="1">
        <v>9</v>
      </c>
      <c r="D26" s="1">
        <f t="shared" si="0"/>
        <v>9.5541401273885346E-3</v>
      </c>
      <c r="E26" s="1">
        <v>6.4697569249088496E-2</v>
      </c>
      <c r="F26" s="1">
        <v>0.22644149237180899</v>
      </c>
    </row>
    <row r="27" spans="1:6">
      <c r="A27" s="1" t="s">
        <v>24</v>
      </c>
      <c r="B27" s="1" t="s">
        <v>33</v>
      </c>
      <c r="C27" s="1">
        <v>14</v>
      </c>
      <c r="D27" s="1">
        <f t="shared" si="0"/>
        <v>1.4861995753715499E-2</v>
      </c>
      <c r="E27" s="1">
        <v>0.10044166930649299</v>
      </c>
      <c r="F27" s="1">
        <v>0.32810945306787898</v>
      </c>
    </row>
    <row r="28" spans="1:6">
      <c r="A28" s="1" t="s">
        <v>24</v>
      </c>
      <c r="B28" s="1" t="s">
        <v>34</v>
      </c>
      <c r="C28" s="1">
        <v>11</v>
      </c>
      <c r="D28" s="1">
        <f t="shared" si="0"/>
        <v>1.167728237791932E-2</v>
      </c>
      <c r="E28" s="1">
        <v>0.150511866037838</v>
      </c>
      <c r="F28" s="1">
        <v>0.388162180834425</v>
      </c>
    </row>
    <row r="30" spans="1:6">
      <c r="E30" s="6"/>
      <c r="F30" s="6"/>
    </row>
    <row r="31" spans="1:6">
      <c r="E31" s="6"/>
      <c r="F31" s="6"/>
    </row>
    <row r="32" spans="1:6">
      <c r="E32" s="6"/>
      <c r="F32" s="6"/>
    </row>
    <row r="33" spans="5:6">
      <c r="E33" s="6"/>
      <c r="F3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4"/>
  <sheetViews>
    <sheetView tabSelected="1" topLeftCell="A25" workbookViewId="0">
      <selection activeCell="B3" sqref="B3"/>
    </sheetView>
  </sheetViews>
  <sheetFormatPr defaultColWidth="8.7109375" defaultRowHeight="12.95"/>
  <cols>
    <col min="1" max="1" width="16.140625" style="1" customWidth="1"/>
    <col min="2" max="2" width="48.140625" style="1" customWidth="1"/>
    <col min="3" max="3" width="12" style="9" customWidth="1"/>
    <col min="4" max="4" width="14.140625" style="10" customWidth="1"/>
    <col min="5" max="5" width="9.85546875" style="1" customWidth="1"/>
    <col min="6" max="6" width="11.85546875" style="1" customWidth="1"/>
    <col min="7" max="16384" width="8.7109375" style="1"/>
  </cols>
  <sheetData>
    <row r="1" spans="1:8">
      <c r="A1" s="13" t="s">
        <v>0</v>
      </c>
      <c r="B1" s="2" t="s">
        <v>1</v>
      </c>
      <c r="C1" s="3" t="s">
        <v>2</v>
      </c>
      <c r="D1" s="14" t="s">
        <v>3</v>
      </c>
      <c r="E1" s="2" t="s">
        <v>4</v>
      </c>
      <c r="F1" s="2" t="s">
        <v>5</v>
      </c>
    </row>
    <row r="2" spans="1:8">
      <c r="A2" s="1" t="s">
        <v>6</v>
      </c>
      <c r="B2" s="1" t="s">
        <v>35</v>
      </c>
      <c r="C2" s="9">
        <v>26</v>
      </c>
      <c r="D2" s="10">
        <f>C2/826</f>
        <v>3.1476997578692496E-2</v>
      </c>
      <c r="E2" s="6">
        <v>2.8698933181257098E-11</v>
      </c>
      <c r="F2" s="6">
        <v>7.0599375625892397E-9</v>
      </c>
    </row>
    <row r="3" spans="1:8" ht="13.5" customHeight="1">
      <c r="A3" s="1" t="s">
        <v>6</v>
      </c>
      <c r="B3" s="1" t="s">
        <v>36</v>
      </c>
      <c r="C3" s="9">
        <v>17</v>
      </c>
      <c r="D3" s="10">
        <f t="shared" ref="D3:D44" si="0">C3/826</f>
        <v>2.0581113801452784E-2</v>
      </c>
      <c r="E3" s="6">
        <v>5.0250518142334797E-8</v>
      </c>
      <c r="F3" s="6">
        <v>6.1808137315071797E-6</v>
      </c>
    </row>
    <row r="4" spans="1:8">
      <c r="A4" s="1" t="s">
        <v>6</v>
      </c>
      <c r="B4" s="1" t="s">
        <v>16</v>
      </c>
      <c r="C4" s="9">
        <v>16</v>
      </c>
      <c r="D4" s="10">
        <f t="shared" si="0"/>
        <v>1.9370460048426151E-2</v>
      </c>
      <c r="E4" s="6">
        <v>5.7377389224016796E-6</v>
      </c>
      <c r="F4" s="6">
        <v>2.8229675498216199E-4</v>
      </c>
    </row>
    <row r="5" spans="1:8">
      <c r="A5" s="1" t="s">
        <v>6</v>
      </c>
      <c r="B5" s="1" t="s">
        <v>37</v>
      </c>
      <c r="C5" s="9">
        <v>15</v>
      </c>
      <c r="D5" s="10">
        <f t="shared" si="0"/>
        <v>1.8159806295399514E-2</v>
      </c>
      <c r="E5" s="6">
        <v>1.7273824375165302E-5</v>
      </c>
      <c r="F5" s="6">
        <v>4.8909261740630696E-4</v>
      </c>
    </row>
    <row r="6" spans="1:8">
      <c r="A6" s="1" t="s">
        <v>6</v>
      </c>
      <c r="B6" s="1" t="s">
        <v>38</v>
      </c>
      <c r="C6" s="9">
        <v>9</v>
      </c>
      <c r="D6" s="10">
        <f t="shared" si="0"/>
        <v>1.0895883777239709E-2</v>
      </c>
      <c r="E6" s="6">
        <v>1.9075628748906E-5</v>
      </c>
      <c r="F6" s="6">
        <v>4.8909261740630696E-4</v>
      </c>
      <c r="H6" s="11"/>
    </row>
    <row r="7" spans="1:8">
      <c r="A7" s="1" t="s">
        <v>6</v>
      </c>
      <c r="B7" s="1" t="s">
        <v>39</v>
      </c>
      <c r="C7" s="9">
        <v>8</v>
      </c>
      <c r="D7" s="10">
        <f t="shared" si="0"/>
        <v>9.6852300242130755E-3</v>
      </c>
      <c r="E7" s="6">
        <v>2.1869995087273899E-5</v>
      </c>
      <c r="F7" s="6">
        <v>4.8909261740630696E-4</v>
      </c>
      <c r="H7" s="12"/>
    </row>
    <row r="8" spans="1:8">
      <c r="A8" s="1" t="s">
        <v>6</v>
      </c>
      <c r="B8" s="1" t="s">
        <v>40</v>
      </c>
      <c r="C8" s="9">
        <v>18</v>
      </c>
      <c r="D8" s="10">
        <f t="shared" si="0"/>
        <v>2.1791767554479417E-2</v>
      </c>
      <c r="E8" s="6">
        <v>7.1803837142750496E-5</v>
      </c>
      <c r="F8" s="1">
        <v>1.35874953362435E-3</v>
      </c>
    </row>
    <row r="9" spans="1:8">
      <c r="A9" s="1" t="s">
        <v>6</v>
      </c>
      <c r="B9" s="1" t="s">
        <v>41</v>
      </c>
      <c r="C9" s="9">
        <v>18</v>
      </c>
      <c r="D9" s="10">
        <f t="shared" si="0"/>
        <v>2.1791767554479417E-2</v>
      </c>
      <c r="E9" s="6">
        <v>1.17955406100446E-4</v>
      </c>
      <c r="F9" s="1">
        <v>1.86809081636556E-3</v>
      </c>
    </row>
    <row r="10" spans="1:8">
      <c r="A10" s="1" t="s">
        <v>6</v>
      </c>
      <c r="B10" s="1" t="s">
        <v>42</v>
      </c>
      <c r="C10" s="9">
        <v>14</v>
      </c>
      <c r="D10" s="10">
        <f t="shared" si="0"/>
        <v>1.6949152542372881E-2</v>
      </c>
      <c r="E10" s="6">
        <v>1.8120001827573001E-4</v>
      </c>
      <c r="F10" s="1">
        <v>2.4764002497683099E-3</v>
      </c>
    </row>
    <row r="11" spans="1:8">
      <c r="A11" s="1" t="s">
        <v>6</v>
      </c>
      <c r="B11" s="1" t="s">
        <v>43</v>
      </c>
      <c r="C11" s="9">
        <v>29</v>
      </c>
      <c r="D11" s="10">
        <f t="shared" si="0"/>
        <v>3.5108958837772396E-2</v>
      </c>
      <c r="E11" s="6">
        <v>4.6022530051085598E-4</v>
      </c>
      <c r="F11" s="1">
        <v>4.8928361216381399E-3</v>
      </c>
    </row>
    <row r="12" spans="1:8">
      <c r="A12" s="1" t="s">
        <v>6</v>
      </c>
      <c r="B12" s="1" t="s">
        <v>44</v>
      </c>
      <c r="C12" s="9">
        <v>17</v>
      </c>
      <c r="D12" s="10">
        <f t="shared" si="0"/>
        <v>2.0581113801452784E-2</v>
      </c>
      <c r="E12" s="6">
        <v>4.7734986552567198E-4</v>
      </c>
      <c r="F12" s="1">
        <v>4.8928361216381399E-3</v>
      </c>
    </row>
    <row r="13" spans="1:8">
      <c r="A13" s="1" t="s">
        <v>6</v>
      </c>
      <c r="B13" s="1" t="s">
        <v>45</v>
      </c>
      <c r="C13" s="9">
        <v>15</v>
      </c>
      <c r="D13" s="10">
        <f t="shared" si="0"/>
        <v>1.8159806295399514E-2</v>
      </c>
      <c r="E13" s="6">
        <v>6.6129822015343102E-4</v>
      </c>
      <c r="F13" s="1">
        <v>6.3927019824760196E-3</v>
      </c>
    </row>
    <row r="14" spans="1:8">
      <c r="A14" s="1" t="s">
        <v>6</v>
      </c>
      <c r="B14" s="1" t="s">
        <v>46</v>
      </c>
      <c r="C14" s="9">
        <v>10</v>
      </c>
      <c r="D14" s="10">
        <f t="shared" si="0"/>
        <v>1.2106537530266344E-2</v>
      </c>
      <c r="E14" s="6">
        <v>7.4111399860873504E-4</v>
      </c>
      <c r="F14" s="1">
        <v>6.5112158449196003E-3</v>
      </c>
      <c r="H14" s="11"/>
    </row>
    <row r="15" spans="1:8">
      <c r="A15" s="1" t="s">
        <v>6</v>
      </c>
      <c r="B15" s="1" t="s">
        <v>47</v>
      </c>
      <c r="C15" s="9">
        <v>13</v>
      </c>
      <c r="D15" s="10">
        <f t="shared" si="0"/>
        <v>1.5738498789346248E-2</v>
      </c>
      <c r="E15" s="1">
        <v>2.2158970186821202E-3</v>
      </c>
      <c r="F15" s="1">
        <v>1.6032666664582401E-2</v>
      </c>
    </row>
    <row r="16" spans="1:8">
      <c r="A16" s="1" t="s">
        <v>6</v>
      </c>
      <c r="B16" s="1" t="s">
        <v>48</v>
      </c>
      <c r="C16" s="9">
        <v>15</v>
      </c>
      <c r="D16" s="10">
        <f t="shared" si="0"/>
        <v>1.8159806295399514E-2</v>
      </c>
      <c r="E16" s="1">
        <v>2.56939536845805E-3</v>
      </c>
      <c r="F16" s="1">
        <v>1.75575350177966E-2</v>
      </c>
    </row>
    <row r="17" spans="1:8">
      <c r="A17" s="1" t="s">
        <v>6</v>
      </c>
      <c r="B17" s="1" t="s">
        <v>17</v>
      </c>
      <c r="C17" s="9">
        <v>11</v>
      </c>
      <c r="D17" s="10">
        <f t="shared" si="0"/>
        <v>1.3317191283292978E-2</v>
      </c>
      <c r="E17" s="1">
        <v>3.34115028367754E-3</v>
      </c>
      <c r="F17" s="1">
        <v>2.0548074244616899E-2</v>
      </c>
    </row>
    <row r="18" spans="1:8">
      <c r="A18" s="1" t="s">
        <v>6</v>
      </c>
      <c r="B18" s="1" t="s">
        <v>49</v>
      </c>
      <c r="C18" s="9">
        <v>7</v>
      </c>
      <c r="D18" s="10">
        <f t="shared" si="0"/>
        <v>8.4745762711864406E-3</v>
      </c>
      <c r="E18" s="1">
        <v>3.8566875141694602E-3</v>
      </c>
      <c r="F18" s="1">
        <v>2.1887952166987201E-2</v>
      </c>
      <c r="H18" s="11"/>
    </row>
    <row r="19" spans="1:8">
      <c r="A19" s="1" t="s">
        <v>6</v>
      </c>
      <c r="B19" s="1" t="s">
        <v>50</v>
      </c>
      <c r="C19" s="9">
        <v>17</v>
      </c>
      <c r="D19" s="10">
        <f t="shared" si="0"/>
        <v>2.0581113801452784E-2</v>
      </c>
      <c r="E19" s="1">
        <v>3.9149182737700699E-3</v>
      </c>
      <c r="F19" s="1">
        <v>2.1887952166987201E-2</v>
      </c>
    </row>
    <row r="20" spans="1:8">
      <c r="A20" s="1" t="s">
        <v>6</v>
      </c>
      <c r="B20" s="1" t="s">
        <v>51</v>
      </c>
      <c r="C20" s="9">
        <v>22</v>
      </c>
      <c r="D20" s="10">
        <f t="shared" si="0"/>
        <v>2.6634382566585957E-2</v>
      </c>
      <c r="E20" s="1">
        <v>5.6916611889767203E-3</v>
      </c>
      <c r="F20" s="1">
        <v>3.1114414499739399E-2</v>
      </c>
    </row>
    <row r="21" spans="1:8">
      <c r="A21" s="1" t="s">
        <v>6</v>
      </c>
      <c r="B21" s="1" t="s">
        <v>14</v>
      </c>
      <c r="C21" s="9">
        <v>20</v>
      </c>
      <c r="D21" s="10">
        <f t="shared" si="0"/>
        <v>2.4213075060532687E-2</v>
      </c>
      <c r="E21" s="1">
        <v>8.6958833751749308E-3</v>
      </c>
      <c r="F21" s="1">
        <v>4.1138217505635198E-2</v>
      </c>
    </row>
    <row r="22" spans="1:8">
      <c r="A22" s="1" t="s">
        <v>6</v>
      </c>
      <c r="B22" s="1" t="s">
        <v>52</v>
      </c>
      <c r="C22" s="9">
        <v>10</v>
      </c>
      <c r="D22" s="10">
        <f t="shared" si="0"/>
        <v>1.2106537530266344E-2</v>
      </c>
      <c r="E22" s="1">
        <v>9.1059107270345992E-3</v>
      </c>
      <c r="F22" s="1">
        <v>4.1609567873766497E-2</v>
      </c>
    </row>
    <row r="23" spans="1:8">
      <c r="A23" s="1" t="s">
        <v>6</v>
      </c>
      <c r="B23" s="1" t="s">
        <v>53</v>
      </c>
      <c r="C23" s="9">
        <v>17</v>
      </c>
      <c r="D23" s="10">
        <f t="shared" si="0"/>
        <v>2.0581113801452784E-2</v>
      </c>
      <c r="E23" s="1">
        <v>9.1338075820463199E-3</v>
      </c>
      <c r="F23" s="1">
        <v>4.1609567873766497E-2</v>
      </c>
    </row>
    <row r="24" spans="1:8">
      <c r="A24" s="1" t="s">
        <v>6</v>
      </c>
      <c r="B24" s="1" t="s">
        <v>54</v>
      </c>
      <c r="C24" s="9">
        <v>7</v>
      </c>
      <c r="D24" s="10">
        <f t="shared" si="0"/>
        <v>8.4745762711864406E-3</v>
      </c>
      <c r="E24" s="1">
        <v>9.8048148963093794E-3</v>
      </c>
      <c r="F24" s="1">
        <v>4.2739879244268503E-2</v>
      </c>
      <c r="H24" s="11"/>
    </row>
    <row r="25" spans="1:8">
      <c r="A25" s="1" t="s">
        <v>6</v>
      </c>
      <c r="B25" s="1" t="s">
        <v>55</v>
      </c>
      <c r="C25" s="9">
        <v>11</v>
      </c>
      <c r="D25" s="10">
        <f t="shared" si="0"/>
        <v>1.3317191283292978E-2</v>
      </c>
      <c r="E25" s="1">
        <v>1.6560873402703801E-2</v>
      </c>
      <c r="F25" s="1">
        <v>6.26765362625408E-2</v>
      </c>
    </row>
    <row r="26" spans="1:8">
      <c r="A26" s="1" t="s">
        <v>6</v>
      </c>
      <c r="B26" s="1" t="s">
        <v>56</v>
      </c>
      <c r="C26" s="9">
        <v>10</v>
      </c>
      <c r="D26" s="10">
        <f t="shared" si="0"/>
        <v>1.2106537530266344E-2</v>
      </c>
      <c r="E26" s="1">
        <v>4.4000486405199303E-2</v>
      </c>
      <c r="F26" s="1">
        <v>0.142422627048408</v>
      </c>
    </row>
    <row r="27" spans="1:8">
      <c r="A27" s="1" t="s">
        <v>6</v>
      </c>
      <c r="B27" s="1" t="s">
        <v>57</v>
      </c>
      <c r="C27" s="9">
        <v>12</v>
      </c>
      <c r="D27" s="10">
        <f t="shared" si="0"/>
        <v>1.4527845036319613E-2</v>
      </c>
      <c r="E27" s="1">
        <v>4.5510851152681699E-2</v>
      </c>
      <c r="F27" s="1">
        <v>0.14539830368259299</v>
      </c>
    </row>
    <row r="28" spans="1:8">
      <c r="A28" s="1" t="s">
        <v>6</v>
      </c>
      <c r="B28" s="1" t="s">
        <v>58</v>
      </c>
      <c r="C28" s="1">
        <v>16</v>
      </c>
      <c r="D28" s="10">
        <f t="shared" si="0"/>
        <v>1.9370460048426151E-2</v>
      </c>
      <c r="E28" s="6">
        <v>2.1185863152548501E-5</v>
      </c>
      <c r="F28" s="6">
        <v>4.8909261740630696E-4</v>
      </c>
    </row>
    <row r="29" spans="1:8">
      <c r="A29" s="1" t="s">
        <v>59</v>
      </c>
      <c r="B29" s="1" t="s">
        <v>60</v>
      </c>
      <c r="C29" s="9">
        <v>16</v>
      </c>
      <c r="D29" s="10">
        <f t="shared" si="0"/>
        <v>1.9370460048426151E-2</v>
      </c>
      <c r="E29" s="6">
        <v>2.96513991430593E-6</v>
      </c>
      <c r="F29" s="6">
        <v>7.9465749703398902E-5</v>
      </c>
    </row>
    <row r="30" spans="1:8">
      <c r="A30" s="1" t="s">
        <v>59</v>
      </c>
      <c r="B30" s="1" t="s">
        <v>61</v>
      </c>
      <c r="C30" s="9">
        <v>15</v>
      </c>
      <c r="D30" s="10">
        <f t="shared" si="0"/>
        <v>1.8159806295399514E-2</v>
      </c>
      <c r="E30" s="6">
        <v>1.5284990462526E-5</v>
      </c>
      <c r="F30" s="6">
        <v>2.9259838885406899E-4</v>
      </c>
    </row>
    <row r="31" spans="1:8">
      <c r="A31" s="1" t="s">
        <v>59</v>
      </c>
      <c r="B31" s="1" t="s">
        <v>62</v>
      </c>
      <c r="C31" s="9">
        <v>12</v>
      </c>
      <c r="D31" s="10">
        <f t="shared" si="0"/>
        <v>1.4527845036319613E-2</v>
      </c>
      <c r="E31" s="6">
        <v>6.4116891579219599E-5</v>
      </c>
      <c r="F31" s="6">
        <v>8.0864434233717105E-4</v>
      </c>
      <c r="H31" s="11"/>
    </row>
    <row r="32" spans="1:8">
      <c r="A32" s="1" t="s">
        <v>59</v>
      </c>
      <c r="B32" s="1" t="s">
        <v>63</v>
      </c>
      <c r="C32" s="9">
        <v>24</v>
      </c>
      <c r="D32" s="10">
        <f t="shared" si="0"/>
        <v>2.9055690072639227E-2</v>
      </c>
      <c r="E32" s="1">
        <v>4.5310238523826596E-3</v>
      </c>
      <c r="F32" s="1">
        <v>2.02385732073092E-2</v>
      </c>
    </row>
    <row r="33" spans="1:8">
      <c r="A33" s="1" t="s">
        <v>59</v>
      </c>
      <c r="B33" s="1" t="s">
        <v>64</v>
      </c>
      <c r="C33" s="9">
        <v>10</v>
      </c>
      <c r="D33" s="10">
        <f t="shared" si="0"/>
        <v>1.2106537530266344E-2</v>
      </c>
      <c r="E33" s="1">
        <v>8.5106415627198596E-3</v>
      </c>
      <c r="F33" s="1">
        <v>3.4558362709226097E-2</v>
      </c>
    </row>
    <row r="34" spans="1:8">
      <c r="A34" s="1" t="s">
        <v>59</v>
      </c>
      <c r="B34" s="1" t="s">
        <v>65</v>
      </c>
      <c r="C34" s="9">
        <v>15</v>
      </c>
      <c r="D34" s="10">
        <f t="shared" si="0"/>
        <v>1.8159806295399514E-2</v>
      </c>
      <c r="E34" s="1">
        <v>1.29154863344523E-2</v>
      </c>
      <c r="F34" s="1">
        <v>4.8074310244906E-2</v>
      </c>
    </row>
    <row r="35" spans="1:8">
      <c r="A35" s="1" t="s">
        <v>59</v>
      </c>
      <c r="B35" s="1" t="s">
        <v>66</v>
      </c>
      <c r="C35" s="9">
        <v>5</v>
      </c>
      <c r="D35" s="10">
        <f t="shared" si="0"/>
        <v>6.0532687651331718E-3</v>
      </c>
      <c r="E35" s="1">
        <v>3.4575217127352502E-2</v>
      </c>
      <c r="F35" s="1">
        <v>0.118796899873467</v>
      </c>
      <c r="H35" s="11"/>
    </row>
    <row r="36" spans="1:8">
      <c r="A36" s="1" t="s">
        <v>24</v>
      </c>
      <c r="B36" s="1" t="s">
        <v>67</v>
      </c>
      <c r="C36" s="9">
        <v>25</v>
      </c>
      <c r="D36" s="10">
        <f t="shared" si="0"/>
        <v>3.026634382566586E-2</v>
      </c>
      <c r="E36" s="6">
        <v>8.8641895914295698E-7</v>
      </c>
      <c r="F36" s="6">
        <v>3.7056979067561303E-5</v>
      </c>
    </row>
    <row r="37" spans="1:8">
      <c r="A37" s="1" t="s">
        <v>24</v>
      </c>
      <c r="B37" s="1" t="s">
        <v>68</v>
      </c>
      <c r="C37" s="9">
        <v>24</v>
      </c>
      <c r="D37" s="10">
        <f t="shared" si="0"/>
        <v>2.9055690072639227E-2</v>
      </c>
      <c r="E37" s="6">
        <v>3.0250595157192901E-6</v>
      </c>
      <c r="F37" s="6">
        <v>3.7056979067561303E-5</v>
      </c>
    </row>
    <row r="38" spans="1:8">
      <c r="A38" s="1" t="s">
        <v>24</v>
      </c>
      <c r="B38" s="1" t="s">
        <v>30</v>
      </c>
      <c r="C38" s="9">
        <v>9</v>
      </c>
      <c r="D38" s="10">
        <f t="shared" si="0"/>
        <v>1.0895883777239709E-2</v>
      </c>
      <c r="E38" s="6">
        <v>3.4386963011156802E-4</v>
      </c>
      <c r="F38" s="1">
        <v>2.40708741078097E-3</v>
      </c>
      <c r="H38" s="11"/>
    </row>
    <row r="39" spans="1:8">
      <c r="A39" s="1" t="s">
        <v>24</v>
      </c>
      <c r="B39" s="1" t="s">
        <v>69</v>
      </c>
      <c r="C39" s="9">
        <v>18</v>
      </c>
      <c r="D39" s="10">
        <f t="shared" si="0"/>
        <v>2.1791767554479417E-2</v>
      </c>
      <c r="E39" s="1">
        <v>1.6290384675394099E-3</v>
      </c>
      <c r="F39" s="1">
        <v>8.4416103701345693E-3</v>
      </c>
    </row>
    <row r="40" spans="1:8">
      <c r="A40" s="1" t="s">
        <v>24</v>
      </c>
      <c r="B40" s="1" t="s">
        <v>70</v>
      </c>
      <c r="C40" s="9">
        <v>18</v>
      </c>
      <c r="D40" s="10">
        <f t="shared" si="0"/>
        <v>2.1791767554479417E-2</v>
      </c>
      <c r="E40" s="1">
        <v>1.72277762655807E-3</v>
      </c>
      <c r="F40" s="1">
        <v>8.4416103701345693E-3</v>
      </c>
    </row>
    <row r="41" spans="1:8">
      <c r="A41" s="1" t="s">
        <v>24</v>
      </c>
      <c r="B41" s="1" t="s">
        <v>34</v>
      </c>
      <c r="C41" s="9">
        <v>15</v>
      </c>
      <c r="D41" s="10">
        <f t="shared" si="0"/>
        <v>1.8159806295399514E-2</v>
      </c>
      <c r="E41" s="1">
        <v>2.89802992071353E-3</v>
      </c>
      <c r="F41" s="1">
        <v>1.2909406010451201E-2</v>
      </c>
    </row>
    <row r="42" spans="1:8">
      <c r="A42" s="1" t="s">
        <v>24</v>
      </c>
      <c r="B42" s="1" t="s">
        <v>71</v>
      </c>
      <c r="C42" s="9">
        <v>7</v>
      </c>
      <c r="D42" s="10">
        <f t="shared" si="0"/>
        <v>8.4745762711864406E-3</v>
      </c>
      <c r="E42" s="1">
        <v>7.3052455156653803E-3</v>
      </c>
      <c r="F42" s="1">
        <v>2.7535156174430999E-2</v>
      </c>
      <c r="H42" s="11"/>
    </row>
    <row r="43" spans="1:8">
      <c r="A43" s="1" t="s">
        <v>24</v>
      </c>
      <c r="B43" s="1" t="s">
        <v>72</v>
      </c>
      <c r="C43" s="9">
        <v>16</v>
      </c>
      <c r="D43" s="10">
        <f t="shared" si="0"/>
        <v>1.9370460048426151E-2</v>
      </c>
      <c r="E43" s="1">
        <v>9.28830319603372E-3</v>
      </c>
      <c r="F43" s="1">
        <v>3.0341790440376801E-2</v>
      </c>
    </row>
    <row r="44" spans="1:8">
      <c r="A44" s="1" t="s">
        <v>24</v>
      </c>
      <c r="B44" s="1" t="s">
        <v>73</v>
      </c>
      <c r="C44" s="9">
        <v>16</v>
      </c>
      <c r="D44" s="10">
        <f t="shared" si="0"/>
        <v>1.9370460048426151E-2</v>
      </c>
      <c r="E44" s="1">
        <v>9.28830319603372E-3</v>
      </c>
      <c r="F44" s="1">
        <v>3.0341790440376801E-2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A4CB9C528B904295E329BE70EBE8F4" ma:contentTypeVersion="14" ma:contentTypeDescription="Create a new document." ma:contentTypeScope="" ma:versionID="1aa078812c511b40a8bed81c55b14069">
  <xsd:schema xmlns:xsd="http://www.w3.org/2001/XMLSchema" xmlns:xs="http://www.w3.org/2001/XMLSchema" xmlns:p="http://schemas.microsoft.com/office/2006/metadata/properties" xmlns:ns2="055f0f6a-8c7c-4178-8a35-a67a0944785d" xmlns:ns3="10512499-1840-4190-af6c-ec937e634bd6" targetNamespace="http://schemas.microsoft.com/office/2006/metadata/properties" ma:root="true" ma:fieldsID="6eeefcefde2ffaa23772d384b4e271fd" ns2:_="" ns3:_="">
    <xsd:import namespace="055f0f6a-8c7c-4178-8a35-a67a0944785d"/>
    <xsd:import namespace="10512499-1840-4190-af6c-ec937e634b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5f0f6a-8c7c-4178-8a35-a67a09447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375ea7b-1eef-4e91-915e-32e4cb5a9c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12499-1840-4190-af6c-ec937e634bd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1d6fe81-d62c-4427-bec6-823852de1bc1}" ma:internalName="TaxCatchAll" ma:showField="CatchAllData" ma:web="10512499-1840-4190-af6c-ec937e634b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512499-1840-4190-af6c-ec937e634bd6" xsi:nil="true"/>
    <lcf76f155ced4ddcb4097134ff3c332f xmlns="055f0f6a-8c7c-4178-8a35-a67a09447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B98FA9-E002-4A08-A63D-2BB18DB4C06D}"/>
</file>

<file path=customXml/itemProps2.xml><?xml version="1.0" encoding="utf-8"?>
<ds:datastoreItem xmlns:ds="http://schemas.openxmlformats.org/officeDocument/2006/customXml" ds:itemID="{8D7F7194-18A7-4B51-98A3-1974560EFD6A}"/>
</file>

<file path=customXml/itemProps3.xml><?xml version="1.0" encoding="utf-8"?>
<ds:datastoreItem xmlns:ds="http://schemas.openxmlformats.org/officeDocument/2006/customXml" ds:itemID="{1886C217-1806-4A0D-A620-848B35A49D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Ola</dc:creator>
  <cp:keywords/>
  <dc:description/>
  <cp:lastModifiedBy>Kusch, Angelika</cp:lastModifiedBy>
  <cp:revision/>
  <dcterms:created xsi:type="dcterms:W3CDTF">2021-03-02T10:00:54Z</dcterms:created>
  <dcterms:modified xsi:type="dcterms:W3CDTF">2023-01-15T13:00:39Z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0x0101001FA4CB9C528B904295E329BE70EBE8F4</vt:lpwstr>
  </property>
  <property fmtid="{D5CDD505-2E9C-101B-9397-08002B2CF9AE}" pid="3" name="MediaServiceImageTags">
    <vt:lpwstr/>
  </property>
</Properties>
</file>